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C:\Users\smoreno\Documents\SM DSI\4.1 PGE\2025\1. 2T\"/>
    </mc:Choice>
  </mc:AlternateContent>
  <xr:revisionPtr revIDLastSave="0" documentId="13_ncr:1_{C7E6F2B4-F616-4DE3-8FDB-0AD4CE4CADA2}" xr6:coauthVersionLast="47" xr6:coauthVersionMax="47" xr10:uidLastSave="{00000000-0000-0000-0000-000000000000}"/>
  <bookViews>
    <workbookView xWindow="-110" yWindow="-110" windowWidth="19420" windowHeight="10300" tabRatio="894" xr2:uid="{9DDD1B53-17EF-43CB-A2AA-2C3D1035469F}"/>
  </bookViews>
  <sheets>
    <sheet name="Por Proyectos 2T-2025" sheetId="1" r:id="rId1"/>
    <sheet name="Por Componentes 2T-2025" sheetId="2" r:id="rId2"/>
  </sheets>
  <externalReferences>
    <externalReference r:id="rId3"/>
  </externalReferences>
  <definedNames>
    <definedName name="_xlnm._FilterDatabase" localSheetId="1" hidden="1">'Por Componentes 2T-2025'!$A$7:$AE$1826</definedName>
    <definedName name="JR_PAGE_ANCHOR_0_1">#REF!</definedName>
    <definedName name="mil">'[1]al 16DIC'!$A$16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O7" i="1" l="1"/>
  <c r="AP7" i="1"/>
  <c r="AQ7" i="1"/>
  <c r="AN7" i="1"/>
  <c r="AB1827" i="2" l="1"/>
  <c r="AC1827" i="2"/>
  <c r="AB1828" i="2"/>
  <c r="AC1828" i="2"/>
  <c r="AB1829" i="2"/>
  <c r="AC1829" i="2"/>
  <c r="AB1830" i="2"/>
  <c r="AC1830" i="2"/>
  <c r="AB1831" i="2"/>
  <c r="AC1831" i="2"/>
  <c r="AB1832" i="2"/>
  <c r="AC1832" i="2"/>
  <c r="AB1833" i="2"/>
  <c r="AC1833" i="2"/>
  <c r="AB1834" i="2"/>
  <c r="AC1834" i="2"/>
  <c r="AB1835" i="2"/>
  <c r="AC1835" i="2"/>
  <c r="AB1836" i="2"/>
  <c r="AC1836" i="2"/>
  <c r="AB1837" i="2"/>
  <c r="AC1837" i="2"/>
  <c r="AB1838" i="2"/>
  <c r="AC1838" i="2"/>
  <c r="AB1839" i="2"/>
  <c r="AC1839" i="2"/>
  <c r="AB1840" i="2"/>
  <c r="AC1840" i="2"/>
  <c r="AB1841" i="2"/>
  <c r="AC1841" i="2"/>
  <c r="AB1842" i="2"/>
  <c r="AC1842" i="2"/>
  <c r="AB1843" i="2"/>
  <c r="AC1843" i="2"/>
  <c r="AB1844" i="2"/>
  <c r="AC1844" i="2"/>
  <c r="AB1845" i="2"/>
  <c r="AC1845" i="2"/>
  <c r="AB1846" i="2"/>
  <c r="AC1846" i="2"/>
  <c r="AB1847" i="2"/>
  <c r="AC1847" i="2"/>
  <c r="AB1848" i="2"/>
  <c r="AC1848" i="2"/>
  <c r="AB1849" i="2"/>
  <c r="AC1849" i="2"/>
  <c r="AB1850" i="2"/>
  <c r="AC1850" i="2"/>
  <c r="AB1851" i="2"/>
  <c r="AC1851" i="2"/>
  <c r="AB1852" i="2"/>
  <c r="AC1852" i="2"/>
  <c r="AB1853" i="2"/>
  <c r="AC1853" i="2"/>
  <c r="AB1854" i="2"/>
  <c r="AC1854" i="2"/>
  <c r="AB1855" i="2"/>
  <c r="AC1855" i="2"/>
  <c r="AB1856" i="2"/>
  <c r="AC1856" i="2"/>
  <c r="AB1857" i="2"/>
  <c r="AC1857" i="2"/>
  <c r="AB1858" i="2"/>
  <c r="AC1858" i="2"/>
  <c r="AB1859" i="2"/>
  <c r="AC1859" i="2"/>
  <c r="AB1860" i="2"/>
  <c r="AC1860" i="2"/>
  <c r="AB1861" i="2"/>
  <c r="AC1861" i="2"/>
  <c r="AB1862" i="2"/>
  <c r="AC1862" i="2"/>
  <c r="AB1863" i="2"/>
  <c r="AC1863" i="2"/>
  <c r="AB1864" i="2"/>
  <c r="AC1864" i="2"/>
  <c r="AB1865" i="2"/>
  <c r="AC1865" i="2"/>
  <c r="AB1866" i="2"/>
  <c r="AC1866" i="2"/>
  <c r="AB1867" i="2"/>
  <c r="AC1867" i="2"/>
  <c r="AB1868" i="2"/>
  <c r="AC1868" i="2"/>
  <c r="AB1869" i="2"/>
  <c r="AC1869" i="2"/>
  <c r="AB1870" i="2"/>
  <c r="AC1870" i="2"/>
  <c r="AB1871" i="2"/>
  <c r="AC1871" i="2"/>
  <c r="AB1872" i="2"/>
  <c r="AC1872" i="2"/>
  <c r="AB1873" i="2"/>
  <c r="AC1873" i="2"/>
  <c r="AB1874" i="2"/>
  <c r="AC1874" i="2"/>
  <c r="AB1875" i="2"/>
  <c r="AC1875" i="2"/>
  <c r="AB1876" i="2"/>
  <c r="AC1876" i="2"/>
  <c r="AB1877" i="2"/>
  <c r="AC1877" i="2"/>
  <c r="AB1878" i="2"/>
  <c r="AC1878" i="2"/>
  <c r="AB1879" i="2"/>
  <c r="AC1879" i="2"/>
  <c r="AB1880" i="2"/>
  <c r="AC1880" i="2"/>
  <c r="AB1881" i="2"/>
  <c r="AC1881" i="2"/>
  <c r="AB1882" i="2"/>
  <c r="AC1882" i="2"/>
  <c r="AB1883" i="2"/>
  <c r="AC1883" i="2"/>
  <c r="AB1884" i="2"/>
  <c r="AC1884" i="2"/>
  <c r="AB1885" i="2"/>
  <c r="AC1885" i="2"/>
  <c r="AB1886" i="2"/>
  <c r="AC1886" i="2"/>
  <c r="AB1887" i="2"/>
  <c r="AC1887" i="2"/>
  <c r="AB1888" i="2"/>
  <c r="AC1888" i="2"/>
  <c r="AB1889" i="2"/>
  <c r="AC1889" i="2"/>
  <c r="AB1890" i="2"/>
  <c r="AC1890" i="2"/>
  <c r="AB1891" i="2"/>
  <c r="AC1891" i="2"/>
  <c r="AB1892" i="2"/>
  <c r="AC1892" i="2"/>
  <c r="AB1893" i="2"/>
  <c r="AC1893" i="2"/>
  <c r="AB1894" i="2"/>
  <c r="AC1894" i="2"/>
  <c r="AB1895" i="2"/>
  <c r="AC1895" i="2"/>
  <c r="AB1896" i="2"/>
  <c r="AC1896" i="2"/>
  <c r="AB1897" i="2"/>
  <c r="AC1897" i="2"/>
  <c r="AB1898" i="2"/>
  <c r="AC1898" i="2"/>
  <c r="AB1899" i="2"/>
  <c r="AC1899" i="2"/>
  <c r="AB1900" i="2"/>
  <c r="AC1900" i="2"/>
  <c r="AB1901" i="2"/>
  <c r="AC1901" i="2"/>
  <c r="AB1902" i="2"/>
  <c r="AC1902" i="2"/>
  <c r="AB1903" i="2"/>
  <c r="AC1903" i="2"/>
  <c r="AB1904" i="2"/>
  <c r="AC1904" i="2"/>
  <c r="AB1905" i="2"/>
  <c r="AC1905" i="2"/>
  <c r="AB1906" i="2"/>
  <c r="AC1906" i="2"/>
  <c r="AB1907" i="2"/>
  <c r="AC1907" i="2"/>
  <c r="AB1908" i="2"/>
  <c r="AC1908" i="2"/>
  <c r="AB1909" i="2"/>
  <c r="AC1909" i="2"/>
  <c r="AB1910" i="2"/>
  <c r="AC1910" i="2"/>
  <c r="AB1911" i="2"/>
  <c r="AC1911" i="2"/>
  <c r="AB1912" i="2"/>
  <c r="AC1912" i="2"/>
  <c r="AB1913" i="2"/>
  <c r="AC1913" i="2"/>
  <c r="AB1914" i="2"/>
  <c r="AC1914" i="2"/>
  <c r="AB1915" i="2"/>
  <c r="AC1915" i="2"/>
  <c r="AB1916" i="2"/>
  <c r="AC1916" i="2"/>
  <c r="AB1917" i="2"/>
  <c r="AC1917" i="2"/>
  <c r="AB1918" i="2"/>
  <c r="AC1918" i="2"/>
  <c r="AB1919" i="2"/>
  <c r="AC1919" i="2"/>
  <c r="AB1920" i="2"/>
  <c r="AC1920" i="2"/>
  <c r="AB1921" i="2"/>
  <c r="AC1921" i="2"/>
  <c r="AB1922" i="2"/>
  <c r="AC1922" i="2"/>
  <c r="AB1923" i="2"/>
  <c r="AC1923" i="2"/>
  <c r="AB1924" i="2"/>
  <c r="AC1924" i="2"/>
  <c r="AB1925" i="2"/>
  <c r="AC1925" i="2"/>
  <c r="AB1926" i="2"/>
  <c r="AC1926" i="2"/>
  <c r="AB1927" i="2"/>
  <c r="AC1927" i="2"/>
  <c r="AB1928" i="2"/>
  <c r="AC1928" i="2"/>
  <c r="AB1929" i="2"/>
  <c r="AC1929" i="2"/>
  <c r="AB1930" i="2"/>
  <c r="AC1930" i="2"/>
  <c r="AB1931" i="2"/>
  <c r="AC1931" i="2"/>
  <c r="AB1932" i="2"/>
  <c r="AC1932" i="2"/>
  <c r="AB1933" i="2"/>
  <c r="AC1933" i="2"/>
  <c r="AB1934" i="2"/>
  <c r="AC1934" i="2"/>
  <c r="AB1935" i="2"/>
  <c r="AC1935" i="2"/>
  <c r="AB1936" i="2"/>
  <c r="AC1936" i="2"/>
  <c r="AB1937" i="2"/>
  <c r="AC1937" i="2"/>
  <c r="AB1938" i="2"/>
  <c r="AC1938" i="2"/>
  <c r="AB1939" i="2"/>
  <c r="AC1939" i="2"/>
  <c r="AB1940" i="2"/>
  <c r="AC1940" i="2"/>
  <c r="AB1941" i="2"/>
  <c r="AC1941" i="2"/>
  <c r="AB1942" i="2"/>
  <c r="AC1942" i="2"/>
  <c r="AB1943" i="2"/>
  <c r="AC1943" i="2"/>
  <c r="AB1944" i="2"/>
  <c r="AC1944" i="2"/>
  <c r="AB1945" i="2"/>
  <c r="AC1945" i="2"/>
  <c r="AB1946" i="2"/>
  <c r="AC1946" i="2"/>
  <c r="AB1947" i="2"/>
  <c r="AC1947" i="2"/>
  <c r="AB1948" i="2"/>
  <c r="AC1948" i="2"/>
  <c r="AB1949" i="2"/>
  <c r="AC1949" i="2"/>
  <c r="AB1950" i="2"/>
  <c r="AC1950" i="2"/>
  <c r="AB1951" i="2"/>
  <c r="AC1951" i="2"/>
  <c r="AB1952" i="2"/>
  <c r="AC1952" i="2"/>
  <c r="AB1953" i="2"/>
  <c r="AC1953" i="2"/>
  <c r="AB1954" i="2"/>
  <c r="AC1954" i="2"/>
  <c r="AB1955" i="2"/>
  <c r="AC1955" i="2"/>
  <c r="AB1956" i="2"/>
  <c r="AC1956" i="2"/>
  <c r="AB1957" i="2"/>
  <c r="AC1957" i="2"/>
  <c r="AB1958" i="2"/>
  <c r="AC1958" i="2"/>
  <c r="AB1959" i="2"/>
  <c r="AC1959" i="2"/>
  <c r="AB1960" i="2"/>
  <c r="AC1960" i="2"/>
  <c r="AB1961" i="2"/>
  <c r="AC1961" i="2"/>
  <c r="AB1962" i="2"/>
  <c r="AC1962" i="2"/>
  <c r="AB1963" i="2"/>
  <c r="AC1963" i="2"/>
  <c r="AB1964" i="2"/>
  <c r="AC1964" i="2"/>
  <c r="AB1965" i="2"/>
  <c r="AC1965" i="2"/>
  <c r="AB1966" i="2"/>
  <c r="AC1966" i="2"/>
  <c r="AB1967" i="2"/>
  <c r="AC1967" i="2"/>
  <c r="AB1968" i="2"/>
  <c r="AC1968" i="2"/>
  <c r="AB1969" i="2"/>
  <c r="AC1969" i="2"/>
  <c r="AB1970" i="2"/>
  <c r="AC1970" i="2"/>
  <c r="AB1971" i="2"/>
  <c r="AC1971" i="2"/>
  <c r="AB1972" i="2"/>
  <c r="AC1972" i="2"/>
  <c r="AB1973" i="2"/>
  <c r="AC1973" i="2"/>
  <c r="AB1974" i="2"/>
  <c r="AC1974" i="2"/>
  <c r="AB1975" i="2"/>
  <c r="AC1975" i="2"/>
  <c r="AB1976" i="2"/>
  <c r="AC1976" i="2"/>
  <c r="AB1977" i="2"/>
  <c r="AC1977" i="2"/>
  <c r="AB1978" i="2"/>
  <c r="AC1978" i="2"/>
  <c r="AB1979" i="2"/>
  <c r="AC1979" i="2"/>
  <c r="AB1980" i="2"/>
  <c r="AC1980" i="2"/>
  <c r="AB1981" i="2"/>
  <c r="AC1981" i="2"/>
  <c r="AB1982" i="2"/>
  <c r="AC1982" i="2"/>
  <c r="AB1983" i="2"/>
  <c r="AC1983" i="2"/>
  <c r="AB1984" i="2"/>
  <c r="AC1984" i="2"/>
  <c r="AB1985" i="2"/>
  <c r="AC1985" i="2"/>
  <c r="AB1986" i="2"/>
  <c r="AC1986" i="2"/>
  <c r="AB1987" i="2"/>
  <c r="AC1987" i="2"/>
  <c r="AB1988" i="2"/>
  <c r="AC1988" i="2"/>
  <c r="AB1989" i="2"/>
  <c r="AC1989" i="2"/>
  <c r="AB1990" i="2"/>
  <c r="AC1990" i="2"/>
  <c r="AB1991" i="2"/>
  <c r="AC1991" i="2"/>
  <c r="AB1992" i="2"/>
  <c r="AC1992" i="2"/>
  <c r="AB1993" i="2"/>
  <c r="AC1993" i="2"/>
  <c r="AB1994" i="2"/>
  <c r="AC1994" i="2"/>
  <c r="AB1995" i="2"/>
  <c r="AC1995" i="2"/>
  <c r="AB1996" i="2"/>
  <c r="AC1996" i="2"/>
  <c r="AB1997" i="2"/>
  <c r="AC1997" i="2"/>
  <c r="AB1998" i="2"/>
  <c r="AC1998" i="2"/>
  <c r="AB1999" i="2"/>
  <c r="AC1999" i="2"/>
  <c r="AB2000" i="2"/>
  <c r="AC2000" i="2"/>
  <c r="AB2001" i="2"/>
  <c r="AC2001" i="2"/>
  <c r="AB2002" i="2"/>
  <c r="AC2002" i="2"/>
  <c r="AB2003" i="2"/>
  <c r="AC2003" i="2"/>
  <c r="AB2004" i="2"/>
  <c r="AC2004" i="2"/>
  <c r="AB2005" i="2"/>
  <c r="AC2005" i="2"/>
  <c r="AB2006" i="2"/>
  <c r="AC2006" i="2"/>
  <c r="AB2007" i="2"/>
  <c r="AC2007" i="2"/>
  <c r="AB2008" i="2"/>
  <c r="AC2008" i="2"/>
  <c r="AB2009" i="2"/>
  <c r="AC2009" i="2"/>
  <c r="AB2010" i="2"/>
  <c r="AC2010" i="2"/>
  <c r="AB2011" i="2"/>
  <c r="AC2011" i="2"/>
  <c r="AB2012" i="2"/>
  <c r="AC2012" i="2"/>
  <c r="AB2013" i="2"/>
  <c r="AC2013" i="2"/>
  <c r="AB2014" i="2"/>
  <c r="AC2014" i="2"/>
  <c r="AB2015" i="2"/>
  <c r="AC2015" i="2"/>
  <c r="AB2016" i="2"/>
  <c r="AC2016" i="2"/>
  <c r="AB2017" i="2"/>
  <c r="AC2017" i="2"/>
  <c r="AB2018" i="2"/>
  <c r="AC2018" i="2"/>
  <c r="AB2019" i="2"/>
  <c r="AC2019" i="2"/>
  <c r="AB2020" i="2"/>
  <c r="AC2020" i="2"/>
  <c r="AB2021" i="2"/>
  <c r="AC2021" i="2"/>
  <c r="AB2022" i="2"/>
  <c r="AC2022" i="2"/>
  <c r="AB2023" i="2"/>
  <c r="AC2023" i="2"/>
  <c r="AB2024" i="2"/>
  <c r="AC2024" i="2"/>
  <c r="AB2025" i="2"/>
  <c r="AC2025" i="2"/>
  <c r="AB2026" i="2"/>
  <c r="AC2026" i="2"/>
  <c r="AB2027" i="2"/>
  <c r="AC2027" i="2"/>
  <c r="AB2028" i="2"/>
  <c r="AC2028" i="2"/>
  <c r="AB2029" i="2"/>
  <c r="AC2029" i="2"/>
  <c r="AB2030" i="2"/>
  <c r="AC2030" i="2"/>
  <c r="AB2031" i="2"/>
  <c r="AC2031" i="2"/>
  <c r="AB2032" i="2"/>
  <c r="AC2032" i="2"/>
  <c r="AB2033" i="2"/>
  <c r="AC2033" i="2"/>
  <c r="AB2034" i="2"/>
  <c r="AC2034" i="2"/>
  <c r="AB2035" i="2"/>
  <c r="AC2035" i="2"/>
  <c r="AB2036" i="2"/>
  <c r="AC2036" i="2"/>
  <c r="AB2037" i="2"/>
  <c r="AC2037" i="2"/>
  <c r="AB2038" i="2"/>
  <c r="AC2038" i="2"/>
  <c r="AB2039" i="2"/>
  <c r="AC2039" i="2"/>
  <c r="AB2040" i="2"/>
  <c r="AC2040" i="2"/>
  <c r="AB2041" i="2"/>
  <c r="AC2041" i="2"/>
  <c r="AB2042" i="2"/>
  <c r="AC2042" i="2"/>
  <c r="AB2043" i="2"/>
  <c r="AC2043" i="2"/>
  <c r="AB2044" i="2"/>
  <c r="AC2044" i="2"/>
  <c r="AB2045" i="2"/>
  <c r="AC2045" i="2"/>
  <c r="AB2046" i="2"/>
  <c r="AC2046" i="2"/>
  <c r="AB2047" i="2"/>
  <c r="AC2047" i="2"/>
  <c r="AB2048" i="2"/>
  <c r="AC2048" i="2"/>
  <c r="AB2049" i="2"/>
  <c r="AC2049" i="2"/>
  <c r="AB2050" i="2"/>
  <c r="AC2050" i="2"/>
  <c r="AB2051" i="2"/>
  <c r="AC2051" i="2"/>
  <c r="AB2052" i="2"/>
  <c r="AC2052" i="2"/>
  <c r="AB2053" i="2"/>
  <c r="AC2053" i="2"/>
  <c r="AB2054" i="2"/>
  <c r="AC2054" i="2"/>
  <c r="AB2055" i="2"/>
  <c r="AC2055" i="2"/>
  <c r="AB2056" i="2"/>
  <c r="AC2056" i="2"/>
  <c r="AB2057" i="2"/>
  <c r="AC2057" i="2"/>
  <c r="AB2058" i="2"/>
  <c r="AC2058" i="2"/>
  <c r="AB2059" i="2"/>
  <c r="AC2059" i="2"/>
  <c r="AB2060" i="2"/>
  <c r="AC2060" i="2"/>
  <c r="AB2061" i="2"/>
  <c r="AC2061" i="2"/>
  <c r="AB2062" i="2"/>
  <c r="AC2062" i="2"/>
  <c r="AB2063" i="2"/>
  <c r="AC2063" i="2"/>
  <c r="AB2064" i="2"/>
  <c r="AC2064" i="2"/>
  <c r="AB2065" i="2"/>
  <c r="AC2065" i="2"/>
  <c r="AB2066" i="2"/>
  <c r="AC2066" i="2"/>
  <c r="AB2067" i="2"/>
  <c r="AC2067" i="2"/>
  <c r="AB2068" i="2"/>
  <c r="AC2068" i="2"/>
  <c r="AB2069" i="2"/>
  <c r="AC2069" i="2"/>
  <c r="AB2070" i="2"/>
  <c r="AC2070" i="2"/>
  <c r="AB2071" i="2"/>
  <c r="AC2071" i="2"/>
  <c r="AB2072" i="2"/>
  <c r="AC2072" i="2"/>
  <c r="AB2073" i="2"/>
  <c r="AC2073" i="2"/>
  <c r="AB2074" i="2"/>
  <c r="AC2074" i="2"/>
  <c r="AB2075" i="2"/>
  <c r="AC2075" i="2"/>
  <c r="AB2076" i="2"/>
  <c r="AC2076" i="2"/>
  <c r="AB2077" i="2"/>
  <c r="AC2077" i="2"/>
  <c r="AB2078" i="2"/>
  <c r="AC2078" i="2"/>
  <c r="AB2079" i="2"/>
  <c r="AC2079" i="2"/>
  <c r="AB2080" i="2"/>
  <c r="AC2080" i="2"/>
  <c r="AB2081" i="2"/>
  <c r="AC2081" i="2"/>
  <c r="AB2082" i="2"/>
  <c r="AC2082" i="2"/>
  <c r="AB2083" i="2"/>
  <c r="AC2083" i="2"/>
  <c r="AB2084" i="2"/>
  <c r="AC2084" i="2"/>
  <c r="AB2085" i="2"/>
  <c r="AC2085" i="2"/>
  <c r="AB2086" i="2"/>
  <c r="AC2086" i="2"/>
  <c r="AB2087" i="2"/>
  <c r="AC2087" i="2"/>
  <c r="AB2088" i="2"/>
  <c r="AC2088" i="2"/>
  <c r="AB2089" i="2"/>
  <c r="AC2089" i="2"/>
  <c r="AB2090" i="2"/>
  <c r="AC2090" i="2"/>
  <c r="AB2091" i="2"/>
  <c r="AC2091" i="2"/>
  <c r="AB2092" i="2"/>
  <c r="AC2092" i="2"/>
  <c r="AB2093" i="2"/>
  <c r="AC2093" i="2"/>
  <c r="AB2094" i="2"/>
  <c r="AC2094" i="2"/>
  <c r="AB2095" i="2"/>
  <c r="AC2095" i="2"/>
  <c r="AB2096" i="2"/>
  <c r="AC2096" i="2"/>
  <c r="AB2097" i="2"/>
  <c r="AC2097" i="2"/>
  <c r="AB2098" i="2"/>
  <c r="AC2098" i="2"/>
  <c r="AB2099" i="2"/>
  <c r="AC2099" i="2"/>
  <c r="AB2100" i="2"/>
  <c r="AC2100" i="2"/>
  <c r="AB2101" i="2"/>
  <c r="AC2101" i="2"/>
  <c r="AB2102" i="2"/>
  <c r="AC2102" i="2"/>
  <c r="AB2103" i="2"/>
  <c r="AC2103" i="2"/>
  <c r="AB2104" i="2"/>
  <c r="AC2104" i="2"/>
  <c r="AB2105" i="2"/>
  <c r="AC2105" i="2"/>
  <c r="AB2106" i="2"/>
  <c r="AC2106" i="2"/>
  <c r="AB2107" i="2"/>
  <c r="AC2107" i="2"/>
  <c r="AB2108" i="2"/>
  <c r="AC2108" i="2"/>
  <c r="AB2109" i="2"/>
  <c r="AC2109" i="2"/>
  <c r="AB2110" i="2"/>
  <c r="AC2110" i="2"/>
  <c r="AB2111" i="2"/>
  <c r="AC2111" i="2"/>
  <c r="AB2112" i="2"/>
  <c r="AC2112" i="2"/>
  <c r="AB2113" i="2"/>
  <c r="AC2113" i="2"/>
  <c r="AB2114" i="2"/>
  <c r="AC2114" i="2"/>
  <c r="AB2115" i="2"/>
  <c r="AC2115" i="2"/>
  <c r="AB2116" i="2"/>
  <c r="AC2116" i="2"/>
  <c r="AB2117" i="2"/>
  <c r="AC2117" i="2"/>
  <c r="AB2118" i="2"/>
  <c r="AC2118" i="2"/>
  <c r="AB2119" i="2"/>
  <c r="AC2119" i="2"/>
  <c r="AB2120" i="2"/>
  <c r="AC2120" i="2"/>
  <c r="AB2121" i="2"/>
  <c r="AC2121" i="2"/>
  <c r="AB2122" i="2"/>
  <c r="AC2122" i="2"/>
  <c r="AB2123" i="2"/>
  <c r="AC2123" i="2"/>
  <c r="AB2124" i="2"/>
  <c r="AC2124" i="2"/>
  <c r="AB2125" i="2"/>
  <c r="AC2125" i="2"/>
  <c r="AB2126" i="2"/>
  <c r="AC2126" i="2"/>
  <c r="AB2127" i="2"/>
  <c r="AC2127" i="2"/>
  <c r="AB2128" i="2"/>
  <c r="AC2128" i="2"/>
  <c r="AB2129" i="2"/>
  <c r="AC2129" i="2"/>
  <c r="AB2130" i="2"/>
  <c r="AC2130" i="2"/>
  <c r="AB2131" i="2"/>
  <c r="AC2131" i="2"/>
  <c r="AB2132" i="2"/>
  <c r="AC2132" i="2"/>
  <c r="AB2133" i="2"/>
  <c r="AC2133" i="2"/>
  <c r="AB2134" i="2"/>
  <c r="AC2134" i="2"/>
  <c r="AB2135" i="2"/>
  <c r="AC2135" i="2"/>
  <c r="AB2136" i="2"/>
  <c r="AC2136" i="2"/>
  <c r="AB2137" i="2"/>
  <c r="AC2137" i="2"/>
  <c r="AB2138" i="2"/>
  <c r="AC2138" i="2"/>
  <c r="AB2139" i="2"/>
  <c r="AC2139" i="2"/>
  <c r="AB2140" i="2"/>
  <c r="AC2140" i="2"/>
  <c r="AB2141" i="2"/>
  <c r="AC2141" i="2"/>
  <c r="AB2142" i="2"/>
  <c r="AC2142" i="2"/>
  <c r="AB2143" i="2"/>
  <c r="AC2143" i="2"/>
  <c r="AB2144" i="2"/>
  <c r="AC2144" i="2"/>
  <c r="AB9" i="2"/>
  <c r="AC9" i="2"/>
  <c r="AB10" i="2"/>
  <c r="AC10" i="2"/>
  <c r="AB11" i="2"/>
  <c r="AC11" i="2"/>
  <c r="AB12" i="2"/>
  <c r="AC12" i="2"/>
  <c r="AB13" i="2"/>
  <c r="AC13" i="2"/>
  <c r="AB14" i="2"/>
  <c r="AC14" i="2"/>
  <c r="AB15" i="2"/>
  <c r="AC15" i="2"/>
  <c r="AB16" i="2"/>
  <c r="AC16" i="2"/>
  <c r="AB17" i="2"/>
  <c r="AC17" i="2"/>
  <c r="AB18" i="2"/>
  <c r="AC18" i="2"/>
  <c r="AB19" i="2"/>
  <c r="AC19" i="2"/>
  <c r="AB20" i="2"/>
  <c r="AC20" i="2"/>
  <c r="AB21" i="2"/>
  <c r="AC21" i="2"/>
  <c r="AB22" i="2"/>
  <c r="AC22" i="2"/>
  <c r="AB23" i="2"/>
  <c r="AC23" i="2"/>
  <c r="AB24" i="2"/>
  <c r="AC24" i="2"/>
  <c r="AB25" i="2"/>
  <c r="AC25" i="2"/>
  <c r="AB26" i="2"/>
  <c r="AC26" i="2"/>
  <c r="AB27" i="2"/>
  <c r="AC27" i="2"/>
  <c r="AB28" i="2"/>
  <c r="AC28" i="2"/>
  <c r="AB29" i="2"/>
  <c r="AC29" i="2"/>
  <c r="AB30" i="2"/>
  <c r="AC30" i="2"/>
  <c r="AB31" i="2"/>
  <c r="AC31" i="2"/>
  <c r="AB32" i="2"/>
  <c r="AC32" i="2"/>
  <c r="AB33" i="2"/>
  <c r="AC33" i="2"/>
  <c r="AB34" i="2"/>
  <c r="AC34" i="2"/>
  <c r="AB35" i="2"/>
  <c r="AC35" i="2"/>
  <c r="AB36" i="2"/>
  <c r="AC36" i="2"/>
  <c r="AB37" i="2"/>
  <c r="AC37" i="2"/>
  <c r="AB38" i="2"/>
  <c r="AC38" i="2"/>
  <c r="AB39" i="2"/>
  <c r="AC39" i="2"/>
  <c r="AB40" i="2"/>
  <c r="AC40" i="2"/>
  <c r="AB41" i="2"/>
  <c r="AC41" i="2"/>
  <c r="AB42" i="2"/>
  <c r="AC42" i="2"/>
  <c r="AB43" i="2"/>
  <c r="AC43" i="2"/>
  <c r="AB44" i="2"/>
  <c r="AC44" i="2"/>
  <c r="AB45" i="2"/>
  <c r="AC45" i="2"/>
  <c r="AB46" i="2"/>
  <c r="AC46" i="2"/>
  <c r="AB47" i="2"/>
  <c r="AC47" i="2"/>
  <c r="AB48" i="2"/>
  <c r="AC48" i="2"/>
  <c r="AB49" i="2"/>
  <c r="AC49" i="2"/>
  <c r="AB50" i="2"/>
  <c r="AC50" i="2"/>
  <c r="AB51" i="2"/>
  <c r="AC51" i="2"/>
  <c r="AB52" i="2"/>
  <c r="AC52" i="2"/>
  <c r="AB53" i="2"/>
  <c r="AC53" i="2"/>
  <c r="AB54" i="2"/>
  <c r="AC54" i="2"/>
  <c r="AB55" i="2"/>
  <c r="AC55" i="2"/>
  <c r="AB56" i="2"/>
  <c r="AC56" i="2"/>
  <c r="AB57" i="2"/>
  <c r="AC57" i="2"/>
  <c r="AB58" i="2"/>
  <c r="AC58" i="2"/>
  <c r="AB59" i="2"/>
  <c r="AC59" i="2"/>
  <c r="AB60" i="2"/>
  <c r="AC60" i="2"/>
  <c r="AB61" i="2"/>
  <c r="AC61" i="2"/>
  <c r="AB62" i="2"/>
  <c r="AC62" i="2"/>
  <c r="AB63" i="2"/>
  <c r="AC63" i="2"/>
  <c r="AB64" i="2"/>
  <c r="AC64" i="2"/>
  <c r="AB65" i="2"/>
  <c r="AC65" i="2"/>
  <c r="AB66" i="2"/>
  <c r="AC66" i="2"/>
  <c r="AB67" i="2"/>
  <c r="AC67" i="2"/>
  <c r="AB68" i="2"/>
  <c r="AC68" i="2"/>
  <c r="AB69" i="2"/>
  <c r="AC69" i="2"/>
  <c r="AB70" i="2"/>
  <c r="AC70" i="2"/>
  <c r="AB71" i="2"/>
  <c r="AC71" i="2"/>
  <c r="AB72" i="2"/>
  <c r="AC72" i="2"/>
  <c r="AB73" i="2"/>
  <c r="AC73" i="2"/>
  <c r="AB74" i="2"/>
  <c r="AC74" i="2"/>
  <c r="AB75" i="2"/>
  <c r="AC75" i="2"/>
  <c r="AB76" i="2"/>
  <c r="AC76" i="2"/>
  <c r="AB77" i="2"/>
  <c r="AC77" i="2"/>
  <c r="AB78" i="2"/>
  <c r="AC78" i="2"/>
  <c r="AB79" i="2"/>
  <c r="AC79" i="2"/>
  <c r="AB80" i="2"/>
  <c r="AC80" i="2"/>
  <c r="AB81" i="2"/>
  <c r="AC81" i="2"/>
  <c r="AB82" i="2"/>
  <c r="AC82" i="2"/>
  <c r="AB83" i="2"/>
  <c r="AC83" i="2"/>
  <c r="AB84" i="2"/>
  <c r="AC84" i="2"/>
  <c r="AB85" i="2"/>
  <c r="AC85" i="2"/>
  <c r="AB86" i="2"/>
  <c r="AC86" i="2"/>
  <c r="AB87" i="2"/>
  <c r="AC87" i="2"/>
  <c r="AB88" i="2"/>
  <c r="AC88" i="2"/>
  <c r="AB89" i="2"/>
  <c r="AC89" i="2"/>
  <c r="AB90" i="2"/>
  <c r="AC90" i="2"/>
  <c r="AB91" i="2"/>
  <c r="AC91" i="2"/>
  <c r="AB92" i="2"/>
  <c r="AC92" i="2"/>
  <c r="AB93" i="2"/>
  <c r="AC93" i="2"/>
  <c r="AB94" i="2"/>
  <c r="AC94" i="2"/>
  <c r="AB95" i="2"/>
  <c r="AC95" i="2"/>
  <c r="AB96" i="2"/>
  <c r="AC96" i="2"/>
  <c r="AB97" i="2"/>
  <c r="AC97" i="2"/>
  <c r="AB98" i="2"/>
  <c r="AC98" i="2"/>
  <c r="AB99" i="2"/>
  <c r="AC99" i="2"/>
  <c r="AB100" i="2"/>
  <c r="AC100" i="2"/>
  <c r="AB101" i="2"/>
  <c r="AC101" i="2"/>
  <c r="AB102" i="2"/>
  <c r="AC102" i="2"/>
  <c r="AB103" i="2"/>
  <c r="AC103" i="2"/>
  <c r="AB104" i="2"/>
  <c r="AC104" i="2"/>
  <c r="AB105" i="2"/>
  <c r="AC105" i="2"/>
  <c r="AB106" i="2"/>
  <c r="AC106" i="2"/>
  <c r="AB107" i="2"/>
  <c r="AC107" i="2"/>
  <c r="AB108" i="2"/>
  <c r="AC108" i="2"/>
  <c r="AB109" i="2"/>
  <c r="AC109" i="2"/>
  <c r="AB110" i="2"/>
  <c r="AC110" i="2"/>
  <c r="AB111" i="2"/>
  <c r="AC111" i="2"/>
  <c r="AB112" i="2"/>
  <c r="AC112" i="2"/>
  <c r="AB113" i="2"/>
  <c r="AC113" i="2"/>
  <c r="AB114" i="2"/>
  <c r="AC114" i="2"/>
  <c r="AB115" i="2"/>
  <c r="AC115" i="2"/>
  <c r="AB116" i="2"/>
  <c r="AC116" i="2"/>
  <c r="AB117" i="2"/>
  <c r="AC117" i="2"/>
  <c r="AB118" i="2"/>
  <c r="AC118" i="2"/>
  <c r="AB119" i="2"/>
  <c r="AC119" i="2"/>
  <c r="AB120" i="2"/>
  <c r="AC120" i="2"/>
  <c r="AB121" i="2"/>
  <c r="AC121" i="2"/>
  <c r="AB122" i="2"/>
  <c r="AC122" i="2"/>
  <c r="AB123" i="2"/>
  <c r="AC123" i="2"/>
  <c r="AB124" i="2"/>
  <c r="AC124" i="2"/>
  <c r="AB125" i="2"/>
  <c r="AC125" i="2"/>
  <c r="AB126" i="2"/>
  <c r="AC126" i="2"/>
  <c r="AB127" i="2"/>
  <c r="AC127" i="2"/>
  <c r="AB128" i="2"/>
  <c r="AC128" i="2"/>
  <c r="AB129" i="2"/>
  <c r="AC129" i="2"/>
  <c r="AB130" i="2"/>
  <c r="AC130" i="2"/>
  <c r="AB131" i="2"/>
  <c r="AC131" i="2"/>
  <c r="AB132" i="2"/>
  <c r="AC132" i="2"/>
  <c r="AB133" i="2"/>
  <c r="AC133" i="2"/>
  <c r="AB134" i="2"/>
  <c r="AC134" i="2"/>
  <c r="AB135" i="2"/>
  <c r="AC135" i="2"/>
  <c r="AB136" i="2"/>
  <c r="AC136" i="2"/>
  <c r="AB137" i="2"/>
  <c r="AC137" i="2"/>
  <c r="AB138" i="2"/>
  <c r="AC138" i="2"/>
  <c r="AB139" i="2"/>
  <c r="AC139" i="2"/>
  <c r="AB140" i="2"/>
  <c r="AC140" i="2"/>
  <c r="AB141" i="2"/>
  <c r="AC141" i="2"/>
  <c r="AB142" i="2"/>
  <c r="AC142" i="2"/>
  <c r="AB143" i="2"/>
  <c r="AC143" i="2"/>
  <c r="AB144" i="2"/>
  <c r="AC144" i="2"/>
  <c r="AB145" i="2"/>
  <c r="AC145" i="2"/>
  <c r="AB146" i="2"/>
  <c r="AC146" i="2"/>
  <c r="AB147" i="2"/>
  <c r="AC147" i="2"/>
  <c r="AB148" i="2"/>
  <c r="AC148" i="2"/>
  <c r="AB149" i="2"/>
  <c r="AC149" i="2"/>
  <c r="AB150" i="2"/>
  <c r="AC150" i="2"/>
  <c r="AB151" i="2"/>
  <c r="AC151" i="2"/>
  <c r="AB152" i="2"/>
  <c r="AC152" i="2"/>
  <c r="AB153" i="2"/>
  <c r="AC153" i="2"/>
  <c r="AB154" i="2"/>
  <c r="AC154" i="2"/>
  <c r="AB155" i="2"/>
  <c r="AC155" i="2"/>
  <c r="AB156" i="2"/>
  <c r="AC156" i="2"/>
  <c r="AB157" i="2"/>
  <c r="AC157" i="2"/>
  <c r="AB158" i="2"/>
  <c r="AC158" i="2"/>
  <c r="AB159" i="2"/>
  <c r="AC159" i="2"/>
  <c r="AB160" i="2"/>
  <c r="AC160" i="2"/>
  <c r="AB161" i="2"/>
  <c r="AC161" i="2"/>
  <c r="AB162" i="2"/>
  <c r="AC162" i="2"/>
  <c r="AB163" i="2"/>
  <c r="AC163" i="2"/>
  <c r="AB164" i="2"/>
  <c r="AC164" i="2"/>
  <c r="AB165" i="2"/>
  <c r="AC165" i="2"/>
  <c r="AB166" i="2"/>
  <c r="AC166" i="2"/>
  <c r="AB167" i="2"/>
  <c r="AC167" i="2"/>
  <c r="AB168" i="2"/>
  <c r="AC168" i="2"/>
  <c r="AB169" i="2"/>
  <c r="AC169" i="2"/>
  <c r="AB170" i="2"/>
  <c r="AC170" i="2"/>
  <c r="AB171" i="2"/>
  <c r="AC171" i="2"/>
  <c r="AB172" i="2"/>
  <c r="AC172" i="2"/>
  <c r="AB173" i="2"/>
  <c r="AC173" i="2"/>
  <c r="AB174" i="2"/>
  <c r="AC174" i="2"/>
  <c r="AB175" i="2"/>
  <c r="AC175" i="2"/>
  <c r="AB176" i="2"/>
  <c r="AC176" i="2"/>
  <c r="AB177" i="2"/>
  <c r="AC177" i="2"/>
  <c r="AB178" i="2"/>
  <c r="AC178" i="2"/>
  <c r="AB179" i="2"/>
  <c r="AC179" i="2"/>
  <c r="AB180" i="2"/>
  <c r="AC180" i="2"/>
  <c r="AB181" i="2"/>
  <c r="AC181" i="2"/>
  <c r="AB182" i="2"/>
  <c r="AC182" i="2"/>
  <c r="AB183" i="2"/>
  <c r="AC183" i="2"/>
  <c r="AB184" i="2"/>
  <c r="AC184" i="2"/>
  <c r="AB185" i="2"/>
  <c r="AC185" i="2"/>
  <c r="AB186" i="2"/>
  <c r="AC186" i="2"/>
  <c r="AB187" i="2"/>
  <c r="AC187" i="2"/>
  <c r="AB188" i="2"/>
  <c r="AC188" i="2"/>
  <c r="AB189" i="2"/>
  <c r="AC189" i="2"/>
  <c r="AB190" i="2"/>
  <c r="AC190" i="2"/>
  <c r="AB191" i="2"/>
  <c r="AC191" i="2"/>
  <c r="AB192" i="2"/>
  <c r="AC192" i="2"/>
  <c r="AB193" i="2"/>
  <c r="AC193" i="2"/>
  <c r="AB194" i="2"/>
  <c r="AC194" i="2"/>
  <c r="AB195" i="2"/>
  <c r="AC195" i="2"/>
  <c r="AB196" i="2"/>
  <c r="AC196" i="2"/>
  <c r="AB197" i="2"/>
  <c r="AC197" i="2"/>
  <c r="AB198" i="2"/>
  <c r="AC198" i="2"/>
  <c r="AB199" i="2"/>
  <c r="AC199" i="2"/>
  <c r="AB200" i="2"/>
  <c r="AC200" i="2"/>
  <c r="AB201" i="2"/>
  <c r="AC201" i="2"/>
  <c r="AB202" i="2"/>
  <c r="AC202" i="2"/>
  <c r="AB203" i="2"/>
  <c r="AC203" i="2"/>
  <c r="AB204" i="2"/>
  <c r="AC204" i="2"/>
  <c r="AB205" i="2"/>
  <c r="AC205" i="2"/>
  <c r="AB206" i="2"/>
  <c r="AC206" i="2"/>
  <c r="AB207" i="2"/>
  <c r="AC207" i="2"/>
  <c r="AB208" i="2"/>
  <c r="AC208" i="2"/>
  <c r="AB209" i="2"/>
  <c r="AC209" i="2"/>
  <c r="AB210" i="2"/>
  <c r="AC210" i="2"/>
  <c r="AB211" i="2"/>
  <c r="AC211" i="2"/>
  <c r="AB212" i="2"/>
  <c r="AC212" i="2"/>
  <c r="AB213" i="2"/>
  <c r="AC213" i="2"/>
  <c r="AB214" i="2"/>
  <c r="AC214" i="2"/>
  <c r="AB215" i="2"/>
  <c r="AC215" i="2"/>
  <c r="AB216" i="2"/>
  <c r="AC216" i="2"/>
  <c r="AB217" i="2"/>
  <c r="AC217" i="2"/>
  <c r="AB218" i="2"/>
  <c r="AC218" i="2"/>
  <c r="AB219" i="2"/>
  <c r="AC219" i="2"/>
  <c r="AB220" i="2"/>
  <c r="AC220" i="2"/>
  <c r="AB221" i="2"/>
  <c r="AC221" i="2"/>
  <c r="AB222" i="2"/>
  <c r="AC222" i="2"/>
  <c r="AB223" i="2"/>
  <c r="AC223" i="2"/>
  <c r="AB224" i="2"/>
  <c r="AC224" i="2"/>
  <c r="AB225" i="2"/>
  <c r="AC225" i="2"/>
  <c r="AB226" i="2"/>
  <c r="AC226" i="2"/>
  <c r="AB227" i="2"/>
  <c r="AC227" i="2"/>
  <c r="AB228" i="2"/>
  <c r="AC228" i="2"/>
  <c r="AB229" i="2"/>
  <c r="AC229" i="2"/>
  <c r="AB230" i="2"/>
  <c r="AC230" i="2"/>
  <c r="AB231" i="2"/>
  <c r="AC231" i="2"/>
  <c r="AB232" i="2"/>
  <c r="AC232" i="2"/>
  <c r="AB233" i="2"/>
  <c r="AC233" i="2"/>
  <c r="AB234" i="2"/>
  <c r="AC234" i="2"/>
  <c r="AB235" i="2"/>
  <c r="AC235" i="2"/>
  <c r="AB236" i="2"/>
  <c r="AC236" i="2"/>
  <c r="AB237" i="2"/>
  <c r="AC237" i="2"/>
  <c r="AB238" i="2"/>
  <c r="AC238" i="2"/>
  <c r="AB239" i="2"/>
  <c r="AC239" i="2"/>
  <c r="AB240" i="2"/>
  <c r="AC240" i="2"/>
  <c r="AB241" i="2"/>
  <c r="AC241" i="2"/>
  <c r="AB242" i="2"/>
  <c r="AC242" i="2"/>
  <c r="AB243" i="2"/>
  <c r="AC243" i="2"/>
  <c r="AB244" i="2"/>
  <c r="AC244" i="2"/>
  <c r="AB245" i="2"/>
  <c r="AC245" i="2"/>
  <c r="AB246" i="2"/>
  <c r="AC246" i="2"/>
  <c r="AB247" i="2"/>
  <c r="AC247" i="2"/>
  <c r="AB248" i="2"/>
  <c r="AC248" i="2"/>
  <c r="AB249" i="2"/>
  <c r="AC249" i="2"/>
  <c r="AB250" i="2"/>
  <c r="AC250" i="2"/>
  <c r="AB251" i="2"/>
  <c r="AC251" i="2"/>
  <c r="AB252" i="2"/>
  <c r="AC252" i="2"/>
  <c r="AB253" i="2"/>
  <c r="AC253" i="2"/>
  <c r="AB254" i="2"/>
  <c r="AC254" i="2"/>
  <c r="AB255" i="2"/>
  <c r="AC255" i="2"/>
  <c r="AB256" i="2"/>
  <c r="AC256" i="2"/>
  <c r="AB257" i="2"/>
  <c r="AC257" i="2"/>
  <c r="AB258" i="2"/>
  <c r="AC258" i="2"/>
  <c r="AB259" i="2"/>
  <c r="AC259" i="2"/>
  <c r="AB260" i="2"/>
  <c r="AC260" i="2"/>
  <c r="AB261" i="2"/>
  <c r="AC261" i="2"/>
  <c r="AB262" i="2"/>
  <c r="AC262" i="2"/>
  <c r="AB263" i="2"/>
  <c r="AC263" i="2"/>
  <c r="AB264" i="2"/>
  <c r="AC264" i="2"/>
  <c r="AB265" i="2"/>
  <c r="AC265" i="2"/>
  <c r="AB266" i="2"/>
  <c r="AC266" i="2"/>
  <c r="AB267" i="2"/>
  <c r="AC267" i="2"/>
  <c r="AB268" i="2"/>
  <c r="AC268" i="2"/>
  <c r="AB269" i="2"/>
  <c r="AC269" i="2"/>
  <c r="AB270" i="2"/>
  <c r="AC270" i="2"/>
  <c r="AB271" i="2"/>
  <c r="AC271" i="2"/>
  <c r="AB272" i="2"/>
  <c r="AC272" i="2"/>
  <c r="AB273" i="2"/>
  <c r="AC273" i="2"/>
  <c r="AB274" i="2"/>
  <c r="AC274" i="2"/>
  <c r="AB275" i="2"/>
  <c r="AC275" i="2"/>
  <c r="AB276" i="2"/>
  <c r="AC276" i="2"/>
  <c r="AB277" i="2"/>
  <c r="AC277" i="2"/>
  <c r="AB278" i="2"/>
  <c r="AC278" i="2"/>
  <c r="AB279" i="2"/>
  <c r="AC279" i="2"/>
  <c r="AB280" i="2"/>
  <c r="AC280" i="2"/>
  <c r="AB281" i="2"/>
  <c r="AC281" i="2"/>
  <c r="AB282" i="2"/>
  <c r="AC282" i="2"/>
  <c r="AB283" i="2"/>
  <c r="AC283" i="2"/>
  <c r="AB284" i="2"/>
  <c r="AC284" i="2"/>
  <c r="AB285" i="2"/>
  <c r="AC285" i="2"/>
  <c r="AB286" i="2"/>
  <c r="AC286" i="2"/>
  <c r="AB287" i="2"/>
  <c r="AC287" i="2"/>
  <c r="AB288" i="2"/>
  <c r="AC288" i="2"/>
  <c r="AB289" i="2"/>
  <c r="AC289" i="2"/>
  <c r="AB290" i="2"/>
  <c r="AC290" i="2"/>
  <c r="AB291" i="2"/>
  <c r="AC291" i="2"/>
  <c r="AB292" i="2"/>
  <c r="AC292" i="2"/>
  <c r="AB293" i="2"/>
  <c r="AC293" i="2"/>
  <c r="AB294" i="2"/>
  <c r="AC294" i="2"/>
  <c r="AB295" i="2"/>
  <c r="AC295" i="2"/>
  <c r="AB296" i="2"/>
  <c r="AC296" i="2"/>
  <c r="AB297" i="2"/>
  <c r="AC297" i="2"/>
  <c r="AB298" i="2"/>
  <c r="AC298" i="2"/>
  <c r="AB299" i="2"/>
  <c r="AC299" i="2"/>
  <c r="AB300" i="2"/>
  <c r="AC300" i="2"/>
  <c r="AB301" i="2"/>
  <c r="AC301" i="2"/>
  <c r="AB302" i="2"/>
  <c r="AC302" i="2"/>
  <c r="AB303" i="2"/>
  <c r="AC303" i="2"/>
  <c r="AB304" i="2"/>
  <c r="AC304" i="2"/>
  <c r="AB305" i="2"/>
  <c r="AC305" i="2"/>
  <c r="AB306" i="2"/>
  <c r="AC306" i="2"/>
  <c r="AB307" i="2"/>
  <c r="AC307" i="2"/>
  <c r="AB308" i="2"/>
  <c r="AC308" i="2"/>
  <c r="AB309" i="2"/>
  <c r="AC309" i="2"/>
  <c r="AB310" i="2"/>
  <c r="AC310" i="2"/>
  <c r="AB311" i="2"/>
  <c r="AC311" i="2"/>
  <c r="AB312" i="2"/>
  <c r="AC312" i="2"/>
  <c r="AB313" i="2"/>
  <c r="AC313" i="2"/>
  <c r="AB314" i="2"/>
  <c r="AC314" i="2"/>
  <c r="AB315" i="2"/>
  <c r="AC315" i="2"/>
  <c r="AB316" i="2"/>
  <c r="AC316" i="2"/>
  <c r="AB317" i="2"/>
  <c r="AC317" i="2"/>
  <c r="AB318" i="2"/>
  <c r="AC318" i="2"/>
  <c r="AB319" i="2"/>
  <c r="AC319" i="2"/>
  <c r="AB320" i="2"/>
  <c r="AC320" i="2"/>
  <c r="AB321" i="2"/>
  <c r="AC321" i="2"/>
  <c r="AB322" i="2"/>
  <c r="AC322" i="2"/>
  <c r="AB323" i="2"/>
  <c r="AC323" i="2"/>
  <c r="AB324" i="2"/>
  <c r="AC324" i="2"/>
  <c r="AB325" i="2"/>
  <c r="AC325" i="2"/>
  <c r="AB326" i="2"/>
  <c r="AC326" i="2"/>
  <c r="AB327" i="2"/>
  <c r="AC327" i="2"/>
  <c r="AB328" i="2"/>
  <c r="AC328" i="2"/>
  <c r="AB329" i="2"/>
  <c r="AC329" i="2"/>
  <c r="AB330" i="2"/>
  <c r="AC330" i="2"/>
  <c r="AB331" i="2"/>
  <c r="AC331" i="2"/>
  <c r="AB332" i="2"/>
  <c r="AC332" i="2"/>
  <c r="AB333" i="2"/>
  <c r="AC333" i="2"/>
  <c r="AB334" i="2"/>
  <c r="AC334" i="2"/>
  <c r="AB335" i="2"/>
  <c r="AC335" i="2"/>
  <c r="AB336" i="2"/>
  <c r="AC336" i="2"/>
  <c r="AB337" i="2"/>
  <c r="AC337" i="2"/>
  <c r="AB338" i="2"/>
  <c r="AC338" i="2"/>
  <c r="AB339" i="2"/>
  <c r="AC339" i="2"/>
  <c r="AB340" i="2"/>
  <c r="AC340" i="2"/>
  <c r="AB341" i="2"/>
  <c r="AC341" i="2"/>
  <c r="AB342" i="2"/>
  <c r="AC342" i="2"/>
  <c r="AB343" i="2"/>
  <c r="AC343" i="2"/>
  <c r="AB344" i="2"/>
  <c r="AC344" i="2"/>
  <c r="AB345" i="2"/>
  <c r="AC345" i="2"/>
  <c r="AB346" i="2"/>
  <c r="AC346" i="2"/>
  <c r="AB347" i="2"/>
  <c r="AC347" i="2"/>
  <c r="AB348" i="2"/>
  <c r="AC348" i="2"/>
  <c r="AB349" i="2"/>
  <c r="AC349" i="2"/>
  <c r="AB350" i="2"/>
  <c r="AC350" i="2"/>
  <c r="AB351" i="2"/>
  <c r="AC351" i="2"/>
  <c r="AB352" i="2"/>
  <c r="AC352" i="2"/>
  <c r="AB353" i="2"/>
  <c r="AC353" i="2"/>
  <c r="AB354" i="2"/>
  <c r="AC354" i="2"/>
  <c r="AB355" i="2"/>
  <c r="AC355" i="2"/>
  <c r="AB356" i="2"/>
  <c r="AC356" i="2"/>
  <c r="AB357" i="2"/>
  <c r="AC357" i="2"/>
  <c r="AB358" i="2"/>
  <c r="AC358" i="2"/>
  <c r="AB359" i="2"/>
  <c r="AC359" i="2"/>
  <c r="AB360" i="2"/>
  <c r="AC360" i="2"/>
  <c r="AB361" i="2"/>
  <c r="AC361" i="2"/>
  <c r="AB362" i="2"/>
  <c r="AC362" i="2"/>
  <c r="AB363" i="2"/>
  <c r="AC363" i="2"/>
  <c r="AB364" i="2"/>
  <c r="AC364" i="2"/>
  <c r="AB365" i="2"/>
  <c r="AC365" i="2"/>
  <c r="AB366" i="2"/>
  <c r="AC366" i="2"/>
  <c r="AB367" i="2"/>
  <c r="AC367" i="2"/>
  <c r="AB368" i="2"/>
  <c r="AC368" i="2"/>
  <c r="AB369" i="2"/>
  <c r="AC369" i="2"/>
  <c r="AB370" i="2"/>
  <c r="AC370" i="2"/>
  <c r="AB371" i="2"/>
  <c r="AC371" i="2"/>
  <c r="AB372" i="2"/>
  <c r="AC372" i="2"/>
  <c r="AB373" i="2"/>
  <c r="AC373" i="2"/>
  <c r="AB374" i="2"/>
  <c r="AC374" i="2"/>
  <c r="AB375" i="2"/>
  <c r="AC375" i="2"/>
  <c r="AB376" i="2"/>
  <c r="AC376" i="2"/>
  <c r="AB377" i="2"/>
  <c r="AC377" i="2"/>
  <c r="AB378" i="2"/>
  <c r="AC378" i="2"/>
  <c r="AB379" i="2"/>
  <c r="AC379" i="2"/>
  <c r="AB380" i="2"/>
  <c r="AC380" i="2"/>
  <c r="AB381" i="2"/>
  <c r="AC381" i="2"/>
  <c r="AB382" i="2"/>
  <c r="AC382" i="2"/>
  <c r="AB383" i="2"/>
  <c r="AC383" i="2"/>
  <c r="AB384" i="2"/>
  <c r="AC384" i="2"/>
  <c r="AB385" i="2"/>
  <c r="AC385" i="2"/>
  <c r="AB386" i="2"/>
  <c r="AC386" i="2"/>
  <c r="AB387" i="2"/>
  <c r="AC387" i="2"/>
  <c r="AB388" i="2"/>
  <c r="AC388" i="2"/>
  <c r="AB389" i="2"/>
  <c r="AC389" i="2"/>
  <c r="AB390" i="2"/>
  <c r="AC390" i="2"/>
  <c r="AB391" i="2"/>
  <c r="AC391" i="2"/>
  <c r="AB392" i="2"/>
  <c r="AC392" i="2"/>
  <c r="AB393" i="2"/>
  <c r="AC393" i="2"/>
  <c r="AB394" i="2"/>
  <c r="AC394" i="2"/>
  <c r="AB395" i="2"/>
  <c r="AC395" i="2"/>
  <c r="AB396" i="2"/>
  <c r="AC396" i="2"/>
  <c r="AB397" i="2"/>
  <c r="AC397" i="2"/>
  <c r="AB398" i="2"/>
  <c r="AC398" i="2"/>
  <c r="AB399" i="2"/>
  <c r="AC399" i="2"/>
  <c r="AB400" i="2"/>
  <c r="AC400" i="2"/>
  <c r="AB401" i="2"/>
  <c r="AC401" i="2"/>
  <c r="AB402" i="2"/>
  <c r="AC402" i="2"/>
  <c r="AB403" i="2"/>
  <c r="AC403" i="2"/>
  <c r="AB404" i="2"/>
  <c r="AC404" i="2"/>
  <c r="AB405" i="2"/>
  <c r="AC405" i="2"/>
  <c r="AB406" i="2"/>
  <c r="AC406" i="2"/>
  <c r="AB407" i="2"/>
  <c r="AC407" i="2"/>
  <c r="AB408" i="2"/>
  <c r="AC408" i="2"/>
  <c r="AB409" i="2"/>
  <c r="AC409" i="2"/>
  <c r="AB410" i="2"/>
  <c r="AC410" i="2"/>
  <c r="AB411" i="2"/>
  <c r="AC411" i="2"/>
  <c r="AB412" i="2"/>
  <c r="AC412" i="2"/>
  <c r="AB413" i="2"/>
  <c r="AC413" i="2"/>
  <c r="AB414" i="2"/>
  <c r="AC414" i="2"/>
  <c r="AB415" i="2"/>
  <c r="AC415" i="2"/>
  <c r="AB416" i="2"/>
  <c r="AC416" i="2"/>
  <c r="AB417" i="2"/>
  <c r="AC417" i="2"/>
  <c r="AB418" i="2"/>
  <c r="AC418" i="2"/>
  <c r="AB419" i="2"/>
  <c r="AC419" i="2"/>
  <c r="AB420" i="2"/>
  <c r="AC420" i="2"/>
  <c r="AB421" i="2"/>
  <c r="AC421" i="2"/>
  <c r="AB422" i="2"/>
  <c r="AC422" i="2"/>
  <c r="AB423" i="2"/>
  <c r="AC423" i="2"/>
  <c r="AB424" i="2"/>
  <c r="AC424" i="2"/>
  <c r="AB425" i="2"/>
  <c r="AC425" i="2"/>
  <c r="AB426" i="2"/>
  <c r="AC426" i="2"/>
  <c r="AB427" i="2"/>
  <c r="AC427" i="2"/>
  <c r="AB428" i="2"/>
  <c r="AC428" i="2"/>
  <c r="AB429" i="2"/>
  <c r="AC429" i="2"/>
  <c r="AB430" i="2"/>
  <c r="AC430" i="2"/>
  <c r="AB431" i="2"/>
  <c r="AC431" i="2"/>
  <c r="AB432" i="2"/>
  <c r="AC432" i="2"/>
  <c r="AB433" i="2"/>
  <c r="AC433" i="2"/>
  <c r="AB434" i="2"/>
  <c r="AC434" i="2"/>
  <c r="AB435" i="2"/>
  <c r="AC435" i="2"/>
  <c r="AB436" i="2"/>
  <c r="AC436" i="2"/>
  <c r="AB437" i="2"/>
  <c r="AC437" i="2"/>
  <c r="AB438" i="2"/>
  <c r="AC438" i="2"/>
  <c r="AB439" i="2"/>
  <c r="AC439" i="2"/>
  <c r="AB440" i="2"/>
  <c r="AC440" i="2"/>
  <c r="AB441" i="2"/>
  <c r="AC441" i="2"/>
  <c r="AB442" i="2"/>
  <c r="AC442" i="2"/>
  <c r="AB443" i="2"/>
  <c r="AC443" i="2"/>
  <c r="AB444" i="2"/>
  <c r="AC444" i="2"/>
  <c r="AB445" i="2"/>
  <c r="AC445" i="2"/>
  <c r="AB446" i="2"/>
  <c r="AC446" i="2"/>
  <c r="AB447" i="2"/>
  <c r="AC447" i="2"/>
  <c r="AB448" i="2"/>
  <c r="AC448" i="2"/>
  <c r="AB449" i="2"/>
  <c r="AC449" i="2"/>
  <c r="AB450" i="2"/>
  <c r="AC450" i="2"/>
  <c r="AB451" i="2"/>
  <c r="AC451" i="2"/>
  <c r="AB452" i="2"/>
  <c r="AC452" i="2"/>
  <c r="AB453" i="2"/>
  <c r="AC453" i="2"/>
  <c r="AB454" i="2"/>
  <c r="AC454" i="2"/>
  <c r="AB455" i="2"/>
  <c r="AC455" i="2"/>
  <c r="AB456" i="2"/>
  <c r="AC456" i="2"/>
  <c r="AB457" i="2"/>
  <c r="AC457" i="2"/>
  <c r="AB458" i="2"/>
  <c r="AC458" i="2"/>
  <c r="AB459" i="2"/>
  <c r="AC459" i="2"/>
  <c r="AB460" i="2"/>
  <c r="AC460" i="2"/>
  <c r="AB461" i="2"/>
  <c r="AC461" i="2"/>
  <c r="AB462" i="2"/>
  <c r="AC462" i="2"/>
  <c r="AB463" i="2"/>
  <c r="AC463" i="2"/>
  <c r="AB464" i="2"/>
  <c r="AC464" i="2"/>
  <c r="AB465" i="2"/>
  <c r="AC465" i="2"/>
  <c r="AB466" i="2"/>
  <c r="AC466" i="2"/>
  <c r="AB467" i="2"/>
  <c r="AC467" i="2"/>
  <c r="AB468" i="2"/>
  <c r="AC468" i="2"/>
  <c r="AB469" i="2"/>
  <c r="AC469" i="2"/>
  <c r="AB470" i="2"/>
  <c r="AC470" i="2"/>
  <c r="AB471" i="2"/>
  <c r="AC471" i="2"/>
  <c r="AB472" i="2"/>
  <c r="AC472" i="2"/>
  <c r="AB473" i="2"/>
  <c r="AC473" i="2"/>
  <c r="AB474" i="2"/>
  <c r="AC474" i="2"/>
  <c r="AB475" i="2"/>
  <c r="AC475" i="2"/>
  <c r="AB476" i="2"/>
  <c r="AC476" i="2"/>
  <c r="AB477" i="2"/>
  <c r="AC477" i="2"/>
  <c r="AB478" i="2"/>
  <c r="AC478" i="2"/>
  <c r="AB479" i="2"/>
  <c r="AC479" i="2"/>
  <c r="AB480" i="2"/>
  <c r="AC480" i="2"/>
  <c r="AB481" i="2"/>
  <c r="AC481" i="2"/>
  <c r="AB482" i="2"/>
  <c r="AC482" i="2"/>
  <c r="AB483" i="2"/>
  <c r="AC483" i="2"/>
  <c r="AB484" i="2"/>
  <c r="AC484" i="2"/>
  <c r="AB485" i="2"/>
  <c r="AC485" i="2"/>
  <c r="AB486" i="2"/>
  <c r="AC486" i="2"/>
  <c r="AB487" i="2"/>
  <c r="AC487" i="2"/>
  <c r="AB488" i="2"/>
  <c r="AC488" i="2"/>
  <c r="AB489" i="2"/>
  <c r="AC489" i="2"/>
  <c r="AB490" i="2"/>
  <c r="AC490" i="2"/>
  <c r="AB491" i="2"/>
  <c r="AC491" i="2"/>
  <c r="AB492" i="2"/>
  <c r="AC492" i="2"/>
  <c r="AB493" i="2"/>
  <c r="AC493" i="2"/>
  <c r="AB494" i="2"/>
  <c r="AC494" i="2"/>
  <c r="AB495" i="2"/>
  <c r="AC495" i="2"/>
  <c r="AB496" i="2"/>
  <c r="AC496" i="2"/>
  <c r="AB497" i="2"/>
  <c r="AC497" i="2"/>
  <c r="AB498" i="2"/>
  <c r="AC498" i="2"/>
  <c r="AB499" i="2"/>
  <c r="AC499" i="2"/>
  <c r="AB500" i="2"/>
  <c r="AC500" i="2"/>
  <c r="AB501" i="2"/>
  <c r="AC501" i="2"/>
  <c r="AB502" i="2"/>
  <c r="AC502" i="2"/>
  <c r="AB503" i="2"/>
  <c r="AC503" i="2"/>
  <c r="AB504" i="2"/>
  <c r="AC504" i="2"/>
  <c r="AB505" i="2"/>
  <c r="AC505" i="2"/>
  <c r="AB506" i="2"/>
  <c r="AC506" i="2"/>
  <c r="AB507" i="2"/>
  <c r="AC507" i="2"/>
  <c r="AB508" i="2"/>
  <c r="AC508" i="2"/>
  <c r="AB509" i="2"/>
  <c r="AC509" i="2"/>
  <c r="AB510" i="2"/>
  <c r="AC510" i="2"/>
  <c r="AB511" i="2"/>
  <c r="AC511" i="2"/>
  <c r="AB512" i="2"/>
  <c r="AC512" i="2"/>
  <c r="AB513" i="2"/>
  <c r="AC513" i="2"/>
  <c r="AB514" i="2"/>
  <c r="AC514" i="2"/>
  <c r="AB515" i="2"/>
  <c r="AC515" i="2"/>
  <c r="AB516" i="2"/>
  <c r="AC516" i="2"/>
  <c r="AB517" i="2"/>
  <c r="AC517" i="2"/>
  <c r="AB518" i="2"/>
  <c r="AC518" i="2"/>
  <c r="AB519" i="2"/>
  <c r="AC519" i="2"/>
  <c r="AB520" i="2"/>
  <c r="AC520" i="2"/>
  <c r="AB521" i="2"/>
  <c r="AC521" i="2"/>
  <c r="AB522" i="2"/>
  <c r="AC522" i="2"/>
  <c r="AB523" i="2"/>
  <c r="AC523" i="2"/>
  <c r="AB524" i="2"/>
  <c r="AC524" i="2"/>
  <c r="AB525" i="2"/>
  <c r="AC525" i="2"/>
  <c r="AB526" i="2"/>
  <c r="AC526" i="2"/>
  <c r="AB527" i="2"/>
  <c r="AC527" i="2"/>
  <c r="AB528" i="2"/>
  <c r="AC528" i="2"/>
  <c r="AB529" i="2"/>
  <c r="AC529" i="2"/>
  <c r="AB530" i="2"/>
  <c r="AC530" i="2"/>
  <c r="AB531" i="2"/>
  <c r="AC531" i="2"/>
  <c r="AB532" i="2"/>
  <c r="AC532" i="2"/>
  <c r="AB533" i="2"/>
  <c r="AC533" i="2"/>
  <c r="AB534" i="2"/>
  <c r="AC534" i="2"/>
  <c r="AB535" i="2"/>
  <c r="AC535" i="2"/>
  <c r="AB536" i="2"/>
  <c r="AC536" i="2"/>
  <c r="AB537" i="2"/>
  <c r="AC537" i="2"/>
  <c r="AB538" i="2"/>
  <c r="AC538" i="2"/>
  <c r="AB539" i="2"/>
  <c r="AC539" i="2"/>
  <c r="AB540" i="2"/>
  <c r="AC540" i="2"/>
  <c r="AB541" i="2"/>
  <c r="AC541" i="2"/>
  <c r="AB542" i="2"/>
  <c r="AC542" i="2"/>
  <c r="AB543" i="2"/>
  <c r="AC543" i="2"/>
  <c r="AB544" i="2"/>
  <c r="AC544" i="2"/>
  <c r="AB545" i="2"/>
  <c r="AC545" i="2"/>
  <c r="AB546" i="2"/>
  <c r="AC546" i="2"/>
  <c r="AB547" i="2"/>
  <c r="AC547" i="2"/>
  <c r="AB548" i="2"/>
  <c r="AC548" i="2"/>
  <c r="AB549" i="2"/>
  <c r="AC549" i="2"/>
  <c r="AB550" i="2"/>
  <c r="AC550" i="2"/>
  <c r="AB551" i="2"/>
  <c r="AC551" i="2"/>
  <c r="AB552" i="2"/>
  <c r="AC552" i="2"/>
  <c r="AB553" i="2"/>
  <c r="AC553" i="2"/>
  <c r="AB554" i="2"/>
  <c r="AC554" i="2"/>
  <c r="AB555" i="2"/>
  <c r="AC555" i="2"/>
  <c r="AB556" i="2"/>
  <c r="AC556" i="2"/>
  <c r="AB557" i="2"/>
  <c r="AC557" i="2"/>
  <c r="AB558" i="2"/>
  <c r="AC558" i="2"/>
  <c r="AB559" i="2"/>
  <c r="AC559" i="2"/>
  <c r="AB560" i="2"/>
  <c r="AC560" i="2"/>
  <c r="AB561" i="2"/>
  <c r="AC561" i="2"/>
  <c r="AB562" i="2"/>
  <c r="AC562" i="2"/>
  <c r="AB563" i="2"/>
  <c r="AC563" i="2"/>
  <c r="AB564" i="2"/>
  <c r="AC564" i="2"/>
  <c r="AB565" i="2"/>
  <c r="AC565" i="2"/>
  <c r="AB566" i="2"/>
  <c r="AC566" i="2"/>
  <c r="AB567" i="2"/>
  <c r="AC567" i="2"/>
  <c r="AB568" i="2"/>
  <c r="AC568" i="2"/>
  <c r="AB569" i="2"/>
  <c r="AC569" i="2"/>
  <c r="AB570" i="2"/>
  <c r="AC570" i="2"/>
  <c r="AB571" i="2"/>
  <c r="AC571" i="2"/>
  <c r="AB572" i="2"/>
  <c r="AC572" i="2"/>
  <c r="AB573" i="2"/>
  <c r="AC573" i="2"/>
  <c r="AB574" i="2"/>
  <c r="AC574" i="2"/>
  <c r="AB575" i="2"/>
  <c r="AC575" i="2"/>
  <c r="AB576" i="2"/>
  <c r="AC576" i="2"/>
  <c r="AB577" i="2"/>
  <c r="AC577" i="2"/>
  <c r="AB578" i="2"/>
  <c r="AC578" i="2"/>
  <c r="AB579" i="2"/>
  <c r="AC579" i="2"/>
  <c r="AB580" i="2"/>
  <c r="AC580" i="2"/>
  <c r="AB581" i="2"/>
  <c r="AC581" i="2"/>
  <c r="AB582" i="2"/>
  <c r="AC582" i="2"/>
  <c r="AB583" i="2"/>
  <c r="AC583" i="2"/>
  <c r="AB584" i="2"/>
  <c r="AC584" i="2"/>
  <c r="AB585" i="2"/>
  <c r="AC585" i="2"/>
  <c r="AB586" i="2"/>
  <c r="AC586" i="2"/>
  <c r="AB587" i="2"/>
  <c r="AC587" i="2"/>
  <c r="AB588" i="2"/>
  <c r="AC588" i="2"/>
  <c r="AB589" i="2"/>
  <c r="AC589" i="2"/>
  <c r="AB590" i="2"/>
  <c r="AC590" i="2"/>
  <c r="AB591" i="2"/>
  <c r="AC591" i="2"/>
  <c r="AB592" i="2"/>
  <c r="AC592" i="2"/>
  <c r="AB593" i="2"/>
  <c r="AC593" i="2"/>
  <c r="AB594" i="2"/>
  <c r="AC594" i="2"/>
  <c r="AB595" i="2"/>
  <c r="AC595" i="2"/>
  <c r="AB596" i="2"/>
  <c r="AC596" i="2"/>
  <c r="AB597" i="2"/>
  <c r="AC597" i="2"/>
  <c r="AB598" i="2"/>
  <c r="AC598" i="2"/>
  <c r="AB599" i="2"/>
  <c r="AC599" i="2"/>
  <c r="AB600" i="2"/>
  <c r="AC600" i="2"/>
  <c r="AB601" i="2"/>
  <c r="AC601" i="2"/>
  <c r="AB602" i="2"/>
  <c r="AC602" i="2"/>
  <c r="AB603" i="2"/>
  <c r="AC603" i="2"/>
  <c r="AB604" i="2"/>
  <c r="AC604" i="2"/>
  <c r="AB605" i="2"/>
  <c r="AC605" i="2"/>
  <c r="AB606" i="2"/>
  <c r="AC606" i="2"/>
  <c r="AB607" i="2"/>
  <c r="AC607" i="2"/>
  <c r="AB608" i="2"/>
  <c r="AC608" i="2"/>
  <c r="AB609" i="2"/>
  <c r="AC609" i="2"/>
  <c r="AB610" i="2"/>
  <c r="AC610" i="2"/>
  <c r="AB611" i="2"/>
  <c r="AC611" i="2"/>
  <c r="AB612" i="2"/>
  <c r="AC612" i="2"/>
  <c r="AB613" i="2"/>
  <c r="AC613" i="2"/>
  <c r="AB614" i="2"/>
  <c r="AC614" i="2"/>
  <c r="AB615" i="2"/>
  <c r="AC615" i="2"/>
  <c r="AB616" i="2"/>
  <c r="AC616" i="2"/>
  <c r="AB617" i="2"/>
  <c r="AC617" i="2"/>
  <c r="AB618" i="2"/>
  <c r="AC618" i="2"/>
  <c r="AB619" i="2"/>
  <c r="AC619" i="2"/>
  <c r="AB620" i="2"/>
  <c r="AC620" i="2"/>
  <c r="AB621" i="2"/>
  <c r="AC621" i="2"/>
  <c r="AB622" i="2"/>
  <c r="AC622" i="2"/>
  <c r="AB623" i="2"/>
  <c r="AC623" i="2"/>
  <c r="AB624" i="2"/>
  <c r="AC624" i="2"/>
  <c r="AB625" i="2"/>
  <c r="AC625" i="2"/>
  <c r="AB626" i="2"/>
  <c r="AC626" i="2"/>
  <c r="AB627" i="2"/>
  <c r="AC627" i="2"/>
  <c r="AB628" i="2"/>
  <c r="AC628" i="2"/>
  <c r="AB629" i="2"/>
  <c r="AC629" i="2"/>
  <c r="AB630" i="2"/>
  <c r="AC630" i="2"/>
  <c r="AB631" i="2"/>
  <c r="AC631" i="2"/>
  <c r="AB632" i="2"/>
  <c r="AC632" i="2"/>
  <c r="AB633" i="2"/>
  <c r="AC633" i="2"/>
  <c r="AB634" i="2"/>
  <c r="AC634" i="2"/>
  <c r="AB635" i="2"/>
  <c r="AC635" i="2"/>
  <c r="AB636" i="2"/>
  <c r="AC636" i="2"/>
  <c r="AB637" i="2"/>
  <c r="AC637" i="2"/>
  <c r="AB638" i="2"/>
  <c r="AC638" i="2"/>
  <c r="AB639" i="2"/>
  <c r="AC639" i="2"/>
  <c r="AB640" i="2"/>
  <c r="AC640" i="2"/>
  <c r="AB641" i="2"/>
  <c r="AC641" i="2"/>
  <c r="AB642" i="2"/>
  <c r="AC642" i="2"/>
  <c r="AB643" i="2"/>
  <c r="AC643" i="2"/>
  <c r="AB644" i="2"/>
  <c r="AC644" i="2"/>
  <c r="AB645" i="2"/>
  <c r="AC645" i="2"/>
  <c r="AB646" i="2"/>
  <c r="AC646" i="2"/>
  <c r="AB647" i="2"/>
  <c r="AC647" i="2"/>
  <c r="AB648" i="2"/>
  <c r="AC648" i="2"/>
  <c r="AB649" i="2"/>
  <c r="AC649" i="2"/>
  <c r="AB650" i="2"/>
  <c r="AC650" i="2"/>
  <c r="AB651" i="2"/>
  <c r="AC651" i="2"/>
  <c r="AB652" i="2"/>
  <c r="AC652" i="2"/>
  <c r="AB653" i="2"/>
  <c r="AC653" i="2"/>
  <c r="AB654" i="2"/>
  <c r="AC654" i="2"/>
  <c r="AB655" i="2"/>
  <c r="AC655" i="2"/>
  <c r="AB656" i="2"/>
  <c r="AC656" i="2"/>
  <c r="AB657" i="2"/>
  <c r="AC657" i="2"/>
  <c r="AB658" i="2"/>
  <c r="AC658" i="2"/>
  <c r="AB659" i="2"/>
  <c r="AC659" i="2"/>
  <c r="AB660" i="2"/>
  <c r="AC660" i="2"/>
  <c r="AB661" i="2"/>
  <c r="AC661" i="2"/>
  <c r="AB662" i="2"/>
  <c r="AC662" i="2"/>
  <c r="AB663" i="2"/>
  <c r="AC663" i="2"/>
  <c r="AB664" i="2"/>
  <c r="AC664" i="2"/>
  <c r="AB665" i="2"/>
  <c r="AC665" i="2"/>
  <c r="AB666" i="2"/>
  <c r="AC666" i="2"/>
  <c r="AB667" i="2"/>
  <c r="AC667" i="2"/>
  <c r="AB668" i="2"/>
  <c r="AC668" i="2"/>
  <c r="AB669" i="2"/>
  <c r="AC669" i="2"/>
  <c r="AB670" i="2"/>
  <c r="AC670" i="2"/>
  <c r="AB671" i="2"/>
  <c r="AC671" i="2"/>
  <c r="AB672" i="2"/>
  <c r="AC672" i="2"/>
  <c r="AB673" i="2"/>
  <c r="AC673" i="2"/>
  <c r="AB674" i="2"/>
  <c r="AC674" i="2"/>
  <c r="AB675" i="2"/>
  <c r="AC675" i="2"/>
  <c r="AB676" i="2"/>
  <c r="AC676" i="2"/>
  <c r="AB677" i="2"/>
  <c r="AC677" i="2"/>
  <c r="AB678" i="2"/>
  <c r="AC678" i="2"/>
  <c r="AB679" i="2"/>
  <c r="AC679" i="2"/>
  <c r="AB680" i="2"/>
  <c r="AC680" i="2"/>
  <c r="AB681" i="2"/>
  <c r="AC681" i="2"/>
  <c r="AB682" i="2"/>
  <c r="AC682" i="2"/>
  <c r="AB683" i="2"/>
  <c r="AC683" i="2"/>
  <c r="AB684" i="2"/>
  <c r="AC684" i="2"/>
  <c r="AB685" i="2"/>
  <c r="AC685" i="2"/>
  <c r="AB686" i="2"/>
  <c r="AC686" i="2"/>
  <c r="AB687" i="2"/>
  <c r="AC687" i="2"/>
  <c r="AB688" i="2"/>
  <c r="AC688" i="2"/>
  <c r="AB689" i="2"/>
  <c r="AC689" i="2"/>
  <c r="AB690" i="2"/>
  <c r="AC690" i="2"/>
  <c r="AB691" i="2"/>
  <c r="AC691" i="2"/>
  <c r="AB692" i="2"/>
  <c r="AC692" i="2"/>
  <c r="AB693" i="2"/>
  <c r="AC693" i="2"/>
  <c r="AB694" i="2"/>
  <c r="AC694" i="2"/>
  <c r="AB695" i="2"/>
  <c r="AC695" i="2"/>
  <c r="AB696" i="2"/>
  <c r="AC696" i="2"/>
  <c r="AB697" i="2"/>
  <c r="AC697" i="2"/>
  <c r="AB698" i="2"/>
  <c r="AC698" i="2"/>
  <c r="AB699" i="2"/>
  <c r="AC699" i="2"/>
  <c r="AB700" i="2"/>
  <c r="AC700" i="2"/>
  <c r="AB701" i="2"/>
  <c r="AC701" i="2"/>
  <c r="AB702" i="2"/>
  <c r="AC702" i="2"/>
  <c r="AB703" i="2"/>
  <c r="AC703" i="2"/>
  <c r="AB704" i="2"/>
  <c r="AC704" i="2"/>
  <c r="AB705" i="2"/>
  <c r="AC705" i="2"/>
  <c r="AB706" i="2"/>
  <c r="AC706" i="2"/>
  <c r="AB707" i="2"/>
  <c r="AC707" i="2"/>
  <c r="AB708" i="2"/>
  <c r="AC708" i="2"/>
  <c r="AB709" i="2"/>
  <c r="AC709" i="2"/>
  <c r="AB710" i="2"/>
  <c r="AC710" i="2"/>
  <c r="AB711" i="2"/>
  <c r="AC711" i="2"/>
  <c r="AB712" i="2"/>
  <c r="AC712" i="2"/>
  <c r="AB713" i="2"/>
  <c r="AC713" i="2"/>
  <c r="AB714" i="2"/>
  <c r="AC714" i="2"/>
  <c r="AB715" i="2"/>
  <c r="AC715" i="2"/>
  <c r="AB716" i="2"/>
  <c r="AC716" i="2"/>
  <c r="AB717" i="2"/>
  <c r="AC717" i="2"/>
  <c r="AB718" i="2"/>
  <c r="AC718" i="2"/>
  <c r="AB719" i="2"/>
  <c r="AC719" i="2"/>
  <c r="AB720" i="2"/>
  <c r="AC720" i="2"/>
  <c r="AB721" i="2"/>
  <c r="AC721" i="2"/>
  <c r="AB722" i="2"/>
  <c r="AC722" i="2"/>
  <c r="AB723" i="2"/>
  <c r="AC723" i="2"/>
  <c r="AB724" i="2"/>
  <c r="AC724" i="2"/>
  <c r="AB725" i="2"/>
  <c r="AC725" i="2"/>
  <c r="AB726" i="2"/>
  <c r="AC726" i="2"/>
  <c r="AB727" i="2"/>
  <c r="AC727" i="2"/>
  <c r="AB728" i="2"/>
  <c r="AC728" i="2"/>
  <c r="AB729" i="2"/>
  <c r="AC729" i="2"/>
  <c r="AB730" i="2"/>
  <c r="AC730" i="2"/>
  <c r="AB731" i="2"/>
  <c r="AC731" i="2"/>
  <c r="AB732" i="2"/>
  <c r="AC732" i="2"/>
  <c r="AB733" i="2"/>
  <c r="AC733" i="2"/>
  <c r="AB734" i="2"/>
  <c r="AC734" i="2"/>
  <c r="AB735" i="2"/>
  <c r="AC735" i="2"/>
  <c r="AB736" i="2"/>
  <c r="AC736" i="2"/>
  <c r="AB737" i="2"/>
  <c r="AC737" i="2"/>
  <c r="AB738" i="2"/>
  <c r="AC738" i="2"/>
  <c r="AB739" i="2"/>
  <c r="AC739" i="2"/>
  <c r="AB740" i="2"/>
  <c r="AC740" i="2"/>
  <c r="AB741" i="2"/>
  <c r="AC741" i="2"/>
  <c r="AB742" i="2"/>
  <c r="AC742" i="2"/>
  <c r="AB743" i="2"/>
  <c r="AC743" i="2"/>
  <c r="AB744" i="2"/>
  <c r="AC744" i="2"/>
  <c r="AB745" i="2"/>
  <c r="AC745" i="2"/>
  <c r="AB746" i="2"/>
  <c r="AC746" i="2"/>
  <c r="AB747" i="2"/>
  <c r="AC747" i="2"/>
  <c r="AB748" i="2"/>
  <c r="AC748" i="2"/>
  <c r="AB749" i="2"/>
  <c r="AC749" i="2"/>
  <c r="AB750" i="2"/>
  <c r="AC750" i="2"/>
  <c r="AB751" i="2"/>
  <c r="AC751" i="2"/>
  <c r="AB752" i="2"/>
  <c r="AC752" i="2"/>
  <c r="AB753" i="2"/>
  <c r="AC753" i="2"/>
  <c r="AB754" i="2"/>
  <c r="AC754" i="2"/>
  <c r="AB755" i="2"/>
  <c r="AC755" i="2"/>
  <c r="AB756" i="2"/>
  <c r="AC756" i="2"/>
  <c r="AB757" i="2"/>
  <c r="AC757" i="2"/>
  <c r="AB758" i="2"/>
  <c r="AC758" i="2"/>
  <c r="AB759" i="2"/>
  <c r="AC759" i="2"/>
  <c r="AB760" i="2"/>
  <c r="AC760" i="2"/>
  <c r="AB761" i="2"/>
  <c r="AC761" i="2"/>
  <c r="AB762" i="2"/>
  <c r="AC762" i="2"/>
  <c r="AB763" i="2"/>
  <c r="AC763" i="2"/>
  <c r="AB764" i="2"/>
  <c r="AC764" i="2"/>
  <c r="AB765" i="2"/>
  <c r="AC765" i="2"/>
  <c r="AB766" i="2"/>
  <c r="AC766" i="2"/>
  <c r="AB767" i="2"/>
  <c r="AC767" i="2"/>
  <c r="AB768" i="2"/>
  <c r="AC768" i="2"/>
  <c r="AB769" i="2"/>
  <c r="AC769" i="2"/>
  <c r="AB770" i="2"/>
  <c r="AC770" i="2"/>
  <c r="AB771" i="2"/>
  <c r="AC771" i="2"/>
  <c r="AB772" i="2"/>
  <c r="AC772" i="2"/>
  <c r="AB773" i="2"/>
  <c r="AC773" i="2"/>
  <c r="AB774" i="2"/>
  <c r="AC774" i="2"/>
  <c r="AB775" i="2"/>
  <c r="AC775" i="2"/>
  <c r="AB776" i="2"/>
  <c r="AC776" i="2"/>
  <c r="AB777" i="2"/>
  <c r="AC777" i="2"/>
  <c r="AB778" i="2"/>
  <c r="AC778" i="2"/>
  <c r="AB779" i="2"/>
  <c r="AC779" i="2"/>
  <c r="AB780" i="2"/>
  <c r="AC780" i="2"/>
  <c r="AB781" i="2"/>
  <c r="AC781" i="2"/>
  <c r="AB782" i="2"/>
  <c r="AC782" i="2"/>
  <c r="AB783" i="2"/>
  <c r="AC783" i="2"/>
  <c r="AB784" i="2"/>
  <c r="AC784" i="2"/>
  <c r="AB785" i="2"/>
  <c r="AC785" i="2"/>
  <c r="AB786" i="2"/>
  <c r="AC786" i="2"/>
  <c r="AB787" i="2"/>
  <c r="AC787" i="2"/>
  <c r="AB788" i="2"/>
  <c r="AC788" i="2"/>
  <c r="AB789" i="2"/>
  <c r="AC789" i="2"/>
  <c r="AB790" i="2"/>
  <c r="AC790" i="2"/>
  <c r="AB791" i="2"/>
  <c r="AC791" i="2"/>
  <c r="AB792" i="2"/>
  <c r="AC792" i="2"/>
  <c r="AB793" i="2"/>
  <c r="AC793" i="2"/>
  <c r="AB794" i="2"/>
  <c r="AC794" i="2"/>
  <c r="AB795" i="2"/>
  <c r="AC795" i="2"/>
  <c r="AB796" i="2"/>
  <c r="AC796" i="2"/>
  <c r="AB797" i="2"/>
  <c r="AC797" i="2"/>
  <c r="AB798" i="2"/>
  <c r="AC798" i="2"/>
  <c r="AB799" i="2"/>
  <c r="AC799" i="2"/>
  <c r="AB800" i="2"/>
  <c r="AC800" i="2"/>
  <c r="AB801" i="2"/>
  <c r="AC801" i="2"/>
  <c r="AB802" i="2"/>
  <c r="AC802" i="2"/>
  <c r="AB803" i="2"/>
  <c r="AC803" i="2"/>
  <c r="AB804" i="2"/>
  <c r="AC804" i="2"/>
  <c r="AB805" i="2"/>
  <c r="AC805" i="2"/>
  <c r="AB806" i="2"/>
  <c r="AC806" i="2"/>
  <c r="AB807" i="2"/>
  <c r="AC807" i="2"/>
  <c r="AB808" i="2"/>
  <c r="AC808" i="2"/>
  <c r="AB809" i="2"/>
  <c r="AC809" i="2"/>
  <c r="AB810" i="2"/>
  <c r="AC810" i="2"/>
  <c r="AB811" i="2"/>
  <c r="AC811" i="2"/>
  <c r="AB812" i="2"/>
  <c r="AC812" i="2"/>
  <c r="AB813" i="2"/>
  <c r="AC813" i="2"/>
  <c r="AB814" i="2"/>
  <c r="AC814" i="2"/>
  <c r="AB815" i="2"/>
  <c r="AC815" i="2"/>
  <c r="AB816" i="2"/>
  <c r="AC816" i="2"/>
  <c r="AB817" i="2"/>
  <c r="AC817" i="2"/>
  <c r="AB818" i="2"/>
  <c r="AC818" i="2"/>
  <c r="AB819" i="2"/>
  <c r="AC819" i="2"/>
  <c r="AB820" i="2"/>
  <c r="AC820" i="2"/>
  <c r="AB821" i="2"/>
  <c r="AC821" i="2"/>
  <c r="AB822" i="2"/>
  <c r="AC822" i="2"/>
  <c r="AB823" i="2"/>
  <c r="AC823" i="2"/>
  <c r="AB824" i="2"/>
  <c r="AC824" i="2"/>
  <c r="AB825" i="2"/>
  <c r="AC825" i="2"/>
  <c r="AB826" i="2"/>
  <c r="AC826" i="2"/>
  <c r="AB827" i="2"/>
  <c r="AC827" i="2"/>
  <c r="AB828" i="2"/>
  <c r="AC828" i="2"/>
  <c r="AB829" i="2"/>
  <c r="AC829" i="2"/>
  <c r="AB830" i="2"/>
  <c r="AC830" i="2"/>
  <c r="AB831" i="2"/>
  <c r="AC831" i="2"/>
  <c r="AB832" i="2"/>
  <c r="AC832" i="2"/>
  <c r="AB833" i="2"/>
  <c r="AC833" i="2"/>
  <c r="AB834" i="2"/>
  <c r="AC834" i="2"/>
  <c r="AB835" i="2"/>
  <c r="AC835" i="2"/>
  <c r="AB836" i="2"/>
  <c r="AC836" i="2"/>
  <c r="AB837" i="2"/>
  <c r="AC837" i="2"/>
  <c r="AB838" i="2"/>
  <c r="AC838" i="2"/>
  <c r="AB839" i="2"/>
  <c r="AC839" i="2"/>
  <c r="AB840" i="2"/>
  <c r="AC840" i="2"/>
  <c r="AB841" i="2"/>
  <c r="AC841" i="2"/>
  <c r="AB842" i="2"/>
  <c r="AC842" i="2"/>
  <c r="AB843" i="2"/>
  <c r="AC843" i="2"/>
  <c r="AB844" i="2"/>
  <c r="AC844" i="2"/>
  <c r="AB845" i="2"/>
  <c r="AC845" i="2"/>
  <c r="AB846" i="2"/>
  <c r="AC846" i="2"/>
  <c r="AB847" i="2"/>
  <c r="AC847" i="2"/>
  <c r="AB848" i="2"/>
  <c r="AC848" i="2"/>
  <c r="AB849" i="2"/>
  <c r="AC849" i="2"/>
  <c r="AB850" i="2"/>
  <c r="AC850" i="2"/>
  <c r="AB851" i="2"/>
  <c r="AC851" i="2"/>
  <c r="AB852" i="2"/>
  <c r="AC852" i="2"/>
  <c r="AB853" i="2"/>
  <c r="AC853" i="2"/>
  <c r="AB854" i="2"/>
  <c r="AC854" i="2"/>
  <c r="AB855" i="2"/>
  <c r="AC855" i="2"/>
  <c r="AB856" i="2"/>
  <c r="AC856" i="2"/>
  <c r="AB857" i="2"/>
  <c r="AC857" i="2"/>
  <c r="AB858" i="2"/>
  <c r="AC858" i="2"/>
  <c r="AB859" i="2"/>
  <c r="AC859" i="2"/>
  <c r="AB860" i="2"/>
  <c r="AC860" i="2"/>
  <c r="AB861" i="2"/>
  <c r="AC861" i="2"/>
  <c r="AB862" i="2"/>
  <c r="AC862" i="2"/>
  <c r="AB863" i="2"/>
  <c r="AC863" i="2"/>
  <c r="AB864" i="2"/>
  <c r="AC864" i="2"/>
  <c r="AB865" i="2"/>
  <c r="AC865" i="2"/>
  <c r="AB866" i="2"/>
  <c r="AC866" i="2"/>
  <c r="AB867" i="2"/>
  <c r="AC867" i="2"/>
  <c r="AB868" i="2"/>
  <c r="AC868" i="2"/>
  <c r="AB869" i="2"/>
  <c r="AC869" i="2"/>
  <c r="AB870" i="2"/>
  <c r="AC870" i="2"/>
  <c r="AB871" i="2"/>
  <c r="AC871" i="2"/>
  <c r="AB872" i="2"/>
  <c r="AC872" i="2"/>
  <c r="AB873" i="2"/>
  <c r="AC873" i="2"/>
  <c r="AB874" i="2"/>
  <c r="AC874" i="2"/>
  <c r="AB875" i="2"/>
  <c r="AC875" i="2"/>
  <c r="AB876" i="2"/>
  <c r="AC876" i="2"/>
  <c r="AB877" i="2"/>
  <c r="AC877" i="2"/>
  <c r="AB878" i="2"/>
  <c r="AC878" i="2"/>
  <c r="AB879" i="2"/>
  <c r="AC879" i="2"/>
  <c r="AB880" i="2"/>
  <c r="AC880" i="2"/>
  <c r="AB881" i="2"/>
  <c r="AC881" i="2"/>
  <c r="AB882" i="2"/>
  <c r="AC882" i="2"/>
  <c r="AB883" i="2"/>
  <c r="AC883" i="2"/>
  <c r="AB884" i="2"/>
  <c r="AC884" i="2"/>
  <c r="AB885" i="2"/>
  <c r="AC885" i="2"/>
  <c r="AB886" i="2"/>
  <c r="AC886" i="2"/>
  <c r="AB887" i="2"/>
  <c r="AC887" i="2"/>
  <c r="AB888" i="2"/>
  <c r="AC888" i="2"/>
  <c r="AB889" i="2"/>
  <c r="AC889" i="2"/>
  <c r="AB890" i="2"/>
  <c r="AC890" i="2"/>
  <c r="AB891" i="2"/>
  <c r="AC891" i="2"/>
  <c r="AB892" i="2"/>
  <c r="AC892" i="2"/>
  <c r="AB893" i="2"/>
  <c r="AC893" i="2"/>
  <c r="AB894" i="2"/>
  <c r="AC894" i="2"/>
  <c r="AB895" i="2"/>
  <c r="AC895" i="2"/>
  <c r="AB896" i="2"/>
  <c r="AC896" i="2"/>
  <c r="AB897" i="2"/>
  <c r="AC897" i="2"/>
  <c r="AB898" i="2"/>
  <c r="AC898" i="2"/>
  <c r="AB899" i="2"/>
  <c r="AC899" i="2"/>
  <c r="AB900" i="2"/>
  <c r="AC900" i="2"/>
  <c r="AB901" i="2"/>
  <c r="AC901" i="2"/>
  <c r="AB902" i="2"/>
  <c r="AC902" i="2"/>
  <c r="AB903" i="2"/>
  <c r="AC903" i="2"/>
  <c r="AB904" i="2"/>
  <c r="AC904" i="2"/>
  <c r="AB905" i="2"/>
  <c r="AC905" i="2"/>
  <c r="AB906" i="2"/>
  <c r="AC906" i="2"/>
  <c r="AB907" i="2"/>
  <c r="AC907" i="2"/>
  <c r="AB908" i="2"/>
  <c r="AC908" i="2"/>
  <c r="AB909" i="2"/>
  <c r="AC909" i="2"/>
  <c r="AB910" i="2"/>
  <c r="AC910" i="2"/>
  <c r="AB911" i="2"/>
  <c r="AC911" i="2"/>
  <c r="AB912" i="2"/>
  <c r="AC912" i="2"/>
  <c r="AB913" i="2"/>
  <c r="AC913" i="2"/>
  <c r="AB914" i="2"/>
  <c r="AC914" i="2"/>
  <c r="AB915" i="2"/>
  <c r="AC915" i="2"/>
  <c r="AB916" i="2"/>
  <c r="AC916" i="2"/>
  <c r="AB917" i="2"/>
  <c r="AC917" i="2"/>
  <c r="AB918" i="2"/>
  <c r="AC918" i="2"/>
  <c r="AB919" i="2"/>
  <c r="AC919" i="2"/>
  <c r="AB920" i="2"/>
  <c r="AC920" i="2"/>
  <c r="AB921" i="2"/>
  <c r="AC921" i="2"/>
  <c r="AB922" i="2"/>
  <c r="AC922" i="2"/>
  <c r="AB923" i="2"/>
  <c r="AC923" i="2"/>
  <c r="AB924" i="2"/>
  <c r="AC924" i="2"/>
  <c r="AB925" i="2"/>
  <c r="AC925" i="2"/>
  <c r="AB926" i="2"/>
  <c r="AC926" i="2"/>
  <c r="AB927" i="2"/>
  <c r="AC927" i="2"/>
  <c r="AB928" i="2"/>
  <c r="AC928" i="2"/>
  <c r="AB929" i="2"/>
  <c r="AC929" i="2"/>
  <c r="AB930" i="2"/>
  <c r="AC930" i="2"/>
  <c r="AB931" i="2"/>
  <c r="AC931" i="2"/>
  <c r="AB932" i="2"/>
  <c r="AC932" i="2"/>
  <c r="AB933" i="2"/>
  <c r="AC933" i="2"/>
  <c r="AB934" i="2"/>
  <c r="AC934" i="2"/>
  <c r="AB935" i="2"/>
  <c r="AC935" i="2"/>
  <c r="AB936" i="2"/>
  <c r="AC936" i="2"/>
  <c r="AB937" i="2"/>
  <c r="AC937" i="2"/>
  <c r="AB938" i="2"/>
  <c r="AC938" i="2"/>
  <c r="AB939" i="2"/>
  <c r="AC939" i="2"/>
  <c r="AB940" i="2"/>
  <c r="AC940" i="2"/>
  <c r="AB941" i="2"/>
  <c r="AC941" i="2"/>
  <c r="AB942" i="2"/>
  <c r="AC942" i="2"/>
  <c r="AB943" i="2"/>
  <c r="AC943" i="2"/>
  <c r="AB944" i="2"/>
  <c r="AC944" i="2"/>
  <c r="AB945" i="2"/>
  <c r="AC945" i="2"/>
  <c r="AB946" i="2"/>
  <c r="AC946" i="2"/>
  <c r="AB947" i="2"/>
  <c r="AC947" i="2"/>
  <c r="AB948" i="2"/>
  <c r="AC948" i="2"/>
  <c r="AB949" i="2"/>
  <c r="AC949" i="2"/>
  <c r="AB950" i="2"/>
  <c r="AC950" i="2"/>
  <c r="AB951" i="2"/>
  <c r="AC951" i="2"/>
  <c r="AB952" i="2"/>
  <c r="AC952" i="2"/>
  <c r="AB953" i="2"/>
  <c r="AC953" i="2"/>
  <c r="AB954" i="2"/>
  <c r="AC954" i="2"/>
  <c r="AB955" i="2"/>
  <c r="AC955" i="2"/>
  <c r="AB956" i="2"/>
  <c r="AC956" i="2"/>
  <c r="AB957" i="2"/>
  <c r="AC957" i="2"/>
  <c r="AB958" i="2"/>
  <c r="AC958" i="2"/>
  <c r="AB959" i="2"/>
  <c r="AC959" i="2"/>
  <c r="AB960" i="2"/>
  <c r="AC960" i="2"/>
  <c r="AB961" i="2"/>
  <c r="AC961" i="2"/>
  <c r="AB962" i="2"/>
  <c r="AC962" i="2"/>
  <c r="AB963" i="2"/>
  <c r="AC963" i="2"/>
  <c r="AB964" i="2"/>
  <c r="AC964" i="2"/>
  <c r="AB965" i="2"/>
  <c r="AC965" i="2"/>
  <c r="AB966" i="2"/>
  <c r="AC966" i="2"/>
  <c r="AB967" i="2"/>
  <c r="AC967" i="2"/>
  <c r="AB968" i="2"/>
  <c r="AC968" i="2"/>
  <c r="AB969" i="2"/>
  <c r="AC969" i="2"/>
  <c r="AB970" i="2"/>
  <c r="AC970" i="2"/>
  <c r="AB971" i="2"/>
  <c r="AC971" i="2"/>
  <c r="AB972" i="2"/>
  <c r="AC972" i="2"/>
  <c r="AB973" i="2"/>
  <c r="AC973" i="2"/>
  <c r="AB974" i="2"/>
  <c r="AC974" i="2"/>
  <c r="AB975" i="2"/>
  <c r="AC975" i="2"/>
  <c r="AB976" i="2"/>
  <c r="AC976" i="2"/>
  <c r="AB977" i="2"/>
  <c r="AC977" i="2"/>
  <c r="AB978" i="2"/>
  <c r="AC978" i="2"/>
  <c r="AB979" i="2"/>
  <c r="AC979" i="2"/>
  <c r="AB980" i="2"/>
  <c r="AC980" i="2"/>
  <c r="AB981" i="2"/>
  <c r="AC981" i="2"/>
  <c r="AB982" i="2"/>
  <c r="AC982" i="2"/>
  <c r="AB983" i="2"/>
  <c r="AC983" i="2"/>
  <c r="AB984" i="2"/>
  <c r="AC984" i="2"/>
  <c r="AB985" i="2"/>
  <c r="AC985" i="2"/>
  <c r="AB986" i="2"/>
  <c r="AC986" i="2"/>
  <c r="AB987" i="2"/>
  <c r="AC987" i="2"/>
  <c r="AB988" i="2"/>
  <c r="AC988" i="2"/>
  <c r="AB989" i="2"/>
  <c r="AC989" i="2"/>
  <c r="AB990" i="2"/>
  <c r="AC990" i="2"/>
  <c r="AB991" i="2"/>
  <c r="AC991" i="2"/>
  <c r="AB992" i="2"/>
  <c r="AC992" i="2"/>
  <c r="AB993" i="2"/>
  <c r="AC993" i="2"/>
  <c r="AB994" i="2"/>
  <c r="AC994" i="2"/>
  <c r="AB995" i="2"/>
  <c r="AC995" i="2"/>
  <c r="AB996" i="2"/>
  <c r="AC996" i="2"/>
  <c r="AB997" i="2"/>
  <c r="AC997" i="2"/>
  <c r="AB998" i="2"/>
  <c r="AC998" i="2"/>
  <c r="AB999" i="2"/>
  <c r="AC999" i="2"/>
  <c r="AB1000" i="2"/>
  <c r="AC1000" i="2"/>
  <c r="AB1001" i="2"/>
  <c r="AC1001" i="2"/>
  <c r="AB1002" i="2"/>
  <c r="AC1002" i="2"/>
  <c r="AB1003" i="2"/>
  <c r="AC1003" i="2"/>
  <c r="AB1004" i="2"/>
  <c r="AC1004" i="2"/>
  <c r="AB1005" i="2"/>
  <c r="AC1005" i="2"/>
  <c r="AB1006" i="2"/>
  <c r="AC1006" i="2"/>
  <c r="AB1007" i="2"/>
  <c r="AC1007" i="2"/>
  <c r="AB1008" i="2"/>
  <c r="AC1008" i="2"/>
  <c r="AB1009" i="2"/>
  <c r="AC1009" i="2"/>
  <c r="AB1010" i="2"/>
  <c r="AC1010" i="2"/>
  <c r="AB1011" i="2"/>
  <c r="AC1011" i="2"/>
  <c r="AB1012" i="2"/>
  <c r="AC1012" i="2"/>
  <c r="AB1013" i="2"/>
  <c r="AC1013" i="2"/>
  <c r="AB1014" i="2"/>
  <c r="AC1014" i="2"/>
  <c r="AB1015" i="2"/>
  <c r="AC1015" i="2"/>
  <c r="AB1016" i="2"/>
  <c r="AC1016" i="2"/>
  <c r="AB1017" i="2"/>
  <c r="AC1017" i="2"/>
  <c r="AB1018" i="2"/>
  <c r="AC1018" i="2"/>
  <c r="AB1019" i="2"/>
  <c r="AC1019" i="2"/>
  <c r="AB1020" i="2"/>
  <c r="AC1020" i="2"/>
  <c r="AB1021" i="2"/>
  <c r="AC1021" i="2"/>
  <c r="AB1022" i="2"/>
  <c r="AC1022" i="2"/>
  <c r="AB1023" i="2"/>
  <c r="AC1023" i="2"/>
  <c r="AB1024" i="2"/>
  <c r="AC1024" i="2"/>
  <c r="AB1025" i="2"/>
  <c r="AC1025" i="2"/>
  <c r="AB1026" i="2"/>
  <c r="AC1026" i="2"/>
  <c r="AB1027" i="2"/>
  <c r="AC1027" i="2"/>
  <c r="AB1028" i="2"/>
  <c r="AC1028" i="2"/>
  <c r="AB1029" i="2"/>
  <c r="AC1029" i="2"/>
  <c r="AB1030" i="2"/>
  <c r="AC1030" i="2"/>
  <c r="AB1031" i="2"/>
  <c r="AC1031" i="2"/>
  <c r="AB1032" i="2"/>
  <c r="AC1032" i="2"/>
  <c r="AB1033" i="2"/>
  <c r="AC1033" i="2"/>
  <c r="AB1034" i="2"/>
  <c r="AC1034" i="2"/>
  <c r="AB1035" i="2"/>
  <c r="AC1035" i="2"/>
  <c r="AB1036" i="2"/>
  <c r="AC1036" i="2"/>
  <c r="AB1037" i="2"/>
  <c r="AC1037" i="2"/>
  <c r="AB1038" i="2"/>
  <c r="AC1038" i="2"/>
  <c r="AB1039" i="2"/>
  <c r="AC1039" i="2"/>
  <c r="AB1040" i="2"/>
  <c r="AC1040" i="2"/>
  <c r="AB1041" i="2"/>
  <c r="AC1041" i="2"/>
  <c r="AB1042" i="2"/>
  <c r="AC1042" i="2"/>
  <c r="AB1043" i="2"/>
  <c r="AC1043" i="2"/>
  <c r="AB1044" i="2"/>
  <c r="AC1044" i="2"/>
  <c r="AB1045" i="2"/>
  <c r="AC1045" i="2"/>
  <c r="AB1046" i="2"/>
  <c r="AC1046" i="2"/>
  <c r="AB1047" i="2"/>
  <c r="AC1047" i="2"/>
  <c r="AB1048" i="2"/>
  <c r="AC1048" i="2"/>
  <c r="AB1049" i="2"/>
  <c r="AC1049" i="2"/>
  <c r="AB1050" i="2"/>
  <c r="AC1050" i="2"/>
  <c r="AB1051" i="2"/>
  <c r="AC1051" i="2"/>
  <c r="AB1052" i="2"/>
  <c r="AC1052" i="2"/>
  <c r="AB1053" i="2"/>
  <c r="AC1053" i="2"/>
  <c r="AB1054" i="2"/>
  <c r="AC1054" i="2"/>
  <c r="AB1055" i="2"/>
  <c r="AC1055" i="2"/>
  <c r="AB1056" i="2"/>
  <c r="AC1056" i="2"/>
  <c r="AB1057" i="2"/>
  <c r="AC1057" i="2"/>
  <c r="AB1058" i="2"/>
  <c r="AC1058" i="2"/>
  <c r="AB1059" i="2"/>
  <c r="AC1059" i="2"/>
  <c r="AB1060" i="2"/>
  <c r="AC1060" i="2"/>
  <c r="AB1061" i="2"/>
  <c r="AC1061" i="2"/>
  <c r="AB1062" i="2"/>
  <c r="AC1062" i="2"/>
  <c r="AB1063" i="2"/>
  <c r="AC1063" i="2"/>
  <c r="AB1064" i="2"/>
  <c r="AC1064" i="2"/>
  <c r="AB1065" i="2"/>
  <c r="AC1065" i="2"/>
  <c r="AB1066" i="2"/>
  <c r="AC1066" i="2"/>
  <c r="AB1067" i="2"/>
  <c r="AC1067" i="2"/>
  <c r="AB1068" i="2"/>
  <c r="AC1068" i="2"/>
  <c r="AB1069" i="2"/>
  <c r="AC1069" i="2"/>
  <c r="AB1070" i="2"/>
  <c r="AC1070" i="2"/>
  <c r="AB1071" i="2"/>
  <c r="AC1071" i="2"/>
  <c r="AB1072" i="2"/>
  <c r="AC1072" i="2"/>
  <c r="AB1073" i="2"/>
  <c r="AC1073" i="2"/>
  <c r="AB1074" i="2"/>
  <c r="AC1074" i="2"/>
  <c r="AB1075" i="2"/>
  <c r="AC1075" i="2"/>
  <c r="AB1076" i="2"/>
  <c r="AC1076" i="2"/>
  <c r="AB1077" i="2"/>
  <c r="AC1077" i="2"/>
  <c r="AB1078" i="2"/>
  <c r="AC1078" i="2"/>
  <c r="AB1079" i="2"/>
  <c r="AC1079" i="2"/>
  <c r="AB1080" i="2"/>
  <c r="AC1080" i="2"/>
  <c r="AB1081" i="2"/>
  <c r="AC1081" i="2"/>
  <c r="AB1082" i="2"/>
  <c r="AC1082" i="2"/>
  <c r="AB1083" i="2"/>
  <c r="AC1083" i="2"/>
  <c r="AB1084" i="2"/>
  <c r="AC1084" i="2"/>
  <c r="AB1085" i="2"/>
  <c r="AC1085" i="2"/>
  <c r="AB1086" i="2"/>
  <c r="AC1086" i="2"/>
  <c r="AB1087" i="2"/>
  <c r="AC1087" i="2"/>
  <c r="AB1088" i="2"/>
  <c r="AC1088" i="2"/>
  <c r="AB1089" i="2"/>
  <c r="AC1089" i="2"/>
  <c r="AB1090" i="2"/>
  <c r="AC1090" i="2"/>
  <c r="AB1091" i="2"/>
  <c r="AC1091" i="2"/>
  <c r="AB1092" i="2"/>
  <c r="AC1092" i="2"/>
  <c r="AB1093" i="2"/>
  <c r="AC1093" i="2"/>
  <c r="AB1094" i="2"/>
  <c r="AC1094" i="2"/>
  <c r="AB1095" i="2"/>
  <c r="AC1095" i="2"/>
  <c r="AB1096" i="2"/>
  <c r="AC1096" i="2"/>
  <c r="AB1097" i="2"/>
  <c r="AC1097" i="2"/>
  <c r="AB1098" i="2"/>
  <c r="AC1098" i="2"/>
  <c r="AB1099" i="2"/>
  <c r="AC1099" i="2"/>
  <c r="AB1100" i="2"/>
  <c r="AC1100" i="2"/>
  <c r="AB1101" i="2"/>
  <c r="AC1101" i="2"/>
  <c r="AB1102" i="2"/>
  <c r="AC1102" i="2"/>
  <c r="AB1103" i="2"/>
  <c r="AC1103" i="2"/>
  <c r="AB1104" i="2"/>
  <c r="AC1104" i="2"/>
  <c r="AB1105" i="2"/>
  <c r="AC1105" i="2"/>
  <c r="AB1106" i="2"/>
  <c r="AC1106" i="2"/>
  <c r="AB1107" i="2"/>
  <c r="AC1107" i="2"/>
  <c r="AB1108" i="2"/>
  <c r="AC1108" i="2"/>
  <c r="AB1109" i="2"/>
  <c r="AC1109" i="2"/>
  <c r="AB1110" i="2"/>
  <c r="AC1110" i="2"/>
  <c r="AB1111" i="2"/>
  <c r="AC1111" i="2"/>
  <c r="AB1112" i="2"/>
  <c r="AC1112" i="2"/>
  <c r="AB1113" i="2"/>
  <c r="AC1113" i="2"/>
  <c r="AB1114" i="2"/>
  <c r="AC1114" i="2"/>
  <c r="AB1115" i="2"/>
  <c r="AC1115" i="2"/>
  <c r="AB1116" i="2"/>
  <c r="AC1116" i="2"/>
  <c r="AB1117" i="2"/>
  <c r="AC1117" i="2"/>
  <c r="AB1118" i="2"/>
  <c r="AC1118" i="2"/>
  <c r="AB1119" i="2"/>
  <c r="AC1119" i="2"/>
  <c r="AB1120" i="2"/>
  <c r="AC1120" i="2"/>
  <c r="AB1121" i="2"/>
  <c r="AC1121" i="2"/>
  <c r="AB1122" i="2"/>
  <c r="AC1122" i="2"/>
  <c r="AB1123" i="2"/>
  <c r="AC1123" i="2"/>
  <c r="AB1124" i="2"/>
  <c r="AC1124" i="2"/>
  <c r="AB1125" i="2"/>
  <c r="AC1125" i="2"/>
  <c r="AB1126" i="2"/>
  <c r="AC1126" i="2"/>
  <c r="AB1127" i="2"/>
  <c r="AC1127" i="2"/>
  <c r="AB1128" i="2"/>
  <c r="AC1128" i="2"/>
  <c r="AB1129" i="2"/>
  <c r="AC1129" i="2"/>
  <c r="AB1130" i="2"/>
  <c r="AC1130" i="2"/>
  <c r="AB1131" i="2"/>
  <c r="AC1131" i="2"/>
  <c r="AB1132" i="2"/>
  <c r="AC1132" i="2"/>
  <c r="AB1133" i="2"/>
  <c r="AC1133" i="2"/>
  <c r="AB1134" i="2"/>
  <c r="AC1134" i="2"/>
  <c r="AB1135" i="2"/>
  <c r="AC1135" i="2"/>
  <c r="AB1136" i="2"/>
  <c r="AC1136" i="2"/>
  <c r="AB1137" i="2"/>
  <c r="AC1137" i="2"/>
  <c r="AB1138" i="2"/>
  <c r="AC1138" i="2"/>
  <c r="AB1139" i="2"/>
  <c r="AC1139" i="2"/>
  <c r="AB1140" i="2"/>
  <c r="AC1140" i="2"/>
  <c r="AB1141" i="2"/>
  <c r="AC1141" i="2"/>
  <c r="AB1142" i="2"/>
  <c r="AC1142" i="2"/>
  <c r="AB1143" i="2"/>
  <c r="AC1143" i="2"/>
  <c r="AB1144" i="2"/>
  <c r="AC1144" i="2"/>
  <c r="AB1145" i="2"/>
  <c r="AC1145" i="2"/>
  <c r="AB1146" i="2"/>
  <c r="AC1146" i="2"/>
  <c r="AB1147" i="2"/>
  <c r="AC1147" i="2"/>
  <c r="AB1148" i="2"/>
  <c r="AC1148" i="2"/>
  <c r="AB1149" i="2"/>
  <c r="AC1149" i="2"/>
  <c r="AB1150" i="2"/>
  <c r="AC1150" i="2"/>
  <c r="AB1151" i="2"/>
  <c r="AC1151" i="2"/>
  <c r="AB1152" i="2"/>
  <c r="AC1152" i="2"/>
  <c r="AB1153" i="2"/>
  <c r="AC1153" i="2"/>
  <c r="AB1154" i="2"/>
  <c r="AC1154" i="2"/>
  <c r="AB1155" i="2"/>
  <c r="AC1155" i="2"/>
  <c r="AB1156" i="2"/>
  <c r="AC1156" i="2"/>
  <c r="AB1157" i="2"/>
  <c r="AC1157" i="2"/>
  <c r="AB1158" i="2"/>
  <c r="AC1158" i="2"/>
  <c r="AB1159" i="2"/>
  <c r="AC1159" i="2"/>
  <c r="AB1160" i="2"/>
  <c r="AC1160" i="2"/>
  <c r="AB1161" i="2"/>
  <c r="AC1161" i="2"/>
  <c r="AB1162" i="2"/>
  <c r="AC1162" i="2"/>
  <c r="AB1163" i="2"/>
  <c r="AC1163" i="2"/>
  <c r="AB1164" i="2"/>
  <c r="AC1164" i="2"/>
  <c r="AB1165" i="2"/>
  <c r="AC1165" i="2"/>
  <c r="AB1166" i="2"/>
  <c r="AC1166" i="2"/>
  <c r="AB1167" i="2"/>
  <c r="AC1167" i="2"/>
  <c r="AB1168" i="2"/>
  <c r="AC1168" i="2"/>
  <c r="AB1169" i="2"/>
  <c r="AC1169" i="2"/>
  <c r="AB1170" i="2"/>
  <c r="AC1170" i="2"/>
  <c r="AB1171" i="2"/>
  <c r="AC1171" i="2"/>
  <c r="AB1172" i="2"/>
  <c r="AC1172" i="2"/>
  <c r="AB1173" i="2"/>
  <c r="AC1173" i="2"/>
  <c r="AB1174" i="2"/>
  <c r="AC1174" i="2"/>
  <c r="AB1175" i="2"/>
  <c r="AC1175" i="2"/>
  <c r="AB1176" i="2"/>
  <c r="AC1176" i="2"/>
  <c r="AB1177" i="2"/>
  <c r="AC1177" i="2"/>
  <c r="AB1178" i="2"/>
  <c r="AC1178" i="2"/>
  <c r="AB1179" i="2"/>
  <c r="AC1179" i="2"/>
  <c r="AB1180" i="2"/>
  <c r="AC1180" i="2"/>
  <c r="AB1181" i="2"/>
  <c r="AC1181" i="2"/>
  <c r="AB1182" i="2"/>
  <c r="AC1182" i="2"/>
  <c r="AB1183" i="2"/>
  <c r="AC1183" i="2"/>
  <c r="AB1184" i="2"/>
  <c r="AC1184" i="2"/>
  <c r="AB1185" i="2"/>
  <c r="AC1185" i="2"/>
  <c r="AB1186" i="2"/>
  <c r="AC1186" i="2"/>
  <c r="AB1187" i="2"/>
  <c r="AC1187" i="2"/>
  <c r="AB1188" i="2"/>
  <c r="AC1188" i="2"/>
  <c r="AB1189" i="2"/>
  <c r="AC1189" i="2"/>
  <c r="AB1190" i="2"/>
  <c r="AC1190" i="2"/>
  <c r="AB1191" i="2"/>
  <c r="AC1191" i="2"/>
  <c r="AB1192" i="2"/>
  <c r="AC1192" i="2"/>
  <c r="AB1193" i="2"/>
  <c r="AC1193" i="2"/>
  <c r="AB1194" i="2"/>
  <c r="AC1194" i="2"/>
  <c r="AB1195" i="2"/>
  <c r="AC1195" i="2"/>
  <c r="AB1196" i="2"/>
  <c r="AC1196" i="2"/>
  <c r="AB1197" i="2"/>
  <c r="AC1197" i="2"/>
  <c r="AB1198" i="2"/>
  <c r="AC1198" i="2"/>
  <c r="AB1199" i="2"/>
  <c r="AC1199" i="2"/>
  <c r="AB1200" i="2"/>
  <c r="AC1200" i="2"/>
  <c r="AB1201" i="2"/>
  <c r="AC1201" i="2"/>
  <c r="AB1202" i="2"/>
  <c r="AC1202" i="2"/>
  <c r="AB1203" i="2"/>
  <c r="AC1203" i="2"/>
  <c r="AB1204" i="2"/>
  <c r="AC1204" i="2"/>
  <c r="AB1205" i="2"/>
  <c r="AC1205" i="2"/>
  <c r="AB1206" i="2"/>
  <c r="AC1206" i="2"/>
  <c r="AB1207" i="2"/>
  <c r="AC1207" i="2"/>
  <c r="AB1208" i="2"/>
  <c r="AC1208" i="2"/>
  <c r="AB1209" i="2"/>
  <c r="AC1209" i="2"/>
  <c r="AB1210" i="2"/>
  <c r="AC1210" i="2"/>
  <c r="AB1211" i="2"/>
  <c r="AC1211" i="2"/>
  <c r="AB1212" i="2"/>
  <c r="AC1212" i="2"/>
  <c r="AB1213" i="2"/>
  <c r="AC1213" i="2"/>
  <c r="AB1214" i="2"/>
  <c r="AC1214" i="2"/>
  <c r="AB1215" i="2"/>
  <c r="AC1215" i="2"/>
  <c r="AB1216" i="2"/>
  <c r="AC1216" i="2"/>
  <c r="AB1217" i="2"/>
  <c r="AC1217" i="2"/>
  <c r="AB1218" i="2"/>
  <c r="AC1218" i="2"/>
  <c r="AB1219" i="2"/>
  <c r="AC1219" i="2"/>
  <c r="AB1220" i="2"/>
  <c r="AC1220" i="2"/>
  <c r="AB1221" i="2"/>
  <c r="AC1221" i="2"/>
  <c r="AB1222" i="2"/>
  <c r="AC1222" i="2"/>
  <c r="AB1223" i="2"/>
  <c r="AC1223" i="2"/>
  <c r="AB1224" i="2"/>
  <c r="AC1224" i="2"/>
  <c r="AB1225" i="2"/>
  <c r="AC1225" i="2"/>
  <c r="AB1226" i="2"/>
  <c r="AC1226" i="2"/>
  <c r="AB1227" i="2"/>
  <c r="AC1227" i="2"/>
  <c r="AB1228" i="2"/>
  <c r="AC1228" i="2"/>
  <c r="AB1229" i="2"/>
  <c r="AC1229" i="2"/>
  <c r="AB1230" i="2"/>
  <c r="AC1230" i="2"/>
  <c r="AB1231" i="2"/>
  <c r="AC1231" i="2"/>
  <c r="AB1232" i="2"/>
  <c r="AC1232" i="2"/>
  <c r="AB1233" i="2"/>
  <c r="AC1233" i="2"/>
  <c r="AB1234" i="2"/>
  <c r="AC1234" i="2"/>
  <c r="AB1235" i="2"/>
  <c r="AC1235" i="2"/>
  <c r="AB1236" i="2"/>
  <c r="AC1236" i="2"/>
  <c r="AB1237" i="2"/>
  <c r="AC1237" i="2"/>
  <c r="AB1238" i="2"/>
  <c r="AC1238" i="2"/>
  <c r="AB1239" i="2"/>
  <c r="AC1239" i="2"/>
  <c r="AB1240" i="2"/>
  <c r="AC1240" i="2"/>
  <c r="AB1241" i="2"/>
  <c r="AC1241" i="2"/>
  <c r="AB1242" i="2"/>
  <c r="AC1242" i="2"/>
  <c r="AB1243" i="2"/>
  <c r="AC1243" i="2"/>
  <c r="AB1244" i="2"/>
  <c r="AC1244" i="2"/>
  <c r="AB1245" i="2"/>
  <c r="AC1245" i="2"/>
  <c r="AB1246" i="2"/>
  <c r="AC1246" i="2"/>
  <c r="AB1247" i="2"/>
  <c r="AC1247" i="2"/>
  <c r="AB1248" i="2"/>
  <c r="AC1248" i="2"/>
  <c r="AB1249" i="2"/>
  <c r="AC1249" i="2"/>
  <c r="AB1250" i="2"/>
  <c r="AC1250" i="2"/>
  <c r="AB1251" i="2"/>
  <c r="AC1251" i="2"/>
  <c r="AB1252" i="2"/>
  <c r="AC1252" i="2"/>
  <c r="AB1253" i="2"/>
  <c r="AC1253" i="2"/>
  <c r="AB1254" i="2"/>
  <c r="AC1254" i="2"/>
  <c r="AB1255" i="2"/>
  <c r="AC1255" i="2"/>
  <c r="AB1256" i="2"/>
  <c r="AC1256" i="2"/>
  <c r="AB1257" i="2"/>
  <c r="AC1257" i="2"/>
  <c r="AB1258" i="2"/>
  <c r="AC1258" i="2"/>
  <c r="AB1259" i="2"/>
  <c r="AC1259" i="2"/>
  <c r="AB1260" i="2"/>
  <c r="AC1260" i="2"/>
  <c r="AB1261" i="2"/>
  <c r="AC1261" i="2"/>
  <c r="AB1262" i="2"/>
  <c r="AC1262" i="2"/>
  <c r="AB1263" i="2"/>
  <c r="AC1263" i="2"/>
  <c r="AB1264" i="2"/>
  <c r="AC1264" i="2"/>
  <c r="AB1265" i="2"/>
  <c r="AC1265" i="2"/>
  <c r="AB1266" i="2"/>
  <c r="AC1266" i="2"/>
  <c r="AB1267" i="2"/>
  <c r="AC1267" i="2"/>
  <c r="AB1268" i="2"/>
  <c r="AC1268" i="2"/>
  <c r="AB1269" i="2"/>
  <c r="AC1269" i="2"/>
  <c r="AB1270" i="2"/>
  <c r="AC1270" i="2"/>
  <c r="AB1271" i="2"/>
  <c r="AC1271" i="2"/>
  <c r="AB1272" i="2"/>
  <c r="AC1272" i="2"/>
  <c r="AB1273" i="2"/>
  <c r="AC1273" i="2"/>
  <c r="AB1274" i="2"/>
  <c r="AC1274" i="2"/>
  <c r="AB1275" i="2"/>
  <c r="AC1275" i="2"/>
  <c r="AB1276" i="2"/>
  <c r="AC1276" i="2"/>
  <c r="AB1277" i="2"/>
  <c r="AC1277" i="2"/>
  <c r="AB1278" i="2"/>
  <c r="AC1278" i="2"/>
  <c r="AB1279" i="2"/>
  <c r="AC1279" i="2"/>
  <c r="AB1280" i="2"/>
  <c r="AC1280" i="2"/>
  <c r="AB1281" i="2"/>
  <c r="AC1281" i="2"/>
  <c r="AB1282" i="2"/>
  <c r="AC1282" i="2"/>
  <c r="AB1283" i="2"/>
  <c r="AC1283" i="2"/>
  <c r="AB1284" i="2"/>
  <c r="AC1284" i="2"/>
  <c r="AB1285" i="2"/>
  <c r="AC1285" i="2"/>
  <c r="AB1286" i="2"/>
  <c r="AC1286" i="2"/>
  <c r="AB1287" i="2"/>
  <c r="AC1287" i="2"/>
  <c r="AB1288" i="2"/>
  <c r="AC1288" i="2"/>
  <c r="AB1289" i="2"/>
  <c r="AC1289" i="2"/>
  <c r="AB1290" i="2"/>
  <c r="AC1290" i="2"/>
  <c r="AB1291" i="2"/>
  <c r="AC1291" i="2"/>
  <c r="AB1292" i="2"/>
  <c r="AC1292" i="2"/>
  <c r="AB1293" i="2"/>
  <c r="AC1293" i="2"/>
  <c r="AB1294" i="2"/>
  <c r="AC1294" i="2"/>
  <c r="AB1295" i="2"/>
  <c r="AC1295" i="2"/>
  <c r="AB1296" i="2"/>
  <c r="AC1296" i="2"/>
  <c r="AB1297" i="2"/>
  <c r="AC1297" i="2"/>
  <c r="AB1298" i="2"/>
  <c r="AC1298" i="2"/>
  <c r="AB1299" i="2"/>
  <c r="AC1299" i="2"/>
  <c r="AB1300" i="2"/>
  <c r="AC1300" i="2"/>
  <c r="AB1301" i="2"/>
  <c r="AC1301" i="2"/>
  <c r="AB1302" i="2"/>
  <c r="AC1302" i="2"/>
  <c r="AB1303" i="2"/>
  <c r="AC1303" i="2"/>
  <c r="AB1304" i="2"/>
  <c r="AC1304" i="2"/>
  <c r="AB1305" i="2"/>
  <c r="AC1305" i="2"/>
  <c r="AB1306" i="2"/>
  <c r="AC1306" i="2"/>
  <c r="AB1307" i="2"/>
  <c r="AC1307" i="2"/>
  <c r="AB1308" i="2"/>
  <c r="AC1308" i="2"/>
  <c r="AB1309" i="2"/>
  <c r="AC1309" i="2"/>
  <c r="AB1310" i="2"/>
  <c r="AC1310" i="2"/>
  <c r="AB1311" i="2"/>
  <c r="AC1311" i="2"/>
  <c r="AB1312" i="2"/>
  <c r="AC1312" i="2"/>
  <c r="AB1313" i="2"/>
  <c r="AC1313" i="2"/>
  <c r="AB1314" i="2"/>
  <c r="AC1314" i="2"/>
  <c r="AB1315" i="2"/>
  <c r="AC1315" i="2"/>
  <c r="AB1316" i="2"/>
  <c r="AC1316" i="2"/>
  <c r="AB1317" i="2"/>
  <c r="AC1317" i="2"/>
  <c r="AB1318" i="2"/>
  <c r="AC1318" i="2"/>
  <c r="AB1319" i="2"/>
  <c r="AC1319" i="2"/>
  <c r="AB1320" i="2"/>
  <c r="AC1320" i="2"/>
  <c r="AB1321" i="2"/>
  <c r="AC1321" i="2"/>
  <c r="AB1322" i="2"/>
  <c r="AC1322" i="2"/>
  <c r="AB1323" i="2"/>
  <c r="AC1323" i="2"/>
  <c r="AB1324" i="2"/>
  <c r="AC1324" i="2"/>
  <c r="AB1325" i="2"/>
  <c r="AC1325" i="2"/>
  <c r="AB1326" i="2"/>
  <c r="AC1326" i="2"/>
  <c r="AB1327" i="2"/>
  <c r="AC1327" i="2"/>
  <c r="AB1328" i="2"/>
  <c r="AC1328" i="2"/>
  <c r="AB1329" i="2"/>
  <c r="AC1329" i="2"/>
  <c r="AB1330" i="2"/>
  <c r="AC1330" i="2"/>
  <c r="AB1331" i="2"/>
  <c r="AC1331" i="2"/>
  <c r="AB1332" i="2"/>
  <c r="AC1332" i="2"/>
  <c r="AB1333" i="2"/>
  <c r="AC1333" i="2"/>
  <c r="AB1334" i="2"/>
  <c r="AC1334" i="2"/>
  <c r="AB1335" i="2"/>
  <c r="AC1335" i="2"/>
  <c r="AB1336" i="2"/>
  <c r="AC1336" i="2"/>
  <c r="AB1337" i="2"/>
  <c r="AC1337" i="2"/>
  <c r="AB1338" i="2"/>
  <c r="AC1338" i="2"/>
  <c r="AB1339" i="2"/>
  <c r="AC1339" i="2"/>
  <c r="AB1340" i="2"/>
  <c r="AC1340" i="2"/>
  <c r="AB1341" i="2"/>
  <c r="AC1341" i="2"/>
  <c r="AB1342" i="2"/>
  <c r="AC1342" i="2"/>
  <c r="AB1343" i="2"/>
  <c r="AC1343" i="2"/>
  <c r="AB1344" i="2"/>
  <c r="AC1344" i="2"/>
  <c r="AB1345" i="2"/>
  <c r="AC1345" i="2"/>
  <c r="AB1346" i="2"/>
  <c r="AC1346" i="2"/>
  <c r="AB1347" i="2"/>
  <c r="AC1347" i="2"/>
  <c r="AB1348" i="2"/>
  <c r="AC1348" i="2"/>
  <c r="AB1349" i="2"/>
  <c r="AC1349" i="2"/>
  <c r="AB1350" i="2"/>
  <c r="AC1350" i="2"/>
  <c r="AB1351" i="2"/>
  <c r="AC1351" i="2"/>
  <c r="AB1352" i="2"/>
  <c r="AC1352" i="2"/>
  <c r="AB1353" i="2"/>
  <c r="AC1353" i="2"/>
  <c r="AB1354" i="2"/>
  <c r="AC1354" i="2"/>
  <c r="AB1355" i="2"/>
  <c r="AC1355" i="2"/>
  <c r="AB1356" i="2"/>
  <c r="AC1356" i="2"/>
  <c r="AB1357" i="2"/>
  <c r="AC1357" i="2"/>
  <c r="AB1358" i="2"/>
  <c r="AC1358" i="2"/>
  <c r="AB1359" i="2"/>
  <c r="AC1359" i="2"/>
  <c r="AB1360" i="2"/>
  <c r="AC1360" i="2"/>
  <c r="AB1361" i="2"/>
  <c r="AC1361" i="2"/>
  <c r="AB1362" i="2"/>
  <c r="AC1362" i="2"/>
  <c r="AB1363" i="2"/>
  <c r="AC1363" i="2"/>
  <c r="AB1364" i="2"/>
  <c r="AC1364" i="2"/>
  <c r="AB1365" i="2"/>
  <c r="AC1365" i="2"/>
  <c r="AB1366" i="2"/>
  <c r="AC1366" i="2"/>
  <c r="AB1367" i="2"/>
  <c r="AC1367" i="2"/>
  <c r="AB1368" i="2"/>
  <c r="AC1368" i="2"/>
  <c r="AB1369" i="2"/>
  <c r="AC1369" i="2"/>
  <c r="AB1370" i="2"/>
  <c r="AC1370" i="2"/>
  <c r="AB1371" i="2"/>
  <c r="AC1371" i="2"/>
  <c r="AB1372" i="2"/>
  <c r="AC1372" i="2"/>
  <c r="AB1373" i="2"/>
  <c r="AC1373" i="2"/>
  <c r="AB1374" i="2"/>
  <c r="AC1374" i="2"/>
  <c r="AB1375" i="2"/>
  <c r="AC1375" i="2"/>
  <c r="AB1376" i="2"/>
  <c r="AC1376" i="2"/>
  <c r="AB1377" i="2"/>
  <c r="AC1377" i="2"/>
  <c r="AB1378" i="2"/>
  <c r="AC1378" i="2"/>
  <c r="AB1379" i="2"/>
  <c r="AC1379" i="2"/>
  <c r="AB1380" i="2"/>
  <c r="AC1380" i="2"/>
  <c r="AB1381" i="2"/>
  <c r="AC1381" i="2"/>
  <c r="AB1382" i="2"/>
  <c r="AC1382" i="2"/>
  <c r="AB1383" i="2"/>
  <c r="AC1383" i="2"/>
  <c r="AB1384" i="2"/>
  <c r="AC1384" i="2"/>
  <c r="AB1385" i="2"/>
  <c r="AC1385" i="2"/>
  <c r="AB1386" i="2"/>
  <c r="AC1386" i="2"/>
  <c r="AB1387" i="2"/>
  <c r="AC1387" i="2"/>
  <c r="AB1388" i="2"/>
  <c r="AC1388" i="2"/>
  <c r="AB1389" i="2"/>
  <c r="AC1389" i="2"/>
  <c r="AB1390" i="2"/>
  <c r="AC1390" i="2"/>
  <c r="AB1391" i="2"/>
  <c r="AC1391" i="2"/>
  <c r="AB1392" i="2"/>
  <c r="AC1392" i="2"/>
  <c r="AB1393" i="2"/>
  <c r="AC1393" i="2"/>
  <c r="AB1394" i="2"/>
  <c r="AC1394" i="2"/>
  <c r="AB1395" i="2"/>
  <c r="AC1395" i="2"/>
  <c r="AB1396" i="2"/>
  <c r="AC1396" i="2"/>
  <c r="AB1397" i="2"/>
  <c r="AC1397" i="2"/>
  <c r="AB1398" i="2"/>
  <c r="AC1398" i="2"/>
  <c r="AB1399" i="2"/>
  <c r="AC1399" i="2"/>
  <c r="AB1400" i="2"/>
  <c r="AC1400" i="2"/>
  <c r="AB1401" i="2"/>
  <c r="AC1401" i="2"/>
  <c r="AB1402" i="2"/>
  <c r="AC1402" i="2"/>
  <c r="AB1403" i="2"/>
  <c r="AC1403" i="2"/>
  <c r="AB1404" i="2"/>
  <c r="AC1404" i="2"/>
  <c r="AB1405" i="2"/>
  <c r="AC1405" i="2"/>
  <c r="AB1406" i="2"/>
  <c r="AC1406" i="2"/>
  <c r="AB1407" i="2"/>
  <c r="AC1407" i="2"/>
  <c r="AB1408" i="2"/>
  <c r="AC1408" i="2"/>
  <c r="AB1409" i="2"/>
  <c r="AC1409" i="2"/>
  <c r="AB1410" i="2"/>
  <c r="AC1410" i="2"/>
  <c r="AB1411" i="2"/>
  <c r="AC1411" i="2"/>
  <c r="AB1412" i="2"/>
  <c r="AC1412" i="2"/>
  <c r="AB1413" i="2"/>
  <c r="AC1413" i="2"/>
  <c r="AB1414" i="2"/>
  <c r="AC1414" i="2"/>
  <c r="AB1415" i="2"/>
  <c r="AC1415" i="2"/>
  <c r="AB1416" i="2"/>
  <c r="AC1416" i="2"/>
  <c r="AB1417" i="2"/>
  <c r="AC1417" i="2"/>
  <c r="AB1418" i="2"/>
  <c r="AC1418" i="2"/>
  <c r="AB1419" i="2"/>
  <c r="AC1419" i="2"/>
  <c r="AB1420" i="2"/>
  <c r="AC1420" i="2"/>
  <c r="AB1421" i="2"/>
  <c r="AC1421" i="2"/>
  <c r="AB1422" i="2"/>
  <c r="AC1422" i="2"/>
  <c r="AB1423" i="2"/>
  <c r="AC1423" i="2"/>
  <c r="AB1424" i="2"/>
  <c r="AC1424" i="2"/>
  <c r="AB1425" i="2"/>
  <c r="AC1425" i="2"/>
  <c r="AB1426" i="2"/>
  <c r="AC1426" i="2"/>
  <c r="AB1427" i="2"/>
  <c r="AC1427" i="2"/>
  <c r="AB1428" i="2"/>
  <c r="AC1428" i="2"/>
  <c r="AB1429" i="2"/>
  <c r="AC1429" i="2"/>
  <c r="AB1430" i="2"/>
  <c r="AC1430" i="2"/>
  <c r="AB1431" i="2"/>
  <c r="AC1431" i="2"/>
  <c r="AB1432" i="2"/>
  <c r="AC1432" i="2"/>
  <c r="AB1433" i="2"/>
  <c r="AC1433" i="2"/>
  <c r="AB1434" i="2"/>
  <c r="AC1434" i="2"/>
  <c r="AB1435" i="2"/>
  <c r="AC1435" i="2"/>
  <c r="AB1436" i="2"/>
  <c r="AC1436" i="2"/>
  <c r="AB1437" i="2"/>
  <c r="AC1437" i="2"/>
  <c r="AB1438" i="2"/>
  <c r="AC1438" i="2"/>
  <c r="AB1439" i="2"/>
  <c r="AC1439" i="2"/>
  <c r="AB1440" i="2"/>
  <c r="AC1440" i="2"/>
  <c r="AB1441" i="2"/>
  <c r="AC1441" i="2"/>
  <c r="AB1442" i="2"/>
  <c r="AC1442" i="2"/>
  <c r="AB1443" i="2"/>
  <c r="AC1443" i="2"/>
  <c r="AB1444" i="2"/>
  <c r="AC1444" i="2"/>
  <c r="AB1445" i="2"/>
  <c r="AC1445" i="2"/>
  <c r="AB1446" i="2"/>
  <c r="AC1446" i="2"/>
  <c r="AB1447" i="2"/>
  <c r="AC1447" i="2"/>
  <c r="AB1448" i="2"/>
  <c r="AC1448" i="2"/>
  <c r="AB1449" i="2"/>
  <c r="AC1449" i="2"/>
  <c r="AB1450" i="2"/>
  <c r="AC1450" i="2"/>
  <c r="AB1451" i="2"/>
  <c r="AC1451" i="2"/>
  <c r="AB1452" i="2"/>
  <c r="AC1452" i="2"/>
  <c r="AB1453" i="2"/>
  <c r="AC1453" i="2"/>
  <c r="AB1454" i="2"/>
  <c r="AC1454" i="2"/>
  <c r="AB1455" i="2"/>
  <c r="AC1455" i="2"/>
  <c r="AB1456" i="2"/>
  <c r="AC1456" i="2"/>
  <c r="AB1457" i="2"/>
  <c r="AC1457" i="2"/>
  <c r="AB1458" i="2"/>
  <c r="AC1458" i="2"/>
  <c r="AB1459" i="2"/>
  <c r="AC1459" i="2"/>
  <c r="AB1460" i="2"/>
  <c r="AC1460" i="2"/>
  <c r="AB1461" i="2"/>
  <c r="AC1461" i="2"/>
  <c r="AB1462" i="2"/>
  <c r="AC1462" i="2"/>
  <c r="AB1463" i="2"/>
  <c r="AC1463" i="2"/>
  <c r="AB1464" i="2"/>
  <c r="AC1464" i="2"/>
  <c r="AB1465" i="2"/>
  <c r="AC1465" i="2"/>
  <c r="AB1466" i="2"/>
  <c r="AC1466" i="2"/>
  <c r="AB1467" i="2"/>
  <c r="AC1467" i="2"/>
  <c r="AB1468" i="2"/>
  <c r="AC1468" i="2"/>
  <c r="AB1469" i="2"/>
  <c r="AC1469" i="2"/>
  <c r="AB1470" i="2"/>
  <c r="AC1470" i="2"/>
  <c r="AB1471" i="2"/>
  <c r="AC1471" i="2"/>
  <c r="AB1472" i="2"/>
  <c r="AC1472" i="2"/>
  <c r="AB1473" i="2"/>
  <c r="AC1473" i="2"/>
  <c r="AB1474" i="2"/>
  <c r="AC1474" i="2"/>
  <c r="AB1475" i="2"/>
  <c r="AC1475" i="2"/>
  <c r="AB1476" i="2"/>
  <c r="AC1476" i="2"/>
  <c r="AB1477" i="2"/>
  <c r="AC1477" i="2"/>
  <c r="AB1478" i="2"/>
  <c r="AC1478" i="2"/>
  <c r="AB1479" i="2"/>
  <c r="AC1479" i="2"/>
  <c r="AB1480" i="2"/>
  <c r="AC1480" i="2"/>
  <c r="AB1481" i="2"/>
  <c r="AC1481" i="2"/>
  <c r="AB1482" i="2"/>
  <c r="AC1482" i="2"/>
  <c r="AB1483" i="2"/>
  <c r="AC1483" i="2"/>
  <c r="AB1484" i="2"/>
  <c r="AC1484" i="2"/>
  <c r="AB1485" i="2"/>
  <c r="AC1485" i="2"/>
  <c r="AB1486" i="2"/>
  <c r="AC1486" i="2"/>
  <c r="AB1487" i="2"/>
  <c r="AC1487" i="2"/>
  <c r="AB1488" i="2"/>
  <c r="AC1488" i="2"/>
  <c r="AB1489" i="2"/>
  <c r="AC1489" i="2"/>
  <c r="AB1490" i="2"/>
  <c r="AC1490" i="2"/>
  <c r="AB1491" i="2"/>
  <c r="AC1491" i="2"/>
  <c r="AB1492" i="2"/>
  <c r="AC1492" i="2"/>
  <c r="AB1493" i="2"/>
  <c r="AC1493" i="2"/>
  <c r="AB1494" i="2"/>
  <c r="AC1494" i="2"/>
  <c r="AB1495" i="2"/>
  <c r="AC1495" i="2"/>
  <c r="AB1496" i="2"/>
  <c r="AC1496" i="2"/>
  <c r="AB1497" i="2"/>
  <c r="AC1497" i="2"/>
  <c r="AB1498" i="2"/>
  <c r="AC1498" i="2"/>
  <c r="AB1499" i="2"/>
  <c r="AC1499" i="2"/>
  <c r="AB1500" i="2"/>
  <c r="AC1500" i="2"/>
  <c r="AB1501" i="2"/>
  <c r="AC1501" i="2"/>
  <c r="AB1502" i="2"/>
  <c r="AC1502" i="2"/>
  <c r="AB1503" i="2"/>
  <c r="AC1503" i="2"/>
  <c r="AB1504" i="2"/>
  <c r="AC1504" i="2"/>
  <c r="AB1505" i="2"/>
  <c r="AC1505" i="2"/>
  <c r="AB1506" i="2"/>
  <c r="AC1506" i="2"/>
  <c r="AB1507" i="2"/>
  <c r="AC1507" i="2"/>
  <c r="AB1508" i="2"/>
  <c r="AC1508" i="2"/>
  <c r="AB1509" i="2"/>
  <c r="AC1509" i="2"/>
  <c r="AB1510" i="2"/>
  <c r="AC1510" i="2"/>
  <c r="AB1511" i="2"/>
  <c r="AC1511" i="2"/>
  <c r="AB1512" i="2"/>
  <c r="AC1512" i="2"/>
  <c r="AB1513" i="2"/>
  <c r="AC1513" i="2"/>
  <c r="AB1514" i="2"/>
  <c r="AC1514" i="2"/>
  <c r="AB1515" i="2"/>
  <c r="AC1515" i="2"/>
  <c r="AB1516" i="2"/>
  <c r="AC1516" i="2"/>
  <c r="AB1517" i="2"/>
  <c r="AC1517" i="2"/>
  <c r="AB1518" i="2"/>
  <c r="AC1518" i="2"/>
  <c r="AB1519" i="2"/>
  <c r="AC1519" i="2"/>
  <c r="AB1520" i="2"/>
  <c r="AC1520" i="2"/>
  <c r="AB1521" i="2"/>
  <c r="AC1521" i="2"/>
  <c r="AB1522" i="2"/>
  <c r="AC1522" i="2"/>
  <c r="AB1523" i="2"/>
  <c r="AC1523" i="2"/>
  <c r="AB1524" i="2"/>
  <c r="AC1524" i="2"/>
  <c r="AB1525" i="2"/>
  <c r="AC1525" i="2"/>
  <c r="AB1526" i="2"/>
  <c r="AC1526" i="2"/>
  <c r="AB1527" i="2"/>
  <c r="AC1527" i="2"/>
  <c r="AB1528" i="2"/>
  <c r="AC1528" i="2"/>
  <c r="AB1529" i="2"/>
  <c r="AC1529" i="2"/>
  <c r="AB1530" i="2"/>
  <c r="AC1530" i="2"/>
  <c r="AB1531" i="2"/>
  <c r="AC1531" i="2"/>
  <c r="AB1532" i="2"/>
  <c r="AC1532" i="2"/>
  <c r="AB1533" i="2"/>
  <c r="AC1533" i="2"/>
  <c r="AB1534" i="2"/>
  <c r="AC1534" i="2"/>
  <c r="AB1535" i="2"/>
  <c r="AC1535" i="2"/>
  <c r="AB1536" i="2"/>
  <c r="AC1536" i="2"/>
  <c r="AB1537" i="2"/>
  <c r="AC1537" i="2"/>
  <c r="AB1538" i="2"/>
  <c r="AC1538" i="2"/>
  <c r="AB1539" i="2"/>
  <c r="AC1539" i="2"/>
  <c r="AB1540" i="2"/>
  <c r="AC1540" i="2"/>
  <c r="AB1541" i="2"/>
  <c r="AC1541" i="2"/>
  <c r="AB1542" i="2"/>
  <c r="AC1542" i="2"/>
  <c r="AB1543" i="2"/>
  <c r="AC1543" i="2"/>
  <c r="AB1544" i="2"/>
  <c r="AC1544" i="2"/>
  <c r="AB1545" i="2"/>
  <c r="AC1545" i="2"/>
  <c r="AB1546" i="2"/>
  <c r="AC1546" i="2"/>
  <c r="AB1547" i="2"/>
  <c r="AC1547" i="2"/>
  <c r="AB1548" i="2"/>
  <c r="AC1548" i="2"/>
  <c r="AB1549" i="2"/>
  <c r="AC1549" i="2"/>
  <c r="AB1550" i="2"/>
  <c r="AC1550" i="2"/>
  <c r="AB1551" i="2"/>
  <c r="AC1551" i="2"/>
  <c r="AB1552" i="2"/>
  <c r="AC1552" i="2"/>
  <c r="AB1553" i="2"/>
  <c r="AC1553" i="2"/>
  <c r="AB1554" i="2"/>
  <c r="AC1554" i="2"/>
  <c r="AB1555" i="2"/>
  <c r="AC1555" i="2"/>
  <c r="AB1556" i="2"/>
  <c r="AC1556" i="2"/>
  <c r="AB1557" i="2"/>
  <c r="AC1557" i="2"/>
  <c r="AB1558" i="2"/>
  <c r="AC1558" i="2"/>
  <c r="AB1559" i="2"/>
  <c r="AC1559" i="2"/>
  <c r="AB1560" i="2"/>
  <c r="AC1560" i="2"/>
  <c r="AB1561" i="2"/>
  <c r="AC1561" i="2"/>
  <c r="AB1562" i="2"/>
  <c r="AC1562" i="2"/>
  <c r="AB1563" i="2"/>
  <c r="AC1563" i="2"/>
  <c r="AB1564" i="2"/>
  <c r="AC1564" i="2"/>
  <c r="AB1565" i="2"/>
  <c r="AC1565" i="2"/>
  <c r="AB1566" i="2"/>
  <c r="AC1566" i="2"/>
  <c r="AB1567" i="2"/>
  <c r="AC1567" i="2"/>
  <c r="AB1568" i="2"/>
  <c r="AC1568" i="2"/>
  <c r="AB1569" i="2"/>
  <c r="AC1569" i="2"/>
  <c r="AB1570" i="2"/>
  <c r="AC1570" i="2"/>
  <c r="AB1571" i="2"/>
  <c r="AC1571" i="2"/>
  <c r="AB1572" i="2"/>
  <c r="AC1572" i="2"/>
  <c r="AB1573" i="2"/>
  <c r="AC1573" i="2"/>
  <c r="AB1574" i="2"/>
  <c r="AC1574" i="2"/>
  <c r="AB1575" i="2"/>
  <c r="AC1575" i="2"/>
  <c r="AB1576" i="2"/>
  <c r="AC1576" i="2"/>
  <c r="AB1577" i="2"/>
  <c r="AC1577" i="2"/>
  <c r="AB1578" i="2"/>
  <c r="AC1578" i="2"/>
  <c r="AB1579" i="2"/>
  <c r="AC1579" i="2"/>
  <c r="AB1580" i="2"/>
  <c r="AC1580" i="2"/>
  <c r="AB1581" i="2"/>
  <c r="AC1581" i="2"/>
  <c r="AB1582" i="2"/>
  <c r="AC1582" i="2"/>
  <c r="AB1583" i="2"/>
  <c r="AC1583" i="2"/>
  <c r="AB1584" i="2"/>
  <c r="AC1584" i="2"/>
  <c r="AB1585" i="2"/>
  <c r="AC1585" i="2"/>
  <c r="AB1586" i="2"/>
  <c r="AC1586" i="2"/>
  <c r="AB1587" i="2"/>
  <c r="AC1587" i="2"/>
  <c r="AB1588" i="2"/>
  <c r="AC1588" i="2"/>
  <c r="AB1589" i="2"/>
  <c r="AC1589" i="2"/>
  <c r="AB1590" i="2"/>
  <c r="AC1590" i="2"/>
  <c r="AB1591" i="2"/>
  <c r="AC1591" i="2"/>
  <c r="AB1592" i="2"/>
  <c r="AC1592" i="2"/>
  <c r="AB1593" i="2"/>
  <c r="AC1593" i="2"/>
  <c r="AB1594" i="2"/>
  <c r="AC1594" i="2"/>
  <c r="AB1595" i="2"/>
  <c r="AC1595" i="2"/>
  <c r="AB1596" i="2"/>
  <c r="AC1596" i="2"/>
  <c r="AB1597" i="2"/>
  <c r="AC1597" i="2"/>
  <c r="AB1598" i="2"/>
  <c r="AC1598" i="2"/>
  <c r="AB1599" i="2"/>
  <c r="AC1599" i="2"/>
  <c r="AB1600" i="2"/>
  <c r="AC1600" i="2"/>
  <c r="AB1601" i="2"/>
  <c r="AC1601" i="2"/>
  <c r="AB1602" i="2"/>
  <c r="AC1602" i="2"/>
  <c r="AB1603" i="2"/>
  <c r="AC1603" i="2"/>
  <c r="AB1604" i="2"/>
  <c r="AC1604" i="2"/>
  <c r="AB1605" i="2"/>
  <c r="AC1605" i="2"/>
  <c r="AB1606" i="2"/>
  <c r="AC1606" i="2"/>
  <c r="AB1607" i="2"/>
  <c r="AC1607" i="2"/>
  <c r="AB1608" i="2"/>
  <c r="AC1608" i="2"/>
  <c r="AB1609" i="2"/>
  <c r="AC1609" i="2"/>
  <c r="AB1610" i="2"/>
  <c r="AC1610" i="2"/>
  <c r="AB1611" i="2"/>
  <c r="AC1611" i="2"/>
  <c r="AB1612" i="2"/>
  <c r="AC1612" i="2"/>
  <c r="AB1613" i="2"/>
  <c r="AC1613" i="2"/>
  <c r="AB1614" i="2"/>
  <c r="AC1614" i="2"/>
  <c r="AB1615" i="2"/>
  <c r="AC1615" i="2"/>
  <c r="AB1616" i="2"/>
  <c r="AC1616" i="2"/>
  <c r="AB1617" i="2"/>
  <c r="AC1617" i="2"/>
  <c r="AB1618" i="2"/>
  <c r="AC1618" i="2"/>
  <c r="AB1619" i="2"/>
  <c r="AC1619" i="2"/>
  <c r="AB1620" i="2"/>
  <c r="AC1620" i="2"/>
  <c r="AB1621" i="2"/>
  <c r="AC1621" i="2"/>
  <c r="AB1622" i="2"/>
  <c r="AC1622" i="2"/>
  <c r="AB1623" i="2"/>
  <c r="AC1623" i="2"/>
  <c r="AB1624" i="2"/>
  <c r="AC1624" i="2"/>
  <c r="AB1625" i="2"/>
  <c r="AC1625" i="2"/>
  <c r="AB1626" i="2"/>
  <c r="AC1626" i="2"/>
  <c r="AB1627" i="2"/>
  <c r="AC1627" i="2"/>
  <c r="AB1628" i="2"/>
  <c r="AC1628" i="2"/>
  <c r="AB1629" i="2"/>
  <c r="AC1629" i="2"/>
  <c r="AB1630" i="2"/>
  <c r="AC1630" i="2"/>
  <c r="AB1631" i="2"/>
  <c r="AC1631" i="2"/>
  <c r="AB1632" i="2"/>
  <c r="AC1632" i="2"/>
  <c r="AB1633" i="2"/>
  <c r="AC1633" i="2"/>
  <c r="AB1634" i="2"/>
  <c r="AC1634" i="2"/>
  <c r="AB1635" i="2"/>
  <c r="AC1635" i="2"/>
  <c r="AB1636" i="2"/>
  <c r="AC1636" i="2"/>
  <c r="AB1637" i="2"/>
  <c r="AC1637" i="2"/>
  <c r="AB1638" i="2"/>
  <c r="AC1638" i="2"/>
  <c r="AB1639" i="2"/>
  <c r="AC1639" i="2"/>
  <c r="AB1640" i="2"/>
  <c r="AC1640" i="2"/>
  <c r="AB1641" i="2"/>
  <c r="AC1641" i="2"/>
  <c r="AB1642" i="2"/>
  <c r="AC1642" i="2"/>
  <c r="AB1643" i="2"/>
  <c r="AC1643" i="2"/>
  <c r="AB1644" i="2"/>
  <c r="AC1644" i="2"/>
  <c r="AB1645" i="2"/>
  <c r="AC1645" i="2"/>
  <c r="AB1646" i="2"/>
  <c r="AC1646" i="2"/>
  <c r="AB1647" i="2"/>
  <c r="AC1647" i="2"/>
  <c r="AB1648" i="2"/>
  <c r="AC1648" i="2"/>
  <c r="AB1649" i="2"/>
  <c r="AC1649" i="2"/>
  <c r="AB1650" i="2"/>
  <c r="AC1650" i="2"/>
  <c r="AB1651" i="2"/>
  <c r="AC1651" i="2"/>
  <c r="AB1652" i="2"/>
  <c r="AC1652" i="2"/>
  <c r="AB1653" i="2"/>
  <c r="AC1653" i="2"/>
  <c r="AB1654" i="2"/>
  <c r="AC1654" i="2"/>
  <c r="AB1655" i="2"/>
  <c r="AC1655" i="2"/>
  <c r="AB1656" i="2"/>
  <c r="AC1656" i="2"/>
  <c r="AB1657" i="2"/>
  <c r="AC1657" i="2"/>
  <c r="AB1658" i="2"/>
  <c r="AC1658" i="2"/>
  <c r="AB1659" i="2"/>
  <c r="AC1659" i="2"/>
  <c r="AB1660" i="2"/>
  <c r="AC1660" i="2"/>
  <c r="AB1661" i="2"/>
  <c r="AC1661" i="2"/>
  <c r="AB1662" i="2"/>
  <c r="AC1662" i="2"/>
  <c r="AB1663" i="2"/>
  <c r="AC1663" i="2"/>
  <c r="AB1664" i="2"/>
  <c r="AC1664" i="2"/>
  <c r="AB1665" i="2"/>
  <c r="AC1665" i="2"/>
  <c r="AB1666" i="2"/>
  <c r="AC1666" i="2"/>
  <c r="AB1667" i="2"/>
  <c r="AC1667" i="2"/>
  <c r="AB1668" i="2"/>
  <c r="AC1668" i="2"/>
  <c r="AB1669" i="2"/>
  <c r="AC1669" i="2"/>
  <c r="AB1670" i="2"/>
  <c r="AC1670" i="2"/>
  <c r="AB1671" i="2"/>
  <c r="AC1671" i="2"/>
  <c r="AB1672" i="2"/>
  <c r="AC1672" i="2"/>
  <c r="AB1673" i="2"/>
  <c r="AC1673" i="2"/>
  <c r="AB1674" i="2"/>
  <c r="AC1674" i="2"/>
  <c r="AB1675" i="2"/>
  <c r="AC1675" i="2"/>
  <c r="AB1676" i="2"/>
  <c r="AC1676" i="2"/>
  <c r="AB1677" i="2"/>
  <c r="AC1677" i="2"/>
  <c r="AB1678" i="2"/>
  <c r="AC1678" i="2"/>
  <c r="AB1679" i="2"/>
  <c r="AC1679" i="2"/>
  <c r="AB1680" i="2"/>
  <c r="AC1680" i="2"/>
  <c r="AB1681" i="2"/>
  <c r="AC1681" i="2"/>
  <c r="AB1682" i="2"/>
  <c r="AC1682" i="2"/>
  <c r="AB1683" i="2"/>
  <c r="AC1683" i="2"/>
  <c r="AB1684" i="2"/>
  <c r="AC1684" i="2"/>
  <c r="AB1685" i="2"/>
  <c r="AC1685" i="2"/>
  <c r="AB1686" i="2"/>
  <c r="AC1686" i="2"/>
  <c r="AB1687" i="2"/>
  <c r="AC1687" i="2"/>
  <c r="AB1688" i="2"/>
  <c r="AC1688" i="2"/>
  <c r="AB1689" i="2"/>
  <c r="AC1689" i="2"/>
  <c r="AB1690" i="2"/>
  <c r="AC1690" i="2"/>
  <c r="AB1691" i="2"/>
  <c r="AC1691" i="2"/>
  <c r="AB1692" i="2"/>
  <c r="AC1692" i="2"/>
  <c r="AB1693" i="2"/>
  <c r="AC1693" i="2"/>
  <c r="AB1694" i="2"/>
  <c r="AC1694" i="2"/>
  <c r="AB1695" i="2"/>
  <c r="AC1695" i="2"/>
  <c r="AB1696" i="2"/>
  <c r="AC1696" i="2"/>
  <c r="AB1697" i="2"/>
  <c r="AC1697" i="2"/>
  <c r="AB1698" i="2"/>
  <c r="AC1698" i="2"/>
  <c r="AB1699" i="2"/>
  <c r="AC1699" i="2"/>
  <c r="AB1700" i="2"/>
  <c r="AC1700" i="2"/>
  <c r="AB1701" i="2"/>
  <c r="AC1701" i="2"/>
  <c r="AB1702" i="2"/>
  <c r="AC1702" i="2"/>
  <c r="AB1703" i="2"/>
  <c r="AC1703" i="2"/>
  <c r="AB1704" i="2"/>
  <c r="AC1704" i="2"/>
  <c r="AB1705" i="2"/>
  <c r="AC1705" i="2"/>
  <c r="AB1706" i="2"/>
  <c r="AC1706" i="2"/>
  <c r="AB1707" i="2"/>
  <c r="AC1707" i="2"/>
  <c r="AB1708" i="2"/>
  <c r="AC1708" i="2"/>
  <c r="AB1709" i="2"/>
  <c r="AC1709" i="2"/>
  <c r="AB1710" i="2"/>
  <c r="AC1710" i="2"/>
  <c r="AB1711" i="2"/>
  <c r="AC1711" i="2"/>
  <c r="AB1712" i="2"/>
  <c r="AC1712" i="2"/>
  <c r="AB1713" i="2"/>
  <c r="AC1713" i="2"/>
  <c r="AB1714" i="2"/>
  <c r="AC1714" i="2"/>
  <c r="AB1715" i="2"/>
  <c r="AC1715" i="2"/>
  <c r="AB1716" i="2"/>
  <c r="AC1716" i="2"/>
  <c r="AB1717" i="2"/>
  <c r="AC1717" i="2"/>
  <c r="AB1718" i="2"/>
  <c r="AC1718" i="2"/>
  <c r="AB1719" i="2"/>
  <c r="AC1719" i="2"/>
  <c r="AB1720" i="2"/>
  <c r="AC1720" i="2"/>
  <c r="AB1721" i="2"/>
  <c r="AC1721" i="2"/>
  <c r="AB1722" i="2"/>
  <c r="AC1722" i="2"/>
  <c r="AB1723" i="2"/>
  <c r="AC1723" i="2"/>
  <c r="AB1724" i="2"/>
  <c r="AC1724" i="2"/>
  <c r="AB1725" i="2"/>
  <c r="AC1725" i="2"/>
  <c r="AB1726" i="2"/>
  <c r="AC1726" i="2"/>
  <c r="AB1727" i="2"/>
  <c r="AC1727" i="2"/>
  <c r="AB1728" i="2"/>
  <c r="AC1728" i="2"/>
  <c r="AB1729" i="2"/>
  <c r="AC1729" i="2"/>
  <c r="AB1730" i="2"/>
  <c r="AC1730" i="2"/>
  <c r="AB1731" i="2"/>
  <c r="AC1731" i="2"/>
  <c r="AB1732" i="2"/>
  <c r="AC1732" i="2"/>
  <c r="AB1733" i="2"/>
  <c r="AC1733" i="2"/>
  <c r="AB1734" i="2"/>
  <c r="AC1734" i="2"/>
  <c r="AB1735" i="2"/>
  <c r="AC1735" i="2"/>
  <c r="AB1736" i="2"/>
  <c r="AC1736" i="2"/>
  <c r="AB1737" i="2"/>
  <c r="AC1737" i="2"/>
  <c r="AB1738" i="2"/>
  <c r="AC1738" i="2"/>
  <c r="AB1739" i="2"/>
  <c r="AC1739" i="2"/>
  <c r="AB1740" i="2"/>
  <c r="AC1740" i="2"/>
  <c r="AB1741" i="2"/>
  <c r="AC1741" i="2"/>
  <c r="AB1742" i="2"/>
  <c r="AC1742" i="2"/>
  <c r="AB1743" i="2"/>
  <c r="AC1743" i="2"/>
  <c r="AB1744" i="2"/>
  <c r="AC1744" i="2"/>
  <c r="AB1745" i="2"/>
  <c r="AC1745" i="2"/>
  <c r="AB1746" i="2"/>
  <c r="AC1746" i="2"/>
  <c r="AB1747" i="2"/>
  <c r="AC1747" i="2"/>
  <c r="AB1748" i="2"/>
  <c r="AC1748" i="2"/>
  <c r="AB1749" i="2"/>
  <c r="AC1749" i="2"/>
  <c r="AB1750" i="2"/>
  <c r="AC1750" i="2"/>
  <c r="AB1751" i="2"/>
  <c r="AC1751" i="2"/>
  <c r="AB1752" i="2"/>
  <c r="AC1752" i="2"/>
  <c r="AB1753" i="2"/>
  <c r="AC1753" i="2"/>
  <c r="AB1754" i="2"/>
  <c r="AC1754" i="2"/>
  <c r="AB1755" i="2"/>
  <c r="AC1755" i="2"/>
  <c r="AB1756" i="2"/>
  <c r="AC1756" i="2"/>
  <c r="AB1757" i="2"/>
  <c r="AC1757" i="2"/>
  <c r="AB1758" i="2"/>
  <c r="AC1758" i="2"/>
  <c r="AB1759" i="2"/>
  <c r="AC1759" i="2"/>
  <c r="AB1760" i="2"/>
  <c r="AC1760" i="2"/>
  <c r="AB1761" i="2"/>
  <c r="AC1761" i="2"/>
  <c r="AB1762" i="2"/>
  <c r="AC1762" i="2"/>
  <c r="AB1763" i="2"/>
  <c r="AC1763" i="2"/>
  <c r="AB1764" i="2"/>
  <c r="AC1764" i="2"/>
  <c r="AB1765" i="2"/>
  <c r="AC1765" i="2"/>
  <c r="AB1766" i="2"/>
  <c r="AC1766" i="2"/>
  <c r="AB1767" i="2"/>
  <c r="AC1767" i="2"/>
  <c r="AB1768" i="2"/>
  <c r="AC1768" i="2"/>
  <c r="AB1769" i="2"/>
  <c r="AC1769" i="2"/>
  <c r="AB1770" i="2"/>
  <c r="AC1770" i="2"/>
  <c r="AB1771" i="2"/>
  <c r="AC1771" i="2"/>
  <c r="AB1772" i="2"/>
  <c r="AC1772" i="2"/>
  <c r="AB1773" i="2"/>
  <c r="AC1773" i="2"/>
  <c r="AB1774" i="2"/>
  <c r="AC1774" i="2"/>
  <c r="AB1775" i="2"/>
  <c r="AC1775" i="2"/>
  <c r="AB1776" i="2"/>
  <c r="AC1776" i="2"/>
  <c r="AB1777" i="2"/>
  <c r="AC1777" i="2"/>
  <c r="AB1778" i="2"/>
  <c r="AC1778" i="2"/>
  <c r="AB1779" i="2"/>
  <c r="AC1779" i="2"/>
  <c r="AB1780" i="2"/>
  <c r="AC1780" i="2"/>
  <c r="AB1781" i="2"/>
  <c r="AC1781" i="2"/>
  <c r="AB1782" i="2"/>
  <c r="AC1782" i="2"/>
  <c r="AB1783" i="2"/>
  <c r="AC1783" i="2"/>
  <c r="AB1784" i="2"/>
  <c r="AC1784" i="2"/>
  <c r="AB1785" i="2"/>
  <c r="AC1785" i="2"/>
  <c r="AB1786" i="2"/>
  <c r="AC1786" i="2"/>
  <c r="AB1787" i="2"/>
  <c r="AC1787" i="2"/>
  <c r="AB1788" i="2"/>
  <c r="AC1788" i="2"/>
  <c r="AB1789" i="2"/>
  <c r="AC1789" i="2"/>
  <c r="AB1790" i="2"/>
  <c r="AC1790" i="2"/>
  <c r="AB1791" i="2"/>
  <c r="AC1791" i="2"/>
  <c r="AB1792" i="2"/>
  <c r="AC1792" i="2"/>
  <c r="AB1793" i="2"/>
  <c r="AC1793" i="2"/>
  <c r="AB1794" i="2"/>
  <c r="AC1794" i="2"/>
  <c r="AB1795" i="2"/>
  <c r="AC1795" i="2"/>
  <c r="AB1796" i="2"/>
  <c r="AC1796" i="2"/>
  <c r="AB1797" i="2"/>
  <c r="AC1797" i="2"/>
  <c r="AB1798" i="2"/>
  <c r="AC1798" i="2"/>
  <c r="AB1799" i="2"/>
  <c r="AC1799" i="2"/>
  <c r="AB1800" i="2"/>
  <c r="AC1800" i="2"/>
  <c r="AB1801" i="2"/>
  <c r="AC1801" i="2"/>
  <c r="AB1802" i="2"/>
  <c r="AC1802" i="2"/>
  <c r="AB1803" i="2"/>
  <c r="AC1803" i="2"/>
  <c r="AB1804" i="2"/>
  <c r="AC1804" i="2"/>
  <c r="AB1805" i="2"/>
  <c r="AC1805" i="2"/>
  <c r="AB1806" i="2"/>
  <c r="AC1806" i="2"/>
  <c r="AB1807" i="2"/>
  <c r="AC1807" i="2"/>
  <c r="AB1808" i="2"/>
  <c r="AC1808" i="2"/>
  <c r="AB1809" i="2"/>
  <c r="AC1809" i="2"/>
  <c r="AB1810" i="2"/>
  <c r="AC1810" i="2"/>
  <c r="AB1811" i="2"/>
  <c r="AC1811" i="2"/>
  <c r="AB1812" i="2"/>
  <c r="AC1812" i="2"/>
  <c r="AB1813" i="2"/>
  <c r="AC1813" i="2"/>
  <c r="AB1814" i="2"/>
  <c r="AC1814" i="2"/>
  <c r="AB1815" i="2"/>
  <c r="AC1815" i="2"/>
  <c r="AB1816" i="2"/>
  <c r="AC1816" i="2"/>
  <c r="AB1817" i="2"/>
  <c r="AC1817" i="2"/>
  <c r="AB1818" i="2"/>
  <c r="AC1818" i="2"/>
  <c r="AB1819" i="2"/>
  <c r="AC1819" i="2"/>
  <c r="AB1820" i="2"/>
  <c r="AC1820" i="2"/>
  <c r="AB1821" i="2"/>
  <c r="AC1821" i="2"/>
  <c r="AB1822" i="2"/>
  <c r="AC1822" i="2"/>
  <c r="AB1823" i="2"/>
  <c r="AC1823" i="2"/>
  <c r="AB1824" i="2"/>
  <c r="AC1824" i="2"/>
  <c r="AB1825" i="2"/>
  <c r="AC1825" i="2"/>
  <c r="AB1826" i="2"/>
  <c r="AC1826" i="2"/>
  <c r="AC8" i="2"/>
  <c r="AB8" i="2"/>
</calcChain>
</file>

<file path=xl/sharedStrings.xml><?xml version="1.0" encoding="utf-8"?>
<sst xmlns="http://schemas.openxmlformats.org/spreadsheetml/2006/main" count="24303" uniqueCount="7684">
  <si>
    <t>PERIODO</t>
  </si>
  <si>
    <t>TRIM.</t>
  </si>
  <si>
    <t>RUC</t>
  </si>
  <si>
    <t>ENTIDAD</t>
  </si>
  <si>
    <t>CUP_SIPeIP</t>
  </si>
  <si>
    <t>PROYECTO</t>
  </si>
  <si>
    <t>ESTADO</t>
  </si>
  <si>
    <t>TRIM</t>
  </si>
  <si>
    <t>CUP</t>
  </si>
  <si>
    <t>COMPONENTE MARCO LOGICO</t>
  </si>
  <si>
    <t>PRODUCTO</t>
  </si>
  <si>
    <t>META TOTAL</t>
  </si>
  <si>
    <t>POND %</t>
  </si>
  <si>
    <t>META ANUAL</t>
  </si>
  <si>
    <t>POND ANUAL %</t>
  </si>
  <si>
    <t>PROG 1T UNIDAD</t>
  </si>
  <si>
    <t>PROG 1T POND %</t>
  </si>
  <si>
    <t>PROG 2T UNIDAD</t>
  </si>
  <si>
    <t>PROG 2T POND %</t>
  </si>
  <si>
    <t>PROG 3T UNIDAD</t>
  </si>
  <si>
    <t>PROG 3T POND %</t>
  </si>
  <si>
    <t>PROG 4T UNIDAD</t>
  </si>
  <si>
    <t>PROG 4T POND %</t>
  </si>
  <si>
    <t>TOTAL PROG UNI</t>
  </si>
  <si>
    <t>EJEC 1T UNIDAD</t>
  </si>
  <si>
    <t>EJEC 2T UNIDAD</t>
  </si>
  <si>
    <t>EJEC 2T POND %</t>
  </si>
  <si>
    <t>EJEC 3T UNIDAD</t>
  </si>
  <si>
    <t>EJEC 3T POND %</t>
  </si>
  <si>
    <t>EJEC 4T UNIDAD</t>
  </si>
  <si>
    <t>EJEC 4T POND %</t>
  </si>
  <si>
    <t>OBSTRIM1</t>
  </si>
  <si>
    <t>OBSTRIM2</t>
  </si>
  <si>
    <t>133340000.0000.386564</t>
  </si>
  <si>
    <t>133340000.0000.386566</t>
  </si>
  <si>
    <t>133340000.0000.386568</t>
  </si>
  <si>
    <t>133340000.0000.386569</t>
  </si>
  <si>
    <t>133340000.0000.386570</t>
  </si>
  <si>
    <t>50680000.0000.387096</t>
  </si>
  <si>
    <t>50680000.0000.387099</t>
  </si>
  <si>
    <t>040450000.0000.388415</t>
  </si>
  <si>
    <t>20100000.0000.387114</t>
  </si>
  <si>
    <t>20100000.0000.387136</t>
  </si>
  <si>
    <t>20100000.0000.388958</t>
  </si>
  <si>
    <t>20100000.0000.388154</t>
  </si>
  <si>
    <t>195910000.0000.386624</t>
  </si>
  <si>
    <t>025810000.0000.388284</t>
  </si>
  <si>
    <t>020150000.0000.385385</t>
  </si>
  <si>
    <t>175200000.0000.374588</t>
  </si>
  <si>
    <t>91770000.0000.375094</t>
  </si>
  <si>
    <t>91770000.0000.376441</t>
  </si>
  <si>
    <t>91770000.0000.376442</t>
  </si>
  <si>
    <t>91770000.0000.378192</t>
  </si>
  <si>
    <t>91880000.0000.383746</t>
  </si>
  <si>
    <t>91880000.0000.386887</t>
  </si>
  <si>
    <t>91880000.0000.386888</t>
  </si>
  <si>
    <t>91880000.0000.387011</t>
  </si>
  <si>
    <t>91880000.0000.387016</t>
  </si>
  <si>
    <t>91880000.0000.388094</t>
  </si>
  <si>
    <t>91880000.0000.388096</t>
  </si>
  <si>
    <t>91880000.0000.388098</t>
  </si>
  <si>
    <t>91880000.0000.388101</t>
  </si>
  <si>
    <t>91880000.0000.388102</t>
  </si>
  <si>
    <t>91880000.0000.388106</t>
  </si>
  <si>
    <t>91880000.0000.388109</t>
  </si>
  <si>
    <t>91880000.0000.388114</t>
  </si>
  <si>
    <t>91880000.0000.389137</t>
  </si>
  <si>
    <t>91880000.0000.389236</t>
  </si>
  <si>
    <t>91880000.0000.389237</t>
  </si>
  <si>
    <t>91880000.0000.389238</t>
  </si>
  <si>
    <t>91880000.0000.389239</t>
  </si>
  <si>
    <t>91880000.0000.389240</t>
  </si>
  <si>
    <t>91880000.0000.389241</t>
  </si>
  <si>
    <t>91880000.0000.389242</t>
  </si>
  <si>
    <t>91880000.0000.389243</t>
  </si>
  <si>
    <t>91880000.0000.389244</t>
  </si>
  <si>
    <t>91880000.0000.389246</t>
  </si>
  <si>
    <t>91880000.0000.389247</t>
  </si>
  <si>
    <t>91880000.0000.389116</t>
  </si>
  <si>
    <t>91880000.0000.389118</t>
  </si>
  <si>
    <t>91880000.0000.389119</t>
  </si>
  <si>
    <t>91880000.0000.389120</t>
  </si>
  <si>
    <t>91880000.0000.389121</t>
  </si>
  <si>
    <t>91880000.0000.389122</t>
  </si>
  <si>
    <t>91880000.0000.389125</t>
  </si>
  <si>
    <t>91880000.0000.389126</t>
  </si>
  <si>
    <t>91880000.0000.389127</t>
  </si>
  <si>
    <t>91880000.0000.389128</t>
  </si>
  <si>
    <t>91880000.0000.389129</t>
  </si>
  <si>
    <t>91880000.0000.389484</t>
  </si>
  <si>
    <t>91880000.0000.389245</t>
  </si>
  <si>
    <t>91880000.0000.389117</t>
  </si>
  <si>
    <t>91880000.0000.389123</t>
  </si>
  <si>
    <t>91880000.0000.389883</t>
  </si>
  <si>
    <t>91630000.0000.382677</t>
  </si>
  <si>
    <t>91630000.0000.382737</t>
  </si>
  <si>
    <t>91630000.0000.386384</t>
  </si>
  <si>
    <t>91630000.0000.389480</t>
  </si>
  <si>
    <t>91630000.0000.389481</t>
  </si>
  <si>
    <t>91670000.0000.378154</t>
  </si>
  <si>
    <t>91670000.0000.389440</t>
  </si>
  <si>
    <t>91670000.1305.5712</t>
  </si>
  <si>
    <t>91670000.217.2656</t>
  </si>
  <si>
    <t>91670000.0000.388676</t>
  </si>
  <si>
    <t>195980000.0000.389054</t>
  </si>
  <si>
    <t>144270000.0000.375789</t>
  </si>
  <si>
    <t>144270000.0000.385666</t>
  </si>
  <si>
    <t>144270000.0000.389463</t>
  </si>
  <si>
    <t>144270000.0000.389464</t>
  </si>
  <si>
    <t>60720000.0000.387086</t>
  </si>
  <si>
    <t>133900000.0000.383925</t>
  </si>
  <si>
    <t>133900000.0000.387228</t>
  </si>
  <si>
    <t>00360000.0000.388254</t>
  </si>
  <si>
    <t>50610000.0000.386064</t>
  </si>
  <si>
    <t>31210000.0000.387071</t>
  </si>
  <si>
    <t>31210000.0000.387072</t>
  </si>
  <si>
    <t>31210000.0000.388017</t>
  </si>
  <si>
    <t>092140000.0000.388046</t>
  </si>
  <si>
    <t>144220000.0000.387284</t>
  </si>
  <si>
    <t>66110000.0000.387100</t>
  </si>
  <si>
    <t>165100000.0000.387216</t>
  </si>
  <si>
    <t>165100000.0000.388221</t>
  </si>
  <si>
    <t>133600000.0000.385264</t>
  </si>
  <si>
    <t>133600000.0000.387089</t>
  </si>
  <si>
    <t>133600000.0000.387090</t>
  </si>
  <si>
    <t>133600000.0000.387097</t>
  </si>
  <si>
    <t>133600000.0000.387098</t>
  </si>
  <si>
    <t>133600000.0000.387116</t>
  </si>
  <si>
    <t>133600000.0000.387173</t>
  </si>
  <si>
    <t>133600000.0000.387182</t>
  </si>
  <si>
    <t>133600000.0000.387404</t>
  </si>
  <si>
    <t>133600000.0000.388049</t>
  </si>
  <si>
    <t>133600000.0000.388126</t>
  </si>
  <si>
    <t>133600000.0000.388280</t>
  </si>
  <si>
    <t>133600000.0000.388298</t>
  </si>
  <si>
    <t>91500000.0000.387110</t>
  </si>
  <si>
    <t>91500000.0000.388616</t>
  </si>
  <si>
    <t>91500000.0000.389616</t>
  </si>
  <si>
    <t>60700000.0000.382365</t>
  </si>
  <si>
    <t>60700000.0000.382572</t>
  </si>
  <si>
    <t>60700000.0000.386824</t>
  </si>
  <si>
    <t>60700000.0000.386844</t>
  </si>
  <si>
    <t>60700000.0000.386904</t>
  </si>
  <si>
    <t>60700000.0000.387102</t>
  </si>
  <si>
    <t>60700000.0000.387103</t>
  </si>
  <si>
    <t>60700000.0000.387112</t>
  </si>
  <si>
    <t>60700000.0000.387160</t>
  </si>
  <si>
    <t>60700000.0000.387981</t>
  </si>
  <si>
    <t>60700000.0000.388000</t>
  </si>
  <si>
    <t>60700000.0000.389590</t>
  </si>
  <si>
    <t>185500000.0000.383624</t>
  </si>
  <si>
    <t>185500000.0000.383651</t>
  </si>
  <si>
    <t>185500000.0000.384629</t>
  </si>
  <si>
    <t>185500000.0000.388060</t>
  </si>
  <si>
    <t>81300000.0000.383697</t>
  </si>
  <si>
    <t>81300000.0000.384365</t>
  </si>
  <si>
    <t>81300000.0000.384584</t>
  </si>
  <si>
    <t>81300000.0000.388355</t>
  </si>
  <si>
    <t>81300000.0000.390031</t>
  </si>
  <si>
    <t>91400000.0000.388010</t>
  </si>
  <si>
    <t>91400000.0000.388011</t>
  </si>
  <si>
    <t>91400000.0000.388013</t>
  </si>
  <si>
    <t>91400000.0000.388014</t>
  </si>
  <si>
    <t>91400000.0000.388015</t>
  </si>
  <si>
    <t>91400000.0000.388016</t>
  </si>
  <si>
    <t>91400000.0000.388025</t>
  </si>
  <si>
    <t>91400000.0000.389196</t>
  </si>
  <si>
    <t>91400000.0000.389197</t>
  </si>
  <si>
    <t>91400000.0000.389195</t>
  </si>
  <si>
    <t>144190000.0000.383984</t>
  </si>
  <si>
    <t>144190000.0000.384564</t>
  </si>
  <si>
    <t>144190000.0000.385885</t>
  </si>
  <si>
    <t>144190000.0000.387200</t>
  </si>
  <si>
    <t>144190000.0000.388755</t>
  </si>
  <si>
    <t>144190000.0000.388756</t>
  </si>
  <si>
    <t>144210000.0000.374174</t>
  </si>
  <si>
    <t>144280000.461.2527</t>
  </si>
  <si>
    <t>144280000.461.3692</t>
  </si>
  <si>
    <t>144190000.0000.389800</t>
  </si>
  <si>
    <t>144190000.0000.389398</t>
  </si>
  <si>
    <t>102800000.0000.383775</t>
  </si>
  <si>
    <t>102800000.0000.383964</t>
  </si>
  <si>
    <t>102800000.0000.384446</t>
  </si>
  <si>
    <t>102800000.0000.385568</t>
  </si>
  <si>
    <t>102800000.0000.387124</t>
  </si>
  <si>
    <t>102800000.0000.387151</t>
  </si>
  <si>
    <t>102800000.0000.387167</t>
  </si>
  <si>
    <t>102800000.0000.387169</t>
  </si>
  <si>
    <t>102800000.0000.387547</t>
  </si>
  <si>
    <t>50610000.0000.387147</t>
  </si>
  <si>
    <t>50610000.0000.387285</t>
  </si>
  <si>
    <t>152180000.0000.384004</t>
  </si>
  <si>
    <t>152180000.0000.387428</t>
  </si>
  <si>
    <t>152180000.0000.387697</t>
  </si>
  <si>
    <t>152180000.0000.387708</t>
  </si>
  <si>
    <t>152180000.0000.388396</t>
  </si>
  <si>
    <t>152180000.0000.388964</t>
  </si>
  <si>
    <t>123200000.0000.385165</t>
  </si>
  <si>
    <t>123200000.0000.386804</t>
  </si>
  <si>
    <t>123200000.0000.387091</t>
  </si>
  <si>
    <t>123200000.0000.387092</t>
  </si>
  <si>
    <t>123200000.0000.387093</t>
  </si>
  <si>
    <t>123200000.0000.387181</t>
  </si>
  <si>
    <t>123200000.0000.387703</t>
  </si>
  <si>
    <t>123200000.0000.388030</t>
  </si>
  <si>
    <t>123200000.0000.388051</t>
  </si>
  <si>
    <t>123200000.0000.388122</t>
  </si>
  <si>
    <t>123200000.0000.388123</t>
  </si>
  <si>
    <t>123200000.0000.388137</t>
  </si>
  <si>
    <t>123200000.0000.388156</t>
  </si>
  <si>
    <t>175400000.0000.387171</t>
  </si>
  <si>
    <t>175200000.0000.374666</t>
  </si>
  <si>
    <t>175200000.0000.375906</t>
  </si>
  <si>
    <t>175200000.0000.384797</t>
  </si>
  <si>
    <t>175200000.0000.385707</t>
  </si>
  <si>
    <t>175200000.0000.387265</t>
  </si>
  <si>
    <t>175200000.0000.387632</t>
  </si>
  <si>
    <t>175200000.0000.388953</t>
  </si>
  <si>
    <t>175200000.0000.389479</t>
  </si>
  <si>
    <t>175200000.0000.389720</t>
  </si>
  <si>
    <t>175200000.0000.387489</t>
  </si>
  <si>
    <t>175200000.0000.387491</t>
  </si>
  <si>
    <t>175200000.0000.389819</t>
  </si>
  <si>
    <t>175200000.0000.387494</t>
  </si>
  <si>
    <t>175200000.0000.389940</t>
  </si>
  <si>
    <t>175200000.0000.389859</t>
  </si>
  <si>
    <t>175200000.0000.389881</t>
  </si>
  <si>
    <t>175200000.0000.389002</t>
  </si>
  <si>
    <t>175200000.0000.389969</t>
  </si>
  <si>
    <t>175200000.0000.381287</t>
  </si>
  <si>
    <t>175200000.0000.388334</t>
  </si>
  <si>
    <t>175200000.0000.389899</t>
  </si>
  <si>
    <t>175200000.0000.387769</t>
  </si>
  <si>
    <t>46090000.0000.387066</t>
  </si>
  <si>
    <t>46090000.0000.387068</t>
  </si>
  <si>
    <t>46090000.0000.387079</t>
  </si>
  <si>
    <t>46090000.0000.387080</t>
  </si>
  <si>
    <t>46090000.0000.387081</t>
  </si>
  <si>
    <t>46090000.0000.387085</t>
  </si>
  <si>
    <t>46090000.0000.387111</t>
  </si>
  <si>
    <t>46090000.0000.387188</t>
  </si>
  <si>
    <t>46090000.0000.387190</t>
  </si>
  <si>
    <t>40400000.0000.372409</t>
  </si>
  <si>
    <t>46090000.0000.389124</t>
  </si>
  <si>
    <t>91480000.0000.387211</t>
  </si>
  <si>
    <t>91480000.0000.387225</t>
  </si>
  <si>
    <t>91480000.0000.389990</t>
  </si>
  <si>
    <t>50500000.0000.373761</t>
  </si>
  <si>
    <t>50500000.0000.387222</t>
  </si>
  <si>
    <t>56220000.0000.388128</t>
  </si>
  <si>
    <t>56220000.0000.388129</t>
  </si>
  <si>
    <t>113150000.0000.387998</t>
  </si>
  <si>
    <t>113150000.0000.388033</t>
  </si>
  <si>
    <t>43870000.0000.387194</t>
  </si>
  <si>
    <t>195900000.0000.384324</t>
  </si>
  <si>
    <t>106860000.0000.387192</t>
  </si>
  <si>
    <t>091590000.0000.375416</t>
  </si>
  <si>
    <t>091590000.0000.387067</t>
  </si>
  <si>
    <t>091590000.0000.387075</t>
  </si>
  <si>
    <t>091590000.0000.387082</t>
  </si>
  <si>
    <t>091590000.0000.372829</t>
  </si>
  <si>
    <t>30340000.0000.387104</t>
  </si>
  <si>
    <t>30340000.0000.387748</t>
  </si>
  <si>
    <t>30340000.0000.389138</t>
  </si>
  <si>
    <t>36080000.0000.386706</t>
  </si>
  <si>
    <t>32540000.0000.388031</t>
  </si>
  <si>
    <t>32540000.0000.388032</t>
  </si>
  <si>
    <t>32540000.0000.389254</t>
  </si>
  <si>
    <t>32540000.0000.384924</t>
  </si>
  <si>
    <t>30380000.0000.387165</t>
  </si>
  <si>
    <t>81350000.0000.388194</t>
  </si>
  <si>
    <t>81360000.0000.388045</t>
  </si>
  <si>
    <t>55780000.0000.387286</t>
  </si>
  <si>
    <t>55780000.0000.389531</t>
  </si>
  <si>
    <t>55780000.0000.389719</t>
  </si>
  <si>
    <t>052290000.0000.387971</t>
  </si>
  <si>
    <t>195930000.0000.388143</t>
  </si>
  <si>
    <t>36070000.0000.387649</t>
  </si>
  <si>
    <t>91610000.0000.376744</t>
  </si>
  <si>
    <t>91610000.0000.388219</t>
  </si>
  <si>
    <t>91610000.807.3723</t>
  </si>
  <si>
    <t>91660000.0000.380106</t>
  </si>
  <si>
    <t>91660000.0000.388414</t>
  </si>
  <si>
    <t>090860000.0000.387170</t>
  </si>
  <si>
    <t>91890000.0000.376969</t>
  </si>
  <si>
    <t>91890000.0000.384791</t>
  </si>
  <si>
    <t>91890000.0000.387424</t>
  </si>
  <si>
    <t>91890000.0000.389610</t>
  </si>
  <si>
    <t>91890000.0000.389700</t>
  </si>
  <si>
    <t>91890000.0000.383670</t>
  </si>
  <si>
    <t>91890000.0000.386987</t>
  </si>
  <si>
    <t>91890000.0000.382753</t>
  </si>
  <si>
    <t>91890000.0000.388138</t>
  </si>
  <si>
    <t>95580000.0000.390151</t>
  </si>
  <si>
    <t>91850000.0000.389653</t>
  </si>
  <si>
    <t>91850000.0000.389654</t>
  </si>
  <si>
    <t>91850000.0000.389657</t>
  </si>
  <si>
    <t>91850000.0000.385964</t>
  </si>
  <si>
    <t>91850000.0000.389235</t>
  </si>
  <si>
    <t>91850000.0000.388876</t>
  </si>
  <si>
    <t>91850000.0000.389199</t>
  </si>
  <si>
    <t>91850000.0000.388880</t>
  </si>
  <si>
    <t>91850000.0000.389655</t>
  </si>
  <si>
    <t>91850000.0000.389656</t>
  </si>
  <si>
    <t>91810000.0000.383720</t>
  </si>
  <si>
    <t>91870000.0000.388934</t>
  </si>
  <si>
    <t>91870000.0000.388938</t>
  </si>
  <si>
    <t>91870000.0000.388946</t>
  </si>
  <si>
    <t>91870000.0000.389218</t>
  </si>
  <si>
    <t>91870000.0000.389219</t>
  </si>
  <si>
    <t>91870000.0000.389510</t>
  </si>
  <si>
    <t>91870000.0000.389571</t>
  </si>
  <si>
    <t>91870000.0000.389573</t>
  </si>
  <si>
    <t>91870000.0000.389574</t>
  </si>
  <si>
    <t>91870000.0000.389575</t>
  </si>
  <si>
    <t>91870000.0000.389576</t>
  </si>
  <si>
    <t>95840000.0000.387126</t>
  </si>
  <si>
    <t>91740000.0000.387996</t>
  </si>
  <si>
    <t>91740000.0000.389779</t>
  </si>
  <si>
    <t>91740000.0000.390130</t>
  </si>
  <si>
    <t>91800000.0000.382162</t>
  </si>
  <si>
    <t>91800000.0000.385392</t>
  </si>
  <si>
    <t>91800000.0000.388834</t>
  </si>
  <si>
    <t>91800000.0000.385004</t>
  </si>
  <si>
    <t>91400000.0000.372691</t>
  </si>
  <si>
    <t>91700000.0000.374677</t>
  </si>
  <si>
    <t>91700000.0000.377836</t>
  </si>
  <si>
    <t>91700000.0000.383793</t>
  </si>
  <si>
    <t>91700000.0000.386024</t>
  </si>
  <si>
    <t>91700000.0000.388855</t>
  </si>
  <si>
    <t>91700000.681.4167</t>
  </si>
  <si>
    <t>91700000.682.2815</t>
  </si>
  <si>
    <t>91700000.682.6679</t>
  </si>
  <si>
    <t>91700000.683.4028</t>
  </si>
  <si>
    <t>91700000.683.6682</t>
  </si>
  <si>
    <t>91700000.0000.389948</t>
  </si>
  <si>
    <t>92330000.0000.373224</t>
  </si>
  <si>
    <t>92330000.0000.386785</t>
  </si>
  <si>
    <t>92330000.617.3925</t>
  </si>
  <si>
    <t>93620000.0000.390170</t>
  </si>
  <si>
    <t>090870000.0000.387994</t>
  </si>
  <si>
    <t>090870000.0000.387244</t>
  </si>
  <si>
    <t>090890000.0000.373634</t>
  </si>
  <si>
    <t>91760000.0000.378241</t>
  </si>
  <si>
    <t>91760000.0000.385987</t>
  </si>
  <si>
    <t>91760000.0000.387984</t>
  </si>
  <si>
    <t>91760000.0000.389097</t>
  </si>
  <si>
    <t>91790000.0000.387128</t>
  </si>
  <si>
    <t>91790000.0000.387153</t>
  </si>
  <si>
    <t>91790000.0000.387154</t>
  </si>
  <si>
    <t>91790000.0000.379724</t>
  </si>
  <si>
    <t>91790000.0000.389459</t>
  </si>
  <si>
    <t>91640000.0000.389174</t>
  </si>
  <si>
    <t>91640000.0000.389488</t>
  </si>
  <si>
    <t>91640000.0000.389489</t>
  </si>
  <si>
    <t>91640000.0000.389611</t>
  </si>
  <si>
    <t>91640000.0000.382693</t>
  </si>
  <si>
    <t>91640000.0000.388698</t>
  </si>
  <si>
    <t>91640000.0000.389198</t>
  </si>
  <si>
    <t>91640000.0000.390030</t>
  </si>
  <si>
    <t>91640000.0000.390070</t>
  </si>
  <si>
    <t>91640000.0000.390071</t>
  </si>
  <si>
    <t>91640000.0000.390072</t>
  </si>
  <si>
    <t>91730000.0000.389742</t>
  </si>
  <si>
    <t>91730000.0000.388120</t>
  </si>
  <si>
    <t>91730000.0000.388121</t>
  </si>
  <si>
    <t>91730000.0000.388296</t>
  </si>
  <si>
    <t>91730000.0000.388815</t>
  </si>
  <si>
    <t>91730000.0000.389491</t>
  </si>
  <si>
    <t>91730000.0000.389492</t>
  </si>
  <si>
    <t>91720000.0000.388071</t>
  </si>
  <si>
    <t>91720000.0000.388073</t>
  </si>
  <si>
    <t>AGENCIA DE REGULACION Y CONTROL FITO Y ZOOSANITARIO</t>
  </si>
  <si>
    <t>COMISION DE TRANSITO DEL ECUADOR</t>
  </si>
  <si>
    <t>CONSEJO DE GOBIERNO DEL REGIMEN ESPECIAL DE GALAPAGOS</t>
  </si>
  <si>
    <t>CONSEJO NACIONAL DE LA JUDICATURA</t>
  </si>
  <si>
    <t>CONTRALORIA GENERAL DEL ESTADO</t>
  </si>
  <si>
    <t>CORTE CONSTITUCIONAL</t>
  </si>
  <si>
    <t>DEFENSORIA PUBLICA</t>
  </si>
  <si>
    <t>DIRECCION GENERAL DE AVIACION CIVIL</t>
  </si>
  <si>
    <t>ESCUELA POLITECNICA NACIONAL</t>
  </si>
  <si>
    <t>ESCUELA SUPERIOR POLITECNICA AGROPECUARIA DE MANABI</t>
  </si>
  <si>
    <t>ESCUELA SUPERIOR POLITECNICA DEL CHIMBORAZO</t>
  </si>
  <si>
    <t>ESCUELA SUPERIOR POLITECNICA DEL LITORAL</t>
  </si>
  <si>
    <t>FISCALIA GENERAL DEL ESTADO</t>
  </si>
  <si>
    <t>INSTITUTO DE INVESTIGACION GEOLOGICO Y ENERGETICO - IIGE</t>
  </si>
  <si>
    <t>INSTITUTO GEOGRAFICO MILITAR</t>
  </si>
  <si>
    <t>INSTITUTO NACIONAL AUTONOMO DE INVESTIGACIONES AGROPECUARIAS  INIAP</t>
  </si>
  <si>
    <t>INSTITUTO NACIONAL DE ECONOMIA POPULAR Y SOLIDARIA</t>
  </si>
  <si>
    <t>INSTITUTO NACIONAL DE ESTADISTICA Y CENSOS-INEC</t>
  </si>
  <si>
    <t>INSTITUTO NACIONAL DE EVALUACIÓN EDUCATIVA</t>
  </si>
  <si>
    <t>INSTITUTO NACIONAL DE METEOROLOGIA E HIDROLOGIA - INAMHI</t>
  </si>
  <si>
    <t>INSTITUTO OCEANOGRÁFICO Y ANTÁRTICO DE LA ARMADA</t>
  </si>
  <si>
    <t>MINISTERIO  DE TURISMO</t>
  </si>
  <si>
    <t>MINISTERIO DE AGRICULTURA Y GANADERIA</t>
  </si>
  <si>
    <t>MINISTERIO DE CULTURA Y PATRIMONIO</t>
  </si>
  <si>
    <t>MINISTERIO DE DEFENSA NACIONAL</t>
  </si>
  <si>
    <t>MINISTERIO DE DESARROLLO URBANO Y VIVIENDA</t>
  </si>
  <si>
    <t>MINISTERIO DE ECONOMIA Y FINANZAS</t>
  </si>
  <si>
    <t>MINISTERIO DE EDUCACION</t>
  </si>
  <si>
    <t>MINISTERIO DE ENERGIA Y MINAS</t>
  </si>
  <si>
    <t>MINISTERIO DE INCLUSION ECONOMICA Y SOCIAL</t>
  </si>
  <si>
    <t>MINISTERIO DE LA MUJER Y DERECHOS HUMANOS</t>
  </si>
  <si>
    <t>MINISTERIO DE PRODUCCION COMERCIO EXTERIOR INVERSIONES Y PESCA</t>
  </si>
  <si>
    <t>MINISTERIO DE SALUD PUBLICA</t>
  </si>
  <si>
    <t>MINISTERIO DE TELECOMUNICACIONES Y DE LA SOCIEDAD DE LA INFORMACION MINTEL</t>
  </si>
  <si>
    <t>MINISTERIO DE TRANSPORTE Y OBRAS PUBLICAS</t>
  </si>
  <si>
    <t>MINISTERIO DEL AMBIENTE AGUA Y TRANSICIÓN ECOLÓGICA</t>
  </si>
  <si>
    <t>MINISTERIO DEL DEPORTE</t>
  </si>
  <si>
    <t>MINISTERIO DEL INTERIOR</t>
  </si>
  <si>
    <t>MINISTERIO DEL TRABAJO</t>
  </si>
  <si>
    <t>PARQUE NACIONAL GALAPAGOS</t>
  </si>
  <si>
    <t>PROCURADURIA GENERAL DEL ESTADO</t>
  </si>
  <si>
    <t>SECRETARIA DE GESTION Y DESARROLLO DE PUEBLOS Y NACIONALIDADES</t>
  </si>
  <si>
    <t>SECRETARIA NACIONAL DE EDUCACION SUPERIOR CIENCIA TECNOLOGIA E INNOVACION</t>
  </si>
  <si>
    <t>SECRETARIA NACIONAL DE GESTION DE RIESGOS</t>
  </si>
  <si>
    <t>SECRETARÍA NACIONAL DE PLANIFICACIÓN</t>
  </si>
  <si>
    <t>SECRETARIA TECNICA DE LA CIRCUNSCRIPCION TERRITORIAL ESPECIAL AMAZONICA - STCA</t>
  </si>
  <si>
    <t>SECRETARÍA TÉCNICA ECUADOR CRECE SIN DESNUTRICIÓN INFANTIL</t>
  </si>
  <si>
    <t>SERVICIO DE RENTAS INTERNAS -SRI</t>
  </si>
  <si>
    <t>SERVICIO NACIONAL DE ADUANA DEL ECUADOR - SENAE</t>
  </si>
  <si>
    <t>SERVICIO NACIONAL DE ATENCION INTEGRAL A PERSONAS ADULTAS PRIVADAS DE LA LIBERTAD Y A ADOLESCENTES INFRACTORES</t>
  </si>
  <si>
    <t>SERVICIO NACIONAL DE MEDICINA LEGAL Y CIENCIAS FORENSES</t>
  </si>
  <si>
    <t>SUPERINTENDENCIA DE COMPANIAS</t>
  </si>
  <si>
    <t>UNIDAD DEL REGISTRO SOCIAL</t>
  </si>
  <si>
    <t>UNIVERSIDAD  DE CUENCA</t>
  </si>
  <si>
    <t>UNIVERSIDAD DE GUAYAQUIL</t>
  </si>
  <si>
    <t>UNIVERSIDAD DE LAS ARTES</t>
  </si>
  <si>
    <t>UNIVERSIDAD DE LAS FUERZAS ARMADAS ESPE</t>
  </si>
  <si>
    <t>UNIVERSIDAD DE SEGURIDAD CIUDADANA Y CIENCIAS POLICIALES USECIPOL</t>
  </si>
  <si>
    <t>UNIVERSIDAD ESTATAL AMAZONICA</t>
  </si>
  <si>
    <t>UNIVERSIDAD ESTATAL DE MILAGRO</t>
  </si>
  <si>
    <t>UNIVERSIDAD ESTATAL PENINSULA DE SANTA ELENA</t>
  </si>
  <si>
    <t>UNIVERSIDAD INTERCULTURAL DE LAS NACIONALIDADES Y PUEBLOS INDIGENAS AMAWTAY WASI</t>
  </si>
  <si>
    <t>UNIVERSIDAD LAICA ELOY ALFARO DE MANABI</t>
  </si>
  <si>
    <t>UNIVERSIDAD NACIONAL DE CHIMBORAZO</t>
  </si>
  <si>
    <t>UNIVERSIDAD NACIONAL DE EDUCACION UNAE</t>
  </si>
  <si>
    <t>UNIVERSIDAD NACIONAL DE LOJA</t>
  </si>
  <si>
    <t>UNIVERSIDAD POLITECNICA ESTATAL DEL CARCHI</t>
  </si>
  <si>
    <t>UNIVERSIDAD PUBLICA DE SANTO DOMINGO DE LOS TSACHILAS</t>
  </si>
  <si>
    <t>UNIVERSIDAD REGIONAL AMAZONICA IKIAM</t>
  </si>
  <si>
    <t>UNIVERSIDAD TECNICA DE AMBATO</t>
  </si>
  <si>
    <t>UNIVERSIDAD TECNICA DE COTOPAXI</t>
  </si>
  <si>
    <t>UNIVERSIDAD TECNICA DE MACHALA</t>
  </si>
  <si>
    <t>UNIVERSIDAD TECNICA DE MANABI</t>
  </si>
  <si>
    <t>UNIVERSIDAD TECNICA ESTATAL DE QUEVEDO</t>
  </si>
  <si>
    <t>PROYECTO DE PROTECCIÓN ZOOSANITARIA DEL ECUADOR - PROZEC</t>
  </si>
  <si>
    <t>PROYECTO NACIONAL PARA EL MANEJO Y CONTROL DE SITIOS DE PRODUCCIÓN LIBRES, ÁREAS LIBRES Y/O DE BAJA PREVALENCIA DE MOSCAS DE LA FRUTA EN ECUADOR</t>
  </si>
  <si>
    <t>PROYECTO NACIONAL PARA EL MEJORAMIENTO DEL SISTEMA DE LA INOCUIDAD EN CADENAS AGROALIMENTARIAS</t>
  </si>
  <si>
    <t>PROYECTO NACIONAL PARA LA PREVENCIÓN DE INGRESO Y DISPERSIÓN DE FOC R4T</t>
  </si>
  <si>
    <t>PROYECTO PARA POTENCIAR LOS LABORATORIOS DE LA AGENCIA DE REGULACIÓN Y CONTROL FITO Y ZOOSANITARIO - PROLAB</t>
  </si>
  <si>
    <t>IMPLEMENTACION DEL CONTROL OPERATIVO DE TRANSITO EN LA RVE</t>
  </si>
  <si>
    <t>REPOTENCIACION DE LA INFRAESTRUCTURA TECNOLOGICA Y OPERATIVA DE LA CTE</t>
  </si>
  <si>
    <t>FORTALECIMIENTO AL CONSEJO DE GOBIERNO DEL RÉGIMEN ESPECIAL DE GALÁPAGOS E IMPLEMENTACIÓN DE PROYECTOS ESTRATÉGICOS PARA CUMPLIMIENTO DE COMPETENCIAS INTITUCIONALES DISPUESTAS POR LA LEY ORGÁNICA DEL RÉGIMEN ESPECIAL DE GALÁPAGOS</t>
  </si>
  <si>
    <t>MODERNIZACIÓN TECNOLÓGICA DEL SISTEMA DE JUSTICIA A NIVEL NACIONAL</t>
  </si>
  <si>
    <t>DESVINCULACIÓN DE LAS Y LOS SERVIDORES DEL CONSEJO DE LA JUDICATURA A NIVEL NACIONAL</t>
  </si>
  <si>
    <t>IMPLEMENTACIÓN DE LA UNIDAD DE VIOLENCIA CONTRA LA MUJER O MIEMBROS DEL NÚCLEO FAMILIAR, EN EL EDIFICIO EX BANCO RUMIÑAHUI, EN LA CIUDAD DE MACHALA, CANTÓN MACHALA, PROVINCIA DE EL ORO</t>
  </si>
  <si>
    <t>ALMACENAMIENTO ESCALABLE OPTIMIZADO PARA OBJETOS</t>
  </si>
  <si>
    <t>MEJORAMIENTO DE LAS CAPACIDADES DE GESTIÓN DE LA CORTE CONSTITUCIONAL PARA LA PROTECCIÓN DE DERECHOS CONSTITUCIONALES</t>
  </si>
  <si>
    <t>PROYECTO DE RENOVACIÓN DE LA INFRAESTRUCTURA TECNOLÓGICA PARA LA PRESTACIÓN DE SERVICIOS DEFENSORIALES A NIVEL NACIONAL</t>
  </si>
  <si>
    <t>MODERNIZACION DE LOS SISTEMAS DE NAVEGACION AEREA DEL ECUADOR - FASE III</t>
  </si>
  <si>
    <t>GENERACION DE CAPACIDADES PARA LA DIFUSION DE ALERTAS TEMPRANAS Y PARA EL DESARROLLO DE INSTRUMENTOS DE DECISION ANTE LAS AMENAZAS SISMICAS Y VOLCANICAS DIRIGIDOS AL SISTEMA NACIONAL DE GESTION DE RIESGOS</t>
  </si>
  <si>
    <t>PORTAFOLIO DE PROYECTOS DE INVESTIGACION ESCUELA POLITECNICA NACIONAL</t>
  </si>
  <si>
    <t>PORTAFOLIO DE PROYECTOS DE VINCULACION CON LA COLECTIVIDAD ESCUELA POLITECNICA NACIONAL</t>
  </si>
  <si>
    <t>FORTALECIMIENTO INSTITUCIONAL DE LA EPN</t>
  </si>
  <si>
    <t>CONTROL INTEGRADO DE MONILIASIS Y ESCOBA DE BRUJA EN CACAOTALES</t>
  </si>
  <si>
    <t>PROGRAMA DE MANEJO INTEGRAL AGROPECUARIO, AGROINDUSTRIAL Y DE LOS RECURSOS NATURALES DE LA ZONA DE PLANIFICACIÓN 4 ¿ PACÍFICO PARA EL DESARROLLO SOSTENIBLE</t>
  </si>
  <si>
    <t>ALTERNATIVAS TECNOLÓGICAS PARA POTENCIAR LA CONSERVACIÓN DEL SUELO Y LA PRODUCCIÓN AGRÍCOLA DE LADERA Y SECANO EN MANABÍ</t>
  </si>
  <si>
    <t>MANTENIMIENTO DE LA INFRAESTRUCTURA FÍSICA INSTITUCIONAL 2022-2025</t>
  </si>
  <si>
    <t>PLAN DE PAGO DE COMPENSACIÓN POR JUBILACIÓN Y COMPRA DE RENUNCIA AL PERSONAL DOCENTE, ADMINISTRATIVO Y TRABAJADORES DE LA ESCUELA SUPERIOR POLITÉCNICA AGROPECUARIA DE MANABÍ MANUEL FÉLIX LÓPEZ PARA EL PERIODO 2022 - 2025</t>
  </si>
  <si>
    <t>CARACTERIZACIÓN AGRONÓMICA - NUTRICIONAL DE GRAMÍNEAS Y LEGUMINOSAS DE LA ZONA DE INFLUENCIA ESPAM MFL</t>
  </si>
  <si>
    <t>ESPACIO INTEGRAL SOSTENIBLE EN EL BOSQUE POLITÉCNICO ¿ CIIDEA, ESPAM MFL</t>
  </si>
  <si>
    <t>LAS HABILIDADES BLANDAS Y SU INFLUENCIA EN EL DESEMPEÑO DE LAS FUNCIONES DEL PERSONAL DEL AREA DE SALUD DE LA CIUDAD DE CALCETA</t>
  </si>
  <si>
    <t>SISTEMA DE GESTIÓN SOCIAL ASOCIATIVO PARA LA MEJORA DE LA CALIDAD DE VIDA EN LAS ORGANIZACIONES AGROPRODUCTIVAS SOLIDARIAS</t>
  </si>
  <si>
    <t>VALORACIÓN DE LA CALIDAD FÍSICA, SENSORIAL, PRODUCTIVA Y NIVEL DE ENFERMEDADES, EN FRUTOS DE CLONES DE CACAO INOCULADOS CON BIOINSUMOS</t>
  </si>
  <si>
    <t>ECONOMÍA CIRCULAR COMO DESARROLLO HUMANO SOSTENIBLE DEL GAD MUNICIPAL DE TOSAGUA DE LA PROVINCIA DE MANABÍ, 2022-2025</t>
  </si>
  <si>
    <t>MICROORGANISMOS EFICIENTES COMO PROBIÓTICO MULTIESPECÍFICO EN LECHONES POST DESTETE EN EL SITIO SARAMPIÓN</t>
  </si>
  <si>
    <t>BUENAS PRÁCTICAS AMBIENTALES Y GÉNERO DE ACCIONES CLIMÁTICAS AFIRMATIVAS PARA YUCA Y CAMOTE EN MANABÍ</t>
  </si>
  <si>
    <t>CAPACIDADES DINÁMICAS Y SU INFLUENCIA EN LA COMPETITIVIDAD EMPRESARIAL EN LAS PYMES AGROPRODUCTIVAS DE MANABÍ</t>
  </si>
  <si>
    <t>CONTRIBUCIÓN PARA EL RECONOCIMIENTO DE NUEVAS ENFERMEDADES PROFESIONALES EN EL ÁREA DE LA SALUD PÚBLICA EN ECUADOR: ZONA 4</t>
  </si>
  <si>
    <t>CULTURA ORGANIZACIONAL Y DESEMPEÑO FINANCIERO EN LAS COOPERATIVAS DE AHORRO Y CRÉDITO DE LA PROVINCIA DE MANABÍ</t>
  </si>
  <si>
    <t>DISEÑO, IMPLEMENTACIÓN Y AUTOMATIZACIÓN DE UN SISTEMA DE PASTOREO ROTACIONAL SEMI INTENSIVO - CIIDEA</t>
  </si>
  <si>
    <t>EVALUACIÓN DE LA COMPETITIVIDAD DEL ECOSISTEMA DE EMPRENDIMIENTO TURÍSTICO EN LA ZONA NORTE DE MANABÍ</t>
  </si>
  <si>
    <t>INICIATIVA EMPRESARIAL Y DESARROLLO DE EMPRENDIMIENTOS EN LOS GRADUADOS DE ADMINISTRACIÓN DE EMPRESAS - ESPAM MFL</t>
  </si>
  <si>
    <t>PLANTACIÓN DEL BAMBÚ COMO ALTERNATIVA PARA MITIGAR LA DEGRADACIÓN DEL SUELO A CAUSA DE LA INADECUADA GESTIÓN DE CULTIVOS INTENSIVOS EN LA REPRESA SIXTO DURÁN BALLÉN</t>
  </si>
  <si>
    <t>PROGRAMA DE ESTRATEGIAS DE ADAPTACIÓN AL CAMBIO CLIMÁTICO PARA LA GESTIÓN DE RECURSOS NATURALES EN LA CUENCA DEL RÍO CHONE</t>
  </si>
  <si>
    <t>REDUCCIÓN DE CONTAMINANTES EN PRODUCTOS AGROALIMENTARIOS PARA EL ASEGURAMIENTO DE LA CALIDAD E INOCUIDAD EN LA ZONA DE PLANIFICACIÓN 4 DE ECUADOR</t>
  </si>
  <si>
    <t>RESILIENCIA TURÍSTICA EN COMUNIDADES RURALES ECUATORIANAS FRENTE AL CAMBIO CLIMÁTICO. CASO ¿EL PROGRESO Y LA ESPERANZA¿</t>
  </si>
  <si>
    <t>ESTRATEGIAS DE MARKETING PARA POTENCIALIZAR EL TURISMO DEL MANGLAR LA BOCA, SAN JACINTO</t>
  </si>
  <si>
    <t>SERVICIOS AGRÍCOLAS INTELIGENTES PARA SOPORTE EN LA TOMA DE DECISIONES MEDIANTE GENERACIÓN DE INFORMACIÓN AGRO CLIMÁTICA</t>
  </si>
  <si>
    <t>ESCUELAS DE EDUCACIÓN AMBIENTAL PARA ACCIONES CLIMATICAS AFIRMATIVAS EN ACTIVIDADES PRODUCTIVAS DE CARRERAS- ESPAM MFL, MANABÍ- ECUADOR</t>
  </si>
  <si>
    <t>PLAN DE REFORESTACIÓN CON FINES DE CONSERVACIÓN AMBIENTAL EN EL VASO DEL EMBALSE SIXTO DURÁN BALLÉN</t>
  </si>
  <si>
    <t>FORTALECIMIENTO DE LA EXTENSIÓN RURAL MEDIANTE HERRAMIENTAS TECNOLÓGICAS Y SIG PARA LA TOMA DE DECISIONES BASADAS EN LEVANTAMIENTO DE LÍNEA BASE</t>
  </si>
  <si>
    <t>DISEÑO DE PRODUCTO TURÍSTICO CULTURAL PARA LA PROTECCIÓN Y SALVAGUARDIA DEL TEJIDO TRADICIONAL DEL SOMBRERO DE PAJA TOQUILLA EN LA COMUNA PILE, CANTÓN MONTECRISTI, ECUADOR</t>
  </si>
  <si>
    <t>DISEÑO E IMPLEMENTACIÓN DE UNA GUÍA TURÍSTICA VIRTUAL COMO ESTRATEGIA PARA LA GESTIÓN INTELIGENTE EN LA CIUDAD DE CALCETA</t>
  </si>
  <si>
    <t>EVALUACIÓN DE PATOLOGÍAS EN PERROS (CANIS FAMILIARIS) Y SUS CONTROLES ETNOVETERINARIOS EN EL CASCO URBANO DE LA PARROQUIA CALCETA, CANTÓN BOLÍVAR</t>
  </si>
  <si>
    <t>APOYO SOCIOECONÓMICO A LOS Y LAS ESTUDIANTES DE LA ESCUELA SUPERIOR POLITÉCNICA AGROPECUARIA DE MANABÍ, MANUEL FÉLIX LÓPEZ (ESPAM MFL)</t>
  </si>
  <si>
    <t>PROTOCOLO DE RESINCRONIZACIÓN SÚPER PRECOZ EN REPRODUCCIÓN BOVINA EVALUADO CON ECOGRAFÍA DOPPLER</t>
  </si>
  <si>
    <t>PLAN DE ACCIÓN PARA FOMENTAR LA PARTICIPACIÓN DE LOS ARTESANOS CALIFICADOS EN LA CONTRATACIÓN PÚBLICA, CANTÓN BOLÍVAR</t>
  </si>
  <si>
    <t>ACCIONES DE GESTIÓN TECNOLÓGICAS EN LOS EMPRENDIMIENTOS TURÍSTICOS DE LAS PARROQUIAS QUIROGA Y MEMBRILLO DEL CANTÓN BOLÍVAR</t>
  </si>
  <si>
    <t>SERVICIOS PROFESIONALES O TECNICOS ESPECIALIZADOS CONSULTORIAS - ESCUELA SUPERIOR POLITECNICA AGROPECUARIA DE MANABI MANUEL FELIX LOPEZ</t>
  </si>
  <si>
    <t>CONSTRUCCIÓN Y FISCALIZACIÓN DEL COMEDOR POLITÉCNICO, ESPOCH, CAMPUS RIOBAMBA</t>
  </si>
  <si>
    <t>ESTUDIOS DEFINITIVOS, CONSTRUCCIÓN Y FISCALIZACIÓN DEL EDIFICIO DE LABORATORIOS DE CIENCIAS BÁSICAS INSTITUCIONALES NO. 01, ESPOCH, CAMPUS RIOBAMBA</t>
  </si>
  <si>
    <t>CONSERVACIÓN DE LA INFRAESTRUCTURA FÍSICA DE LA ESPOCH</t>
  </si>
  <si>
    <t>DESVINCULACIÓN DE PERSONAL ACADÉMICO, ADMINISTRATIVO Y DE SERVICIOS DE LA ESPOCH</t>
  </si>
  <si>
    <t>FORTALECIMIENTO DE LA INVESTIGACIÓN, INNOVACIÓN Y TRANSFERENCIA DE TECNOLOGÍA DE LA ESCUELA SUPERIOR POLITÉCNICA DE CHIMBORAZO, COMO APORTE AL DESARROLLO SOSTENIBLE DE LA SOCIEDAD</t>
  </si>
  <si>
    <t>PLAN DE JUBILACION DE PROFESORES SERVIDORES LOSEP Y TRABAJADORES DE LA ESPOL</t>
  </si>
  <si>
    <t>DOTACIÓN DE BECAS Y/O AYUDAS ECONÓMICAS PARA ESTUDIOS DE CUARTO NIVEL CON TRAYECTORIA EN INVESTIGACIÓN DE ESPOL PARA POTENCIAR EL DESARROLLO CIENTÍFICO, ECONÓMICO Y TECNOLÓGICO DEL PAÍS.</t>
  </si>
  <si>
    <t>FORMACIÓN DEL TALENTO HUMANO AVANZADO (THA) PARA POTENCIAR LA VIDA ACADÉMICA DE LA ESPOL</t>
  </si>
  <si>
    <t>FORTALECIMIENTO DE LA EDUCACION SUPERIOR</t>
  </si>
  <si>
    <t>FORTALECIMIENTO DEL ECOSISTEMA DE INNOVACIÓN DEL LITORAL</t>
  </si>
  <si>
    <t>RENOVACIÓN DEL PARQUE AUTOMOTOR TERRESTRE PARA APOYAR LOS OPERATIVOS Y ALLANAMIENTOS, AUDIENCIAS PROGRAMADAS, TRASLADO DE EXPEDIENTES FISCALES Y ACTIVIDADES MISIONALES, EN LA RESOLUCIÓN DE CASOS DE INVESTIGACIÓN PRE PROCESAL Y PROCESAL PENAL DE LA FISCALÍA GENERAL DEL ESTADO.</t>
  </si>
  <si>
    <t>INVESTIGACION GEOLOGICA Y DISPONIBILIDAD DE OCURRENCIAS DE RECURSOS MINERALES EN EL TERRITORIO ECUATORIANO</t>
  </si>
  <si>
    <t>ESTUDIO PARA LA IMPLEMENTACIÓN DEL CENTRO DE MONITOREO PILOTO DE DEPÓSITOS DE RELAVES APLICADO A MINAS DE GRAN ESCALA EN ECUADOR</t>
  </si>
  <si>
    <t>ESTUDIO DEL IMPACTO EN LA IMPLEMENTACIÓN DE MEDIDAS DE EFICIENCIA ENERGÉTICA EN EL SECTOR AGROINDUSTRIAL</t>
  </si>
  <si>
    <t>ESTUDIO DE LA OBTENCIÓN DE BIO-PRODUCTOS A PARTIR DE LA PIRÓLISIS DE LA FRACCIÓN ORGÁNICA DE LOS RESIDUOS SÓLIDOS URBANOS (FORSU) PARA MITIGACIÓN DE IMPACTOS AMBIENTALES Y REVALORIZACIÓN DE RESIDUOS</t>
  </si>
  <si>
    <t>DETERMINACIÓN DE LA CAPACIDAD DE ACOGIDA DEL TERRITORIO CON FINES DE DESARROLLO URBANOMEDIANTE LA GENERACIÓN DE GEOINFORMACIÓN TEMÁTICA A ESCALA 1:5000</t>
  </si>
  <si>
    <t>INVESTIGACION PARA MEJORAR LA PRODUCTIVIDAD Y CALIDAD DE LA NARANJILLA Y TOMATE DE ARBOL EN EL ECUADOR</t>
  </si>
  <si>
    <t>DESARROLLO DE AGROTECNOLOGÍAS COMO ESTRATEGIA ANTE LA AMENAZA DE ENFERMEDADES QUE AFECTEN LA PRODUCCIÓN DE MUSÁCEAS EN EL ECUADOR</t>
  </si>
  <si>
    <t>FORTALECIMIENTO DE LAS CAPACIDADES, HABILIDADES Y COMPETENCIAS DE PROPIETARIOS DE ¿TIENDAS/UNIDADES ECONÓMICAS SOLIDARIAS¿ DE LA EPS</t>
  </si>
  <si>
    <t>FORTALECIMIENTO DE LAS ECONOMÍAS COMUNITARIAS EN LOS TERRITORIOS DE LOS PUEBLOS Y NACIONALIDADES INDÍGENAS, AFROECUATORIANOS Y MONTUBIOS</t>
  </si>
  <si>
    <t>INNOVACIÓN DE LA PRODUCCIÓN DE ESTADÍSTICAS ECONÓMICAS- INNOVA_EC</t>
  </si>
  <si>
    <t>ROBUSTECIMIENTO DE LA PRODUCCIÓN ESTADÍSTICA DEL ECUADOR</t>
  </si>
  <si>
    <t>DESARROLLO Y APLICACIÓN DEL MODELO DE EVALUACIÓN AL SISTEMA NACIONAL DE EDUCACIÓN</t>
  </si>
  <si>
    <t>AUTOMATIZACION DE LA RED NACIONAL DE OBSERVACION HIDROMETEOROLOGICA, PARA LA TOMA DE DECISIONES Y LA TRANSICIÓN ECOLÓGICA DEL ECUADOR</t>
  </si>
  <si>
    <t>DEFINIR LOS SUSTENTOS TÉCNICOS PARA LA AMPLIACIÓN DE LA PLATAFORMA CONTINENTAL Y LA CARACTERIZACIÓN ESTRATÉGICA DEL ESTADO, PARA LA IDENTIFICACIÓN E INVENTARIO DE RECURSOS NO VIVOS FASE II</t>
  </si>
  <si>
    <t>PROMOCIÓN PARA LA REACTIVACIÓN TURÍSTICA DEL ECUADOR</t>
  </si>
  <si>
    <t>FOMENTO A LA INVERSIÓN PRODUCTIVA DE LAS MICRO EMPRESAS TURÍSTICAS</t>
  </si>
  <si>
    <t>PROYECTO DESARROLLO SOSTENIBLE Y APROPIADO EN TERRITORIOS RURALES -DESATAR</t>
  </si>
  <si>
    <t>PROYECTO PARA LA EJECUCIÓN DEL SISTEMA DE ASEGURAMIENTO AGROPECUARIO SUBVENCIONADO, CON ÉNFASIS EN PEQUEÑOS Y MEDIANOS PRODUCTORES VULNERABLES A LOS EFECTOS DEL CAMBIO CLIMÁTICO</t>
  </si>
  <si>
    <t>PROYECTO NACIONAL DE RECONVERSIÓN Y SOSTENIBILIDAD GANADERA</t>
  </si>
  <si>
    <t>DINAMIZACION DEL SECTOR FORESTAL PRODUCTIVO SOSTENIBLE</t>
  </si>
  <si>
    <t>PROYECTO DE INNOVACIÓN DE ASISTENCIA TÉCNICA Y EXTENSIÓN RURAL - ¿PIATER¿</t>
  </si>
  <si>
    <t>REGULARIZACIÓN DE TIERRAS RURALES Y TERRITORIOS ANCESTRALES</t>
  </si>
  <si>
    <t>PROYECTO DE FOMENTO A LA INVERSIÓN AGROPECUARIA</t>
  </si>
  <si>
    <t>PROYECTO NACIONAL DE INCENTIVOS PRODUCTIVOS PARA EL SECTOR AGRICOLA</t>
  </si>
  <si>
    <t>PROYECTO DE RIEGO INTEGRAL TECNIFICADO PARCELARIO - PRITEP</t>
  </si>
  <si>
    <t>FORTALECER LAS CAPACIDADES PRODUCTIVAS SOSTENIBLES Y DE COMERCIALIZACIÓN DE LOS PRODUCTORES DE LA AGRICULTURA FAMILIAR CAMEPSINA</t>
  </si>
  <si>
    <t>IMPLEMENTACIÓN DEL SISTEMA INTEGRAL DE INFORMACIÓN CULTURAL SIIC</t>
  </si>
  <si>
    <t>FORTALECIMIENTO DE CAPACIDADES DE PROCESOS ARTÍSTICOS Y CULTURALES SOSTENIBLES EN TERRITORIO - TEATRO DEL BARRIO</t>
  </si>
  <si>
    <t>FORTALECIMIENTO DE LOS REPOSITORIOS DE MEMORIA SOCIAL DEL MINISTERIO DE CULTURA Y PATRIMONIO</t>
  </si>
  <si>
    <t>RENOVACIÓN DE LA INFRAESTRUCTURA DE SEGURIDAD DE LOS ESPACIOS MARITIMOS</t>
  </si>
  <si>
    <t>ADQUISICIÓN DE AERONAVES DE ENTRENAMIENTO BÁSICO PARA EL CURSO UNIFICADO DE PILOTOS MILITARES DE LAS FUERZAS ARMADAS EN LA ESCUELA SUPERIOR MILITAR DE AVIACIÓN COSME RENNELLA BARBATTO</t>
  </si>
  <si>
    <t>INCREMENTAR LA CAPACIDAD OPERATIVA DEL SISTEMA DE VIGILANCIA, ALARMA Y CONTROL DEL ESPACIO AÉREO NACIONAL.</t>
  </si>
  <si>
    <t>RECUPERACIÓN Y FORTALECIMIENTO DE LAS CAPACIDADES OCEÁNICAS DE LA ARMADA</t>
  </si>
  <si>
    <t>LIBERACIÓN DE TIERRAS POLUCIONADAS POR LAS MINAS TERRESTRES O ARTEFACTOS EXPLOSIVOS EN ESTADO DE RIESGO CONOCIDOS HASTA EL MOMENTO EN LA FRONTERA COMÚN ENTRE ECUADOR Y PERÚ</t>
  </si>
  <si>
    <t>INCREMENTAR LA CAPACIDAD DE CIBERDEFENSA EN FFAA</t>
  </si>
  <si>
    <t>RECUPERACIÓN DE LA CAPACIDAD OPERATIVA DE LA FUERZA TERRESTRE PARA EL CONTROL EFECTIVO DEL TERRITORIO NACIONAL Y ZONAS DE SEGURIDAD DEL ESTADO</t>
  </si>
  <si>
    <t>IMPLEMENTACIÓN DE LA BRIGADA DE CABALLERÍA MECANIZADA NO 3 ¿MANABÍ¿</t>
  </si>
  <si>
    <t>RECUPERACIÓN DE LA CAPACIDAD OPERATIVA DE LA AVIACIÓN DE LA FUERZA AÉREA ECUATORIANA</t>
  </si>
  <si>
    <t>PROYECTO DE FORTALECIMIENTO, IMPLEMENTACIÓN Y OPTIMIZACIÓN DEL SUBSISTEMA DE INTELIGENCIA MILITAR</t>
  </si>
  <si>
    <t>ADQUISICION DE UNIDADES GUARDACOSTAS</t>
  </si>
  <si>
    <t>PARQUES INCLUSIVOS INTEGRALES</t>
  </si>
  <si>
    <t>PROYECTO DE VIVIENDA CASA PARA TODOS</t>
  </si>
  <si>
    <t>IMPLEMENTACION DEL SISTEMA NACIONAL DE CATASTRO INTEGRADO Y GEORREFERENCIADO</t>
  </si>
  <si>
    <t>CREAMOS VIVIENDA</t>
  </si>
  <si>
    <t>PROGRAMA DE MEJORA DE LA CAPACIDAD FISCAL PARA LA INVERSIÓN PÚBLICA (EC-L1230)</t>
  </si>
  <si>
    <t>PROGRAMA DE MODERNIZACIÓN DE LA ADMINISTRACIÓN FINANCIERA ¿ MEF (EC-L1249)</t>
  </si>
  <si>
    <t>PROGRAMA DE APOYO A LA REFORMA DE EMPRESAS PÚBLICAS MEF</t>
  </si>
  <si>
    <t>ACTUALIZACIÓN TECNOLÓGICA PARA EL FORTALECIMIENTO DE LAS FINANZAS PÚBLICAS</t>
  </si>
  <si>
    <t>PROGRAMA DE PRESERVACION DE CAPITAL PERIODO 2025</t>
  </si>
  <si>
    <t>FORMAR PARA TRANSFORMAR</t>
  </si>
  <si>
    <t>REESTRUCTURACIÓN INTEGRAL DE INFRAESTRUCTURA EDUCATIVA</t>
  </si>
  <si>
    <t>REDUCCIÓN DE LA BRECHA DIGITAL EN EL SISTEMA NACIONAL DE EDUCACIÓN</t>
  </si>
  <si>
    <t>REFORMA INTEGRAL AL BACHILLERATO</t>
  </si>
  <si>
    <t>RED DE AMBIENTES DE LECTURA EN INSTITUCIONES EDUCATIVAS RURALES</t>
  </si>
  <si>
    <t>PREVENCION Y ABORDAJE DE RIESGOS PSICOSOCIALES EN EL ENTORNO EDUCATIVO</t>
  </si>
  <si>
    <t>ADECUACIONES EMERGENTES EN INSTITUCIONES EDUCATIVAS</t>
  </si>
  <si>
    <t>TRANSFORMACION EDUCATIVA DE EDUCACIÓN INICIAL</t>
  </si>
  <si>
    <t>INFRAESTRUCTURA EDUCATIVA RECUPERADA</t>
  </si>
  <si>
    <t>PROGRAMA DE REPOSICIÓN Y AMPLIACIÓN DE INSTALACIONES DEL SISTEMA NACIONAL DE TRANSMISIÓN</t>
  </si>
  <si>
    <t>PROGRAMA DE MODERNIZACIÓN Y RENOVACION DEL SISTEMA ELÉCTRICO ECUATORIANO</t>
  </si>
  <si>
    <t>PROGRAMA DE GESTIÓN SOSTENIBLE DEL SECTOR ESTRATÉGICO DE ENERGÍA Y RECURSOS NATURALES NO RENOVABLES E INFRAESTRUCTURA ASOCIADA</t>
  </si>
  <si>
    <t>PROGRAMA DE REFORZAMIENTO DE REDES DE DISTRIBUCIÓN ELÉCTRICA PARA EL SECTOR ACUÍCOLA</t>
  </si>
  <si>
    <t>PROGRAMA DE REFORZAMIENTO DEL SISTEMA NACIONAL DE TRANSMISIÓN PARA EL SECTOR ACUÍCOLA</t>
  </si>
  <si>
    <t>PROGRAMA DE TRANSMISIÓN 2012-2022</t>
  </si>
  <si>
    <t>PLAN DE MEJORAMIENTO DE LOS SISTEMAS DE DISTRIBUCION DE ENERGIA ELECTRICA PMD-2011</t>
  </si>
  <si>
    <t>ELECTRIFICACIÓN RURAL Y URBANO MARGINAL, FERUM INTEGRADO</t>
  </si>
  <si>
    <t>PROGRAMA DE ADQUISICIÓN, IMPLEMENTACIÓN, Y PUESTA EN SERVICIO DE GENERACIÓN ADICIONAL EMERGENTE PARA EL SISTEMA NACIONAL INTERCONECTADO</t>
  </si>
  <si>
    <t>PROYECTO EFICIENCIA ENERGÉTICA PARA LA AGROINDUSTRIA EN EL ECUADOR</t>
  </si>
  <si>
    <t>FORTALECIMIENTO AMPLIACION E INNOVACION DE LOS SERVICIOS DE DESARROLLO INFANTIL ESTRATEGIA NACIONAL MISION TERNURA</t>
  </si>
  <si>
    <t>FORTALECIMIENTO A LA GESTIÓN E INNOVACIÓN EN EL CUIDADO DE PERSONAS CON DISCAPACIDAD SEVERA</t>
  </si>
  <si>
    <t>DISEÑO E IMPLEMENTACIÓN DE SERVICIOS DE INCLUSIÓN ECONÓMICA Y SOCIAL DIRIGIDOS A USUARIOS DEL MIES</t>
  </si>
  <si>
    <t>IMPLEMENTAR Y FORTALECER SERVICIOS DE ATENCIÓN DE MOVILIDAD HUMANA Y MODALIDADES ALTERNATIVAS PARA LA PROTECCIÓN ATENCIÓN Y RESTITUCIÓN DE DERECHOS VULNERADOS DE NIÑAS, NIÑOS Y ADOLESCENTES</t>
  </si>
  <si>
    <t>ESTRATEGIA DE FORTALECIMIENTO DEL TALENTO HUMANO E INNOVACIÓN EN LOS SERVICIOS SOCIALES - EFTHISS</t>
  </si>
  <si>
    <t>FORTALECIMIENTO DE LOS SERVICIOS DE PREVENCIÓN Y PROTECCIÓN ESPECIAL EN EL CICLO DE VIDA A NIVEL NACIONAL</t>
  </si>
  <si>
    <t>INNOVACIÓN, DIVERSIFICACIÓN Y AMPLIACIÓN DE LOS SERVICIOS DE INCLUSIÓN SOCIAL PARA PERSONAS CON DISCAPACIDAD Y SUS REDES DE APOYO EN MARCO DE LA IMPLEMENTACIÓN DEL MODELO SOCIAL DE ATENCIÓN EN EL MINISTERIO DE INCLUSIÓN ECONÓMICO Y SOCIAL</t>
  </si>
  <si>
    <t>INCLUSION EN EL SISTEMA FORMAL PRODUCTIVO DE LAS MUJERES EN CONDICIONES DE VULNERABILIDAD POBREZA Y EXTREMA POBREZA</t>
  </si>
  <si>
    <t>PROYECTO DE CENTROS VIOLETA</t>
  </si>
  <si>
    <t>PREVENCIÓN DE LAS VIOLENCIAS Y FORTALECIMIENTO DE CAPACIDADES PARA EL ACCESO AL EMPLEO A MUJERES Y GRUPOS EN SITUACIÓN DE VULNERABILIDAD</t>
  </si>
  <si>
    <t>SISTEMA NACIONAL DE ATRACCIÓN Y FACILITACION DE INVERSIONES</t>
  </si>
  <si>
    <t>FOMENTO A LA INVERSIÓN PRODUCTIVA DE LAS MICROEMPRESAS</t>
  </si>
  <si>
    <t>AGENDA DE COMPETITIVIDAD PARA LA TRANSFORMACIÓN PRODUCTIVA, FOMENTO DE LA CALIDAD Y EL EMPRENDIMIENTO EN ECUADOR</t>
  </si>
  <si>
    <t>FOMENTO DE LA PROMOCIÓN COMERCIAL INTERNACIONAL Y EL POSICIONAMIENTO DE LA OFERTA EXPORTABLE ECUATORIANA</t>
  </si>
  <si>
    <t>FORTALECIMIENTO DE LAS CAPACIDADES DE LAS UNIDADES PRODUCTIVAS RURALES EN EL TERRITORIO FOCALIZADO - EMPRENDER</t>
  </si>
  <si>
    <t>APOYO AL FORTALECIMIENTO DE LOS ESTABLECIMIENTOS DE SALUD DEL MSP POR SITUACIÓN DE MOVILIDAD HUMANA</t>
  </si>
  <si>
    <t>FORTALECIMIENTO DE LA CALIDAD DE INFRAESTRUCTURA, EQUIPAMIENTO Y SISTEMAS CONEXOS DE COMUNICACIÓN DEL PRIMER NIVEL DE ATENCIÓN EN SALUD</t>
  </si>
  <si>
    <t>FORTALECIMIENTO DE LA ATENCIÓN INTEGRAL, DETECCIÓN, PREVENCIÓN, REHABILITACIÓN Y HABILITACIÓN DE PERSONAS CON DISCAPACIDADES, A NIVEL NACIONAL</t>
  </si>
  <si>
    <t>APOYO A LA TRANSFORMACIÓN DIGITAL Y FORTALECIMIENTO DE LOS SERVICIOS INTEGRALES DE SALUD</t>
  </si>
  <si>
    <t>REINGENIERÍA DE LA INFRAESTRUCTURA Y EQUIPAMIENTO HOSPITALARIO PARA LOS SERVICIOS DE SALUD DEL SEGUNDO Y TERCER NIVEL DE ATENCIÓN</t>
  </si>
  <si>
    <t>DESARROLLO DE LA ESTRATEGIA PARA EL ABORDAJE INTEGRAL DEL FENÓMENO SOCIO ECONÓMICO DE LAS DROGAS Y FORTALECIMIENTO DE LA SALUD MENTAL</t>
  </si>
  <si>
    <t>ELIMINACIÓN DE LA MALARIA EN ECUADOR Y PREVENCIÓN DEL RESTABLECIMIENTO</t>
  </si>
  <si>
    <t>PROYECTO PARA ELABORDAJE INTEGRAL DE LA SALUD SEXUAL Y SALUD REPRODUCTIVA EN ADOLESCENTES</t>
  </si>
  <si>
    <t>REDUCCIÓN DE LAS ENFERMEDADES CRÓNICO-TRASMISIBLES DE MAYOR IMPACTO EN EL ECUADOR: VIH/SIDA, ITS, TUBERCULOSIS Y HEPATITIS VIRAL B Y C</t>
  </si>
  <si>
    <t>FORTALECIMIENTO A LA ATENCIÓN INTEGRAL EN SALUD EN EL PRIMER NIVEL DE ATENCIÓN COMO APOYO A LA ESTRATEGIA ECUADOR CRECE SIN DESNUTRICIÓN</t>
  </si>
  <si>
    <t>FORMACIÓN DEL TALENTO HUMANO EN SALUD</t>
  </si>
  <si>
    <t>FORTALECIMIENTO DE LA SALUD INTERCULTURAL EN EL ECUADOR</t>
  </si>
  <si>
    <t>PUNTOS DEL ENCUENTRO</t>
  </si>
  <si>
    <t>PROGRAMA DE CONSERVACION POR NIVELES DE SERVICIO</t>
  </si>
  <si>
    <t>CONSTRUCCIÓN Y FISCALIZACION DEL PASO LATERAL DE GUARANDA Y AMBATO.</t>
  </si>
  <si>
    <t>CONSTRUCCIÓN DEL DISTRIBUIDOR DE TRÁFICO MONAY-IESS EN LA AUTOPISTA CUENCA-AZOGUES-BIBLIÁN, UBICADO EN LA PROVINCIA DEL AZUAY</t>
  </si>
  <si>
    <t>PROGRAMA NACIONAL DE CONSERVACIÓN DE LA RED VIAL ESTATAL</t>
  </si>
  <si>
    <t>CONSTRUCCION DE PUENTES EN LA RED VIAL ESTATAL DE LA VIA COCA-DAYUMA PROVINCIA DE ORELLANA: FLORIDA, CONDOR, INDILLAMA, JANDIYACU, SALADO ALTO, SALADO BAJO (OBRA Y FISCALIZACION)</t>
  </si>
  <si>
    <t>PROYECTO DE ATENCIÓN RESILIENTE ANTE EMERGENCIAS VIALES</t>
  </si>
  <si>
    <t>REHABILITACION DEL CORREDOR ARTERIAL E 15. TRAMO LA ENTRADA MANTA</t>
  </si>
  <si>
    <t>REHABILITACIÓN FUNCIONAL DEL CORREDOR VIAL E25 BUENA FE - JUJAN, CONSTRUCCIÓN DE CARRILES DE REBASAMIENTO EN EL TRAMO QUEVEDO - SAN JUAN Y AMPLIACIÓN A 4 CARRILES DEL TRAMO SAN JUAN - BABAHOYO, EN LA PROVINCIA DE LOS RIOS</t>
  </si>
  <si>
    <t>CONSTRUCCIÓN DEL PUENTE LODANA EN LA E-462 B, DE LA VÍA PORTOVIEJO-SANTA ANA-HONORATO VÁSQUEZ, PROVINCIA DE MANABÍ.</t>
  </si>
  <si>
    <t>CONSTRUCCIÓN DEL PUENTE QUIMIS, UBICADO EN EL SECTOR QUIMIS, DE LA CARRETERA MONTECRISTI-JIPIJAPA, PROVINCIA DE MANABÍ.</t>
  </si>
  <si>
    <t>MEJORAMIENTO DE 5 CARRETERAS PERTENECIENTES A LA RED VIAL PROVINCIAL DEL CARCHI (GRUTA DE FATIMA ¿ CASA GRANDE DE 4.16 KM, JULIO ANDRADE ¿ TIMBURAY DE 2.06 KM, EL SIXAL - MIRAFLORES - PEAJE DE 2.02 KM, GARCIA MORENO ¿ TINAJILLAS DE 3.83 KM, LA LOMA ¿ SANTA LUCIA DE 4.27 KM)</t>
  </si>
  <si>
    <t>RECONSTRUCCION DE LA CARRETERA CHONTADURO-CHUMUNDE DE 17,05 KM DE LONGITUD, UBICADA EN EL CANTON RIOVERDE PROVINCIA DE ESMERALDAS</t>
  </si>
  <si>
    <t>CONSTRUCCION DE VIAS DE ACCESO HACIA EL VIADUCTO SUR, PROVINCIA DEL GUAYAS</t>
  </si>
  <si>
    <t>MEJORAMIENTO DEL SISTEMA DE AGUA POTABLE DE LA CIUDAD DE MUISNE.</t>
  </si>
  <si>
    <t>CONSTRUCCION DE LA PLAZA MEMORIAL SAN GREGORIO DEL CANTON PORTOVIEJO, PROVINCIA DE MANABI.</t>
  </si>
  <si>
    <t>RECONSTRUCCIÓN DE LA INFRAESTRUCTURA AFECTADA Y DESAPARECIDA POR EL DESLAVE EN EL SECTOR TAMBÁN, INCLUYENDO LA REHABILITACIÓN DEL TRAMO DE LA VÍA CHIMBO ¿ CRISTAL EN LA ABSCISA 1+800 Y LA ESTABILIDAD DE LOS TALUDES</t>
  </si>
  <si>
    <t>MANTENIMIENTO Y REHABILITACION DE LA E15 BOLIVAR DE 4.487 KM, UBICADA EN LA PARROQUIA BOLIVAR DEL CANTON MUISNE, PROVINCIA DE ESMERALDAS</t>
  </si>
  <si>
    <t>PROYECTO DE RECONSTRUCCION DE OBRAS POR EL TERREMOTO 2016</t>
  </si>
  <si>
    <t>REHABILITACIÓN Y MEJORAMIENTO DE LA CARRETERA VILCABAMBA YANGANA PALANDA BELLAVISTA ZUMBA LA BALSA TRAMO BELLAVISTA ZUMBA LA BALSA</t>
  </si>
  <si>
    <t>CONSTRUCCION DE MERCADO MUNICIPAL DE CALCETA, CANTON BOLIVAR PROVINCIA DE MANABI.</t>
  </si>
  <si>
    <t>REHABILITACIÓN DEL SISTEMA HIDROSANITARIO DE LA CIUDAD DE CHONE FASE 2-RECONSTRUCCIÓN DE COLECTOR MAGALY MASSON, ESTACIONES DE BOMBEO, LINEAS DE IMPULSIÓN Y PLANTA DE TRATAMIENTO DE AGUAS RESIDUALES DE LA CIUDAD DE CHONE, PROVINCIA DE MANABÍ.</t>
  </si>
  <si>
    <t>GESTIÓN DE RESIDUOS SÓLIDOS Y ECONOMÍA CIRCULAR INCLUSIVA</t>
  </si>
  <si>
    <t>PROGRAMA DE REPARACION AMBIENTAL Y SOCIAL - PRAS</t>
  </si>
  <si>
    <t>PROYECTO DE EDUCACIÓN AMBIENTAL PARA PROMOVER LA ECONOMÍA CIRCULAR EN LOS HOGARES ¿MI BARRIO VERDE¿</t>
  </si>
  <si>
    <t>PROYECTO NACIONAL DE RESTAURACIÓN DEL PAISAJE</t>
  </si>
  <si>
    <t>SISTEMA INTEGRADO DE TRANSICION ECOLOGICA DE AMBIENTE Y AGUA - SITEAA</t>
  </si>
  <si>
    <t>PROYECTO SOCIO BOSQUE II</t>
  </si>
  <si>
    <t>PROMADEC III</t>
  </si>
  <si>
    <t>FOMENTO A LA GESTIÓN DE AGUA POTABLE, SANEAMIENTO, RIEGO Y DRENAJE ¿ FOGAPRYD</t>
  </si>
  <si>
    <t>APOYO AL SISTEMA NACIONAL DE ÁREAS PROTEGIDAS</t>
  </si>
  <si>
    <t>PLAN DE OBRAS PARA LA PREVENCIÓN Y MITIGACIÓN DE INUNDACIONES EN EL CANTÓN CHONE, PROVINCIA DE MANABÍ</t>
  </si>
  <si>
    <t>FORTALECIMIENTO DEL DEPORTE DE ALTO RENDIMIENTO DEL ECUADOR</t>
  </si>
  <si>
    <t>ENCUENTRO ACTIVO DEL DEPORTE PARA EL DESARROLLO 2022-2025</t>
  </si>
  <si>
    <t>PLAN DE ALTO RENDIMIENTO LOS ÁNGELES</t>
  </si>
  <si>
    <t>DESCONCENTRACIÓN DE LOS SERVICIOS DE SEGURIDAD EN DISTRITOS Y CIRCUITOS</t>
  </si>
  <si>
    <t>EQUIPAMIENTO BÁSICO Y DE PROTECCIÓN PERSONAL PARA LOS SERVIDORES POLICIALES A NIVEL NACIONAL</t>
  </si>
  <si>
    <t>IMPLEMENTACIÓN DE LA PLATAFORMA TECNOLÓGICA PARA LOS SUBSISTEMAS PREVENTIVO, INVESTIGATIVO E INTELIGENCIA DE LA POLICÍA NACIONAL</t>
  </si>
  <si>
    <t>RENOVACIÓN DE VEHÍCULOS TERRESTRES COMO APOYO LOGÍSTICO AL EJE PREVENTIVO INVESTIGATIVO, INTELIGENCIA, Y UNIDADES ESPECIALES DE LA POLICÍA NACIONAL</t>
  </si>
  <si>
    <t>COMPROMISO POR EL EMPLEO</t>
  </si>
  <si>
    <t>PROYECTO DE GESTIÓN DEL SUBSISTEMA DE EMPLEO EN EL SERVICIO PÚBLICO</t>
  </si>
  <si>
    <t>CONTROL Y ERRADICACION DE ESPECIES INVASORAS EN EL ARCHIPIELAGO DE GALAPAGOS</t>
  </si>
  <si>
    <t>FORTALECIMIENTO INSTITUCIONAL DE LA PROCURADURÍA GENERAL DEL ESTADO</t>
  </si>
  <si>
    <t>DESARROLLO INTEGRAL DE PUEBLOS Y NACIONALIDADES; AFROECUATORIANOS Y MONTUBIOS DEL ECUADOR</t>
  </si>
  <si>
    <t>RECONVERSION DE LA EDUCACION TECNICA Y TECNOLOGICA SUPRERIOR PUBLICA DEL ECUADOR</t>
  </si>
  <si>
    <t>SISTEMA ECUATORIANO DE ACCESO A LA EDUCACIÓN SUPERIOR</t>
  </si>
  <si>
    <t>PROYECTO DE INVERSIÓN PARA EL DESARROLLO DE ACTIVIDADES DE CIENCIA,TECNOLOGÍA E INNOVACIÓN</t>
  </si>
  <si>
    <t>PROYECTO DE OPORTUNIDADES PARA EL DESARROLLO Y FORTALECIMIENTO DEL TALENTO HUMANO</t>
  </si>
  <si>
    <t>FORTALECIMIENTO DEL CONOCIMIENTO Y TALENTO HUMANO</t>
  </si>
  <si>
    <t>FORTALECIMIENTO DE CAPACIDADES DE LA POBLACIÓN Y DE LOS ACTORES DEL SNDGR PARA PREVENIR Y REDUCIR LOS RIESGOS DE DESASTRES Y DAR RESPUESTA OPORTUNA A LAS EMERGENCIAS</t>
  </si>
  <si>
    <t>FORTALECIMIENTO DEL CONOCIMIENTO VOLCÁNICO EN EL ECUADOR PARA DISMINUIR EL RIESGO DE DESASTRE EN LA POBLACIÓN</t>
  </si>
  <si>
    <t>FORTALECIMIENTO DEL SISTEMA NACIONAL DE ALERTA TEMPRANA ANTE MÚLTIPLES AMENAZAS</t>
  </si>
  <si>
    <t>FORTALECIMIENTO DE LA INFRAESTRUCTURA TECNOLÓGICA Y ASEGURAMIENTO DE LA DISPONIBILIDAD DEL SISTEMA INTEGRADO DE PLANIFICACIÓN E INVERSIÓN PÚBLICA</t>
  </si>
  <si>
    <t>PROGRAMA DE DESARROLLO AMAZÓNICO MEDIANTE LA GESTIÓN DEL FONDO COMÚN</t>
  </si>
  <si>
    <t>FORTALECIMIENTO DE LA IMPLEMENTACIÓN DEL PLAN INTEGRAL PARA LA AMAZONÍA 2021-2025</t>
  </si>
  <si>
    <t>FORTALECIMIENTO DE LA COBERTURA LOGISTICA PARA ATENCION A PACIENTES CON ENFERMEDADES CATASTROFICAS EN LA REGION AMAZONICA</t>
  </si>
  <si>
    <t>PROGRAMA DE DESARROLLO INTEGRAL DE LA CIRCUNSCRIPCIÓN TERRITORIAL ESPECIAL AMAZÓNICA MEDIANTE LA GESTIÓN EFICIENTE DEL FONDO COMÚN</t>
  </si>
  <si>
    <t>PROYECTO INFANCIA CON FUTURO</t>
  </si>
  <si>
    <t>PROGRAMA DE MEJORA DE LA ADMINISTRACIÓN TRIBUTARIA Y ADUANERA / COMPONENTE I. FORTALECIMIENTO INSTITUCIONAL DEL SERVICIO DE RENTAS INTERNAS - INNOVA</t>
  </si>
  <si>
    <t>REPOTENCIACIÓN DE LA ADMINISTRACIÓN TRIBUTARIA ADUANERA.</t>
  </si>
  <si>
    <t>RESTRUCTURACIÓN DEL SISTEMA NACIONAL DE REHABILITACIÓN SOCIAL</t>
  </si>
  <si>
    <t>CONSTRUCCION CENTRO DE PRIVACION DE LIBERTAD EN SANTA ELENA</t>
  </si>
  <si>
    <t>CONSTRUCCIÓN CENTRO DE PRIVACIÓN DE LIBERTAD -CPL EN ARCHIDONA</t>
  </si>
  <si>
    <t>AMPLIACIÓN DE COBERTURA Y FORTALECIMIENTO DE LOS SERVICIOS DE MEDICINA LEGAL Y CIENCIAS FORENSES EN EL TERRITORIO NACIONAL</t>
  </si>
  <si>
    <t>RECUPERACIÓN DE LOS SERVICIOS DIGITALES DE LOS SECTORES DE SOCIETARIO, MERCADO DE VALORES Y SEGUROS.</t>
  </si>
  <si>
    <t>FORTALECIMIENTO DE LA ACTUALIZACIÓN PERMANENTE DEL REGISTRO SOCIAL</t>
  </si>
  <si>
    <t>BONIFICACION POR JUBILACION DEL PERSONAL DOCENTE Y ADMINISTRATIVO DE LA UNIVERSIDAD DE CUENCA</t>
  </si>
  <si>
    <t>TRANSFORMACIÓN DIGITAL DE LA GESTIÓN ACADÉMICA</t>
  </si>
  <si>
    <t>EJECUCIÓN DE OBRAS MENORES Y MANTENIMIENTO</t>
  </si>
  <si>
    <t>SISTEMA DE GESTIÓN ACADÉMICA UNIVERSITARIA INFRAESTRUCTURA TECNOLÓGICA DIGITALIZACION Y MIGRACION DE DATOS HISTORICOS ESTUDIANTES</t>
  </si>
  <si>
    <t>ADECENTAMIENTO DE LA INFRAESTRUCTURA EN LAS DIFERENTES UNIDADES ACADÉMICAS Y ADMINISTRATIVAS DE LA UNIVERSIDAD DE GUAYAQUIL</t>
  </si>
  <si>
    <t>AMPLIACION DE LA OFERTA ACADEMICA DE LA UNIVERSIDAD DE LAS ARTES</t>
  </si>
  <si>
    <t>CONSTRUCCION Y EQUIPAMIENTO DEL CENTRO DE INVESTIGACIONES Y POSGRADOS</t>
  </si>
  <si>
    <t>PROYECTO DE INVERSIÓN: BECAS CUARTO NIVEL ¿ 2020</t>
  </si>
  <si>
    <t>IMPLEMENTACIÓN DE UN CENTRO DE DATOS ALTERNO HIPERCONVERGENTE CON AUTOMATIZACIÓN DE RESPALDOS Y REPLICACIÓN DE LA INFORMACIÓN PARA LA UNIVERSIDAD DE LAS FUERZAS ARMADAS - ESPE</t>
  </si>
  <si>
    <t>EJECUCION DE PROYECTOS DE INVESTIGACION MULTI E INTERDISCIPLINARIOS BASADOS EN LOS DOMINIOS ACADEMICOS DE LA UNIVERSIDAD DE LAS FUERZAS ARMADAS ESPE 2024</t>
  </si>
  <si>
    <t>PORTAFOLIO DE PROYECTO DE INVESTIGACION</t>
  </si>
  <si>
    <t>PORTAFOLIO DE PROYECTOS DE INVESTIGACIÓN EN EL MARCO DEL RÉGIMEN DE DESARROLLO NACIONAL 2021</t>
  </si>
  <si>
    <t>PROYECTO DE INVERSION PARA LA IMPLEMENTACION DE LA TERCERA FASE DEL CAMPUS UNIVERSITARIO GRAL GUILLERMO RODRIGUEZ LARA</t>
  </si>
  <si>
    <t>PROYECTOS DE INVESTIGACION 2023</t>
  </si>
  <si>
    <t>IMPLEMENTACION DE LA UNIVERSIDAD DE SEGURIDAD CIUDADANA Y CIENCIAS POLICIALES - USECIPOL</t>
  </si>
  <si>
    <t>REVALORIZACION DE BAGAZO DE CAÑA POR MEDIO DE SU TRANSFORMACION MATERIAL A BASE DE CARBON PARA SU APLICACION EN LA REMOCION DE CONTAMINANTES ORGANICOS E INORGANICOS, EN EL CANTON PASTAZA, PARROQUIA TARQUI</t>
  </si>
  <si>
    <t>TRANSFORMACION DE BIOMASAS RESIDUALES PARA LA OBTENCION DE NANOMATERIALES HIBRIDOS, ENERGIA Y PRODUCTOS DE VALOR AGREGADO CON APLICACION AMBIENTAL Y SOSTENIBLE EN LA AMAZONIA</t>
  </si>
  <si>
    <t>PLAN DE JUBILACIÓN DE DOCENTES, SERVIDORES Y TRABAJADORES Y PLAN DE RENUNCIAS VOLUNTARIAS DE SERVIDORES DE LA UNIVERSIDAD ESTATAL AMAZONICA</t>
  </si>
  <si>
    <t>IMPLEMENTACION DE MOBILIARIO EN BLOQUE D PARA EL AREA ACADEMICA Y ADMINISTRATIVA ETAPA I DE LA UNIVERSIDAD ESTATAL AMAZONICA</t>
  </si>
  <si>
    <t>CONSTRUCCION DE INFRAESTRUCTURA ACADEMICA Y MITIGACION AMBIENTAL EN LA UNIVERSIDAD ESTATAL AMAZONICA EXTENSION ACADEMICA SUCUMBIOS</t>
  </si>
  <si>
    <t>CONSTRUCCION DE UN BLOQUE DE AULAS PARA LA SEDE ACADEMICA EL PANGUI DE LA UNIVERSIDAD ESTATAL AMAZONICA</t>
  </si>
  <si>
    <t>FORTALECIMIENTO A LAS INSTALACIONES DEL CEIPA PARA EL EFICIENTE DESARROLLO DE PRACTICAS DE CAMPO E INVESTIGACION EXPERIMENTAL</t>
  </si>
  <si>
    <t>ADECENTAMIENTO DE LOS BLOQUES J-K-L DE LA UNIVERSIDAD ESTATAL AMAZONICA</t>
  </si>
  <si>
    <t>FORTALECIMIENTO DEL PARQUE AUTOMOTOR DE LA UNIVERSIDAD ESTATAL AMAZONICA ETAPA 2</t>
  </si>
  <si>
    <t>FORTALECIMIENTO DE AULAS Y LABORATORIOS PARA ACTIVIDADES DE DOCENCIA E INVESTIGACIÓN DE LA UNIVERSIDAD ESTATAL DE MILAGRO</t>
  </si>
  <si>
    <t>DIGITALIZACIÓN BÁSICA Y SENSIBILIZACIÓN COMUNITARIA DE CAJAS Y/O GRUPOS DE AHORRO UBICADOS EN EL SECTOR URBANO DE SALINAS, PROVINCIA DE SANTA ELENA.</t>
  </si>
  <si>
    <t>CARACTERIZACIÓN PRODUCTIVA, REPRODUCTIVA Y METABÓLICA DE CABRAS F1 CRIOLLAS-ALPINAS Y CRIOLLAS BÓER EN SISTEMAS PRODUCTIVOS DE SANTA ELENA</t>
  </si>
  <si>
    <t>PROTOTIPO DE UNA VIVIENDA SOSTENIBLE APLICADAS A REGIONES SEMIÁRIDAS</t>
  </si>
  <si>
    <t>CONSTRUCCIÓN Y EQUIPAMIENTO DEL BLOQUE PARA OFICINAS DE DOCENTES EN EL CAMPUS MATRIZ DE LA UNIVERSIDAD ESTATAL PENINSULA DE SANTA ELENA</t>
  </si>
  <si>
    <t>CONSTRUCCIÓN Y EQUIPAMIENTO DEL EDIFICIO DE ADMINISTRACION CENTRAL DE LA UNIVERSIDAD ESTATAL PENINSULA DE SANTA ELENA</t>
  </si>
  <si>
    <t>DESVINCULACIÓN DE LAS Y LOS SERVIDORES PÚBLICOS POR JUBILACIÓN OBLIGATORIA -LOSEP- CÓDIGO DE TRABAJO-LOES- REGLAMENTO DE CARRERA Y ESCALAFÓN DOCENTE DEL PROFESOR E INVESTIGADOR DEL SISTEMA NACIONAL DE EDUCACIÓN SUPERIOR 2024</t>
  </si>
  <si>
    <t>INVESTIGACIÓN DE LAS APLICACIONES DE IOT EN LA ADQUISICIÓN DE SEÑALES BIOELÉCTRICAS</t>
  </si>
  <si>
    <t>MODELO DE NEGOCIO 3.0 PARA LA LOGÍSTICA DE DISTRIBUCIÓN, COMERCIALIZACIÓN Y TRANSPORTE DE LOS PRODUCTOS AGRÍCOLAS DE LA PROVINCIA DE SANTA ELENA, ECUADOR</t>
  </si>
  <si>
    <t>REGISTRO DE UNA COLECCIÓN DE CEPAS MICROALGALES CON VALOR BIOTECNOLÓGICO PARA INVESTIGACIÓN Y DESARROLLO DE BIOPRODUCTOS</t>
  </si>
  <si>
    <t>ELICITORES, CRECIMIENTO Y DESARROLLO DE ESPECIES HORTO-FRUTÍCOLAS EN CONDICIONES DE ESTRÉS BIÓTICO Y ABIÓTICO.</t>
  </si>
  <si>
    <t>PROTOTIPO DE VIGA PARA CUBIERTAS REUTILIZANDO TERMOPLÁSTICOS Y RESIDUOS DE CONSTRUCCIÓN Y DEMOLICIÓN (RCD) COMO MATERIA PRIMA.</t>
  </si>
  <si>
    <t>FORTALECIMIENTO DE LA EDUCACIÓN SUPERIOR EN LAS NACIONALIDADES Y PUEBLOS DEL ECUADOR, A TRAVÉS DE LA CONSOLIDACIÓN DE LA UNIVERSIDAD INTERCULTURAL DE LAS NACIONALIDADES Y PUEBLOS INDÍGENAS AMAWTAY WASI.</t>
  </si>
  <si>
    <t>INFRAESTRUCTURA Y EQUIPAMIENTO DE MATRIZ EXTENSIONES CAMPUS Y SEDES PARA UNA EDUCACION DE CALIDAD Y FORTALECIMIENTO INSTITUCIONAL</t>
  </si>
  <si>
    <t>CENTRO DE INNOVACION EMPRENDIMIENTO Y CONVENCIONES - CIEC</t>
  </si>
  <si>
    <t>EQUIPAMIENTO TECNOLOGICO DE PANTALLAS TACTILES INTERACTIVAS E INTELIGENTES PARA LABORATORIOS AUDITORIOS Y AULAS DE CALIDAD</t>
  </si>
  <si>
    <t>FORTALECIMIENTO DE LA INFRAESTRUCTURA FÍSICA Y EQUIPAMIENTO UNACH</t>
  </si>
  <si>
    <t>FORTALECIMIENTO DE LA INFRAESTRUCTURA Y EQUIPAMIENTO PARA LA FACULTAD DE INGENIERÍA Y CIENCIAS DE LA SALUD DE LA UNIVERSIDAD NACIONAL DE CHIMBORAZO, CANTON RIOBAMBA, PROVINCIA DE CHIMBORAZO</t>
  </si>
  <si>
    <t>CREACIÓN DE LA UNIVERSIDAD NACIONAL DE EDUCACIÓN EN AZOGUEZ,CAÑAR</t>
  </si>
  <si>
    <t>DESARROLLO DE LA INFRAESTRUCTURA TECNOLOGICA EN TELECOMUNICACIONES DE LA UNIVERSIDAD NACIONAL DE LOJA</t>
  </si>
  <si>
    <t>PROGRAMA UNL DE VINCULACION CON LA SOCIEDAD</t>
  </si>
  <si>
    <t>PLANES DE JUBILACIÓN Y RENUNCIAS VOLUNTARIAS DEL PERSONAL ACADÉMICO TITULAR, SERVIDORES LOSEP Y TRABAJADORES DE LA UNIVERSIDAD NACIONAL DE LOJA, AÑOS 2019 Y 2020¿</t>
  </si>
  <si>
    <t>FORTALECIMIENTO DE LA SALUD Y LA ECONOMÍA FAMILIAR Y COMUNITARIA DE LA POBLACIÓN EN MOVILIDAD Y RECEPTORA EN LA FRONTERA SUR DEL ECUADOR - PROSALUD FRONTERA SUR</t>
  </si>
  <si>
    <t>CONSTRUCCIÓN DE LA BIBLIOTECA CENTRAL GENERAL DE LA UNIVERSIDAD NACIONAL DE LOJA</t>
  </si>
  <si>
    <t>MEJORAMIENTO DEL SISTEMA DE GESTIÓN INTEGRAL DE BIBLIOTECAS DE LA UNIVERSIDAD NACIONAL DE LOJA</t>
  </si>
  <si>
    <t>¿EQUIPAMIENTO DE LAS CARRERAS DE CADA AAA: AMOBLADO, LABORATORIOS, MEJORAMIENTO DE AULAS Y ANEXOS¿</t>
  </si>
  <si>
    <t>FORMACION DE DOCTORES E INVESTIGADORES EN DISTINTOS ÁMBITOS DEL CONOCIMIENTO</t>
  </si>
  <si>
    <t>GENERACIÓN DE CONOCIMIENTOS CIENTÍFICOS Y TECNOLÓGICOS Y POTENCIACIÓN DE CONOCIMIENTOS ANCESTRALES PARA COADYUVAR AL DESARROLLO DE LA REGIÓN SUR Y DEL PAÍS.</t>
  </si>
  <si>
    <t>PROYECTO DE JUBILACION DEL PERSONAL DE LA UNIVERSIDAD NACIONAL DE LOJA</t>
  </si>
  <si>
    <t>BECAS ESTUDIANTILES Y DOCENTES DE LA UPEC</t>
  </si>
  <si>
    <t>JUBILACIÓN PATRONAL PERSONAL LOES UPEC</t>
  </si>
  <si>
    <t>CONSTRUCCIÓN CAMPUS UNIVERSITARIO</t>
  </si>
  <si>
    <t>INSTITUCIONALIZACION DE LA UNIVERSIDAD PUBLICA DE SANTO DOMINGO DE LOS TSACHILAS</t>
  </si>
  <si>
    <t>FORTALECIMIENTO INSTITUCIONAL DE LA UNIVERSIDAD REGIONAL AMAZÓNICA IKIAM</t>
  </si>
  <si>
    <t>APOYO A LA EDUCACIÓN SUPERIOR EN CONSTRUCCIÓN SOSTENIBLE EN ECUADOR, FASE II</t>
  </si>
  <si>
    <t>CREACIÓN DE LA UNIVERSIDAD REGIONAL AMAZONICA - IKIAM</t>
  </si>
  <si>
    <t>JUBILACION DEL SERVIDOR PUBLICO UNIVERSIDAD TECNICA DE AMBATO - ADMINISTRATIVOS Y TRABAJDORES</t>
  </si>
  <si>
    <t>NUEVO CAMPUS DE GRADO, POSGRADO Y EDUCACIÓN VIRTUAL NACIONAL CON PROYECCIÓN INTERNACIONAL DE LA UNIVERSIDAD TÉCNICA DE AMBATO</t>
  </si>
  <si>
    <t>AUDITORIO DE LA UNIVERSIDAD TECNICA DE AMBATO</t>
  </si>
  <si>
    <t>BIBLIOTECA GENERAL DE LA UNIVERSIDAD TECNICA DE AMBATO</t>
  </si>
  <si>
    <t>CREACIÓN, IMPLEMENTACIÓN Y FORTALECIMIENTO DE CENTROS DE INVESTIGACIÓN POR FACULTADES Y EXTENSIONES</t>
  </si>
  <si>
    <t>FORTALECIMIENTO DEL SISTEMA DE VINCULACIÓN</t>
  </si>
  <si>
    <t>DOTACIÓN DE INFRAESTRUCTURA ACADÉMICA</t>
  </si>
  <si>
    <t>DESARROLLO INSTITUCIONAL</t>
  </si>
  <si>
    <t>JUBILACIÓN DEL PERSONAL DOCENTE, ADMINISTRATIVO Y TRABAJADORES DE LA UNIVERSIDAD TÉCNICA DE COTOPAXI</t>
  </si>
  <si>
    <t>CONSTRUCCIÓN DEL CENTRO DE RECURSOS PARA EL APRENDIZAJE Y LA INVESTIGACION (CRAI) DE LA UNIVERSIDAD TECNICA DE MACHALA</t>
  </si>
  <si>
    <t>IMPLEMENTACION DE PLANES INSTITUCIONALES DE RETIRO VOLUNTARIO Y OBLIGATORIO CON FINES DE JUBILACIÓN, DE LOS SERVIDORES DE LA UNIVERSIDAD TECNICA DE MACHALA, AÑO 2024</t>
  </si>
  <si>
    <t>FORTALECIMIENTO DE LA INFRAESTRUCTURA Y EQUIPAMIENTO DE LA UNIVERSIDAD TÉCNICA DE MACHALA</t>
  </si>
  <si>
    <t>REPOTENCIACION INTEGRAL DE LA INFRAESTRUCTURA ELECTRICA DE LA UNIVERSIDAD TECNICA DE MACHALA</t>
  </si>
  <si>
    <t>ACTUALIZACIO¿N DE LA INFRAESTRUCTURA TECNOLO¿GICA DE NUEVA GENERACIO¿N DEL CORE DE LA RED LAN DE LA UNIVERSIDAD TE¿CNICA DE MACHALA</t>
  </si>
  <si>
    <t>ADECUACIÓN DE INFRAESTRUCTURA Y EQUIPAMIENTO UNIVERSIDAD TÉCNICA DE MACHALA</t>
  </si>
  <si>
    <t>POTENCIAR EL LABORATORIO DE INVESTIGACIÓN DE LA FACULTAD DE CIENCIAS QUÍMICAS Y DE LA SALUD DE LA UNIVERSIDAD TÉCNICA DE MACHALA</t>
  </si>
  <si>
    <t>CONSTRUCCION DEL ESPACIO CULTURAL Y DE BIENESTAR (CONCHA ACUSTICA) DE LA UNIVERSIDAD TECNICA DE MACHALA</t>
  </si>
  <si>
    <t>ESTUDIOS DE PREINVERSION PARA INFRAESTRUCTURA DE LA UNIVERSIDAD TECNICA DE MACHALA</t>
  </si>
  <si>
    <t>FORTALECIMIENTO DE LA SEGURIDAD INSTITUCIONAL EN BENEFICIO DE LA COMUNIDAD UNIVERSITARIA</t>
  </si>
  <si>
    <t>EQUIPAMIENTO Y ADECUACIÓN DE LABORATORIOS PARA LA INNOVACIÓN ACADÉMICA EN LA UNIVERSIDAD TÉCNICA DE MACHALA</t>
  </si>
  <si>
    <t>CONSTRUCCION DE ETAPA I DE LA VIA PERIMETRAL EN LA MATRIZ PORTOVIEJO DE LA UNIVERSIDAD TECNICA DE MANABI</t>
  </si>
  <si>
    <t>EQUIPAMIENTO DE AMBIENTES DE TRABAJO CON EQUIPOS INFORMATICOS PARA LA UTM</t>
  </si>
  <si>
    <t>EQUIPAMIENTO DE LABORATORIOS, BIBLIOTECAS Y DOTACION A PROFESORES DE EQUIPOS INFORMATICOS PARA LA UTM</t>
  </si>
  <si>
    <t>EQUIPAMIENTO PARA SECURITY CENTER ADVANCE Y REDES DE TELECOMUNICACIONES PARA LA PROTECCION Y OPTIMIZACION DEL USO DE LA RED AVANZADA DE LA UNIVERSIDAD TECNICA DE MANABI</t>
  </si>
  <si>
    <t>CONSTRUCCION DE EDIFICIO PARA AULAS Y OFICINAS DE LA FACULTAD DE POSGRADO DE LA UNIVERSIDAD TECNICA DE MANABI</t>
  </si>
  <si>
    <t>CONSTRUCCION DEL EDIFICIO PARA BIENESTAR UNIVERSITARIO DE LA UNIVERSIDAD TECNICA DE MANABI</t>
  </si>
  <si>
    <t>CONSTRUCCION DEL EDIFICIO PARA LA FACULTAD DE CIENCIAS BASICAS DE LA UNIVERSIDAD TECNICA DE MANABI</t>
  </si>
  <si>
    <t>ADQUISICIÓN DE BIENES DE LARGA DURACIÓN PARA LA UNIVERSIDAD TECNICA ESTATAL DE QUEVEDO</t>
  </si>
  <si>
    <t>FORTALECIMIENTO DE LA INFRAESTRUCTURA FISICA DE LA UNIVERSIDAD TÉCNICA ESTATAL DE QUEVEDO</t>
  </si>
  <si>
    <t>2390008311001</t>
  </si>
  <si>
    <t>1798194891001</t>
  </si>
  <si>
    <t>1768188830001</t>
  </si>
  <si>
    <t>0968589570001</t>
  </si>
  <si>
    <t>2060016740001</t>
  </si>
  <si>
    <t>1768097520001</t>
  </si>
  <si>
    <t>1760002360001</t>
  </si>
  <si>
    <t>1760001980001</t>
  </si>
  <si>
    <t>1768157440001</t>
  </si>
  <si>
    <t>1768014410001</t>
  </si>
  <si>
    <t>1760005620001</t>
  </si>
  <si>
    <t>1360023840001</t>
  </si>
  <si>
    <t>0660001250001</t>
  </si>
  <si>
    <t>0960002780001</t>
  </si>
  <si>
    <t>1760010970001</t>
  </si>
  <si>
    <t>1768155230001</t>
  </si>
  <si>
    <t>1768007200001</t>
  </si>
  <si>
    <t>1768048820001</t>
  </si>
  <si>
    <t>1768149260001</t>
  </si>
  <si>
    <t>1768038270001</t>
  </si>
  <si>
    <t>1768166780001</t>
  </si>
  <si>
    <t>1768045130001</t>
  </si>
  <si>
    <t>0968608970001</t>
  </si>
  <si>
    <t>1760009020001</t>
  </si>
  <si>
    <t>1760001470001</t>
  </si>
  <si>
    <t>1768135120001</t>
  </si>
  <si>
    <t>1760000740001</t>
  </si>
  <si>
    <t>1760009450001</t>
  </si>
  <si>
    <t>1760000900001</t>
  </si>
  <si>
    <t>1760001040001</t>
  </si>
  <si>
    <t>1768136010001</t>
  </si>
  <si>
    <t>1760001200001</t>
  </si>
  <si>
    <t>1768137410001</t>
  </si>
  <si>
    <t>0968599370001</t>
  </si>
  <si>
    <t>1760001120001</t>
  </si>
  <si>
    <t>1768151240001</t>
  </si>
  <si>
    <t>1760001710001</t>
  </si>
  <si>
    <t>1768192860001</t>
  </si>
  <si>
    <t>1760006350001</t>
  </si>
  <si>
    <t>1798194735001</t>
  </si>
  <si>
    <t>1768150940001</t>
  </si>
  <si>
    <t>2060002010001</t>
  </si>
  <si>
    <t>1760002280001</t>
  </si>
  <si>
    <t>1790819434001</t>
  </si>
  <si>
    <t>1768157600001</t>
  </si>
  <si>
    <t>1768142760001</t>
  </si>
  <si>
    <t>1768192510001</t>
  </si>
  <si>
    <t>1660018700001</t>
  </si>
  <si>
    <t>1768143140001</t>
  </si>
  <si>
    <t>1760013210001</t>
  </si>
  <si>
    <t>1760013480001</t>
  </si>
  <si>
    <t>1768192000001</t>
  </si>
  <si>
    <t>1768187190001</t>
  </si>
  <si>
    <t>0968522230001</t>
  </si>
  <si>
    <t>1768192270001</t>
  </si>
  <si>
    <t>0160001240001</t>
  </si>
  <si>
    <t>0960002510001</t>
  </si>
  <si>
    <t>0968604120001</t>
  </si>
  <si>
    <t>1768007390001</t>
  </si>
  <si>
    <t>1660012180001</t>
  </si>
  <si>
    <t>0968533430001</t>
  </si>
  <si>
    <t>0968559740001</t>
  </si>
  <si>
    <t>1768192190001</t>
  </si>
  <si>
    <t>1360002170001</t>
  </si>
  <si>
    <t>0660001840001</t>
  </si>
  <si>
    <t>1768181660001</t>
  </si>
  <si>
    <t>1160001720001</t>
  </si>
  <si>
    <t>1768132370001</t>
  </si>
  <si>
    <t>1768182040001</t>
  </si>
  <si>
    <t>1860001450001</t>
  </si>
  <si>
    <t>0560001270001</t>
  </si>
  <si>
    <t>0760001580001</t>
  </si>
  <si>
    <t>1360002090001</t>
  </si>
  <si>
    <t>1260001380001</t>
  </si>
  <si>
    <t>Componente sin metas programadas para este período</t>
  </si>
  <si>
    <t>El investigador no reporta avances en la ejecución.</t>
  </si>
  <si>
    <t>Componente sin metas programadas para este período.</t>
  </si>
  <si>
    <t>Socializar cronograma del plan de capacitación para su aprobación con las instituciones involucradas.</t>
  </si>
  <si>
    <t>Elaboración de la herramienta. Diseño de un logotipo de identificación para la herramienta.</t>
  </si>
  <si>
    <t>Adquisición de materiales de laboratorio</t>
  </si>
  <si>
    <t>SIN PROGRAMACIÓN</t>
  </si>
  <si>
    <t>En el primer trimestre se levantó el informe de necesidad, estudio de mercado y TDRs para la adquisición de 7 camionetas. De igual manera, se autorizó el inicio del proceso por parte del Coordinador General del Gestión de Recursos. Sin embargo, desde el mes de febrero se presentó un nudo crítico que impide avanzar con el proyecto, puesto que se están gestionando las certificaciones presupuestarias y plurianuales, para contratar la vigencia tecnológica en las Fiscalías Provinciales beneficiarias</t>
  </si>
  <si>
    <t>La institución no tiene programación prevista para este trimestre.</t>
  </si>
  <si>
    <t>Durante el año 2025, el proyecto fue incluido en el PAI para pago de obligaciones, en cumplimiento al Acuerdo Ministerial Nro. 027 de 14 de mayo 2024, mediante el cual se dispone dar inicio al proceso de baja del proyecto.</t>
  </si>
  <si>
    <t>El proyecto fue incluido al PAI 2025 para el pago de obligaciones, en cumplimiento al Acuerdo Ministerial Nro. 027 de 14 de mayo 2024, mediante el cual se dispone dar inicio al proceso de baja el proyecto.</t>
  </si>
  <si>
    <t>Durante el año 2025, el proyecto fue incluido en el PAI para pago de obligaciones, en cumplimiento al  Acuerdo Ministerial Nro. 027 de 14 de mayo 2024, con el cual se dispone dar inicio del proceso de baja el proyecto.</t>
  </si>
  <si>
    <t>El proyecto fue incluido en el PAI 2025, para el pago de una obligación pendiente, en elaboración del Acuerdo MInisterial para la baja del proyecto.</t>
  </si>
  <si>
    <t>DE ACUERDO CON LA PROGRAMACIÓN.</t>
  </si>
  <si>
    <t>En el año 2024 se reformulo el proyecto, para el cumplimiento de las metas planificadas en el año 2025, considerando la vigencia del dictamen de prioridad, se asignaron el valor de $ 1.001.618,34,  de los cuales se cancelaron $ 719.404.09 de acuerdo a la empresa que se le adjudico como anticipo, así mismo se procedió a devolver el valor de $ 282.214.25 la cancelación corresponde a la compra de granadas de mano lacrimógenas de tres tipos (140.000 unidades) y granadas lacrimógenas 37/38 mm de lar</t>
  </si>
  <si>
    <t>El Componente 4 comprende la construcción de las Líneas de Transmisión para la conexión de la Subestaciones Las Orquídeas y La Avanzada; presenta un avance global de 66,97% con corte al mes de febrero de 2025, conforme información enviada por CELEC EP UN TRANSELECTRIC. Se estima completar los indicadores correspondientes en el 4to trimestre 2025</t>
  </si>
  <si>
    <t>Hasta el año 2023, el indicador tiene un avance del 94,72% (Cumplido los indicadores de las componentes 1 y 2, así como el Centro Nacional de Control y la implementación del SCADA en la componente 3). Sin embargo en la actualización del perfil del PMD por el incremento de metas de infraestructura el avance se recalculó a 94,16, En el año 2024, se programó la implementación del sistema comercial CIS/CRM de Sap en 7 Unidades de Negocio, sin embargo se realiza una reprogramación</t>
  </si>
  <si>
    <t>Durante el primer trimestre se encuentra en etapa preparatoria y esta en análisis la forma de contratación mediante un modelo IPC.</t>
  </si>
  <si>
    <t>El proyecto ha cumplido el año anterior con todas sus metas</t>
  </si>
  <si>
    <t>Con oficio No. SNP-SNP-SGP-2025-0031-O e ingreso al Ministerio del Deporte Nro. MD-DM-2025-0116 de 11 de febrero de 2025, la SNP informa que, en consonancia con el uso eficiente de los recursos, el proyecto deberá iniciar el proceso de cierre o baja correspondiente, y el Ministerio del Deporte no podrá ejecutar recursos y/o actividades relacionados al mismo</t>
  </si>
  <si>
    <t>Los C.2 y 3 se ejecutaran a partir del III trimestre. En el periodo ene -mar 2025, el MDT y el SECAP firmaron 1 convenio marco para formalizar 2 convenios específicos de capacitación y certificación. Se invertirán $28.350 en capacitar a 315 personas y $6.500 en certificar a 100. Ambos convenios están en revisión y se espera su firma en el II trimestre de 2025. Se solicitará incremento presupuestario y actualizará el dictamen de prioridad puesto que el contrato con el BID se extiende hasta 2027.</t>
  </si>
  <si>
    <t>Se han revisado 492 expedientes para avales de pago a nivel nacional en modalidad de efectivo, por un monto total de $22.920.715,80. De esta cantidad, se ha devengado $21.373.620,07, correspondiente al pago de incentivos jubilares de 460 expedientes. Además, se desembolsaron USD $16.670,04 para cubrir los salarios del personal operativo del proyecto (gerente, abogado senior, analista de planificación y analista de presupuestos).</t>
  </si>
  <si>
    <t>Se está realizando las gestiones para su ejecución.</t>
  </si>
  <si>
    <t>NO SE PROGRAMÓ ACTIVIDADES PARA ESTE TRIMESTRE</t>
  </si>
  <si>
    <t>La DIOPM con Oficio No.0178-DIOPM-ULEAM-JRIP-2025-OF de 14 de abril de 2025, remite la programación física y financiera del proyecto según cronograma valorado.</t>
  </si>
  <si>
    <t xml:space="preserve">No se planteo metas físicas debido a la falta de asignación presupuestaria en el primer trimestre </t>
  </si>
  <si>
    <t>no se contrató por reciente creación de la universidad</t>
  </si>
  <si>
    <t>Se programa para el cuarto trimestre 2025.</t>
  </si>
  <si>
    <t>Se alcanzó con las metas físicas del proyecto en el año 2023, en tal virtud no se tiene programado metas en los productos del proyecto.</t>
  </si>
  <si>
    <t>El proyecto unicamente, está ejecutando los procesos de arrastre.</t>
  </si>
  <si>
    <t>El proyecto se ejecuto al 100%, el saldo presupuestario es para el pago de obligaciones pendientes.</t>
  </si>
  <si>
    <t>El proyecto se encuentra en ejecución y se espera finalizarlo en el tercer trimestre.</t>
  </si>
  <si>
    <t>Obra física terminada con recepción provisional. Se encuentra para orden de pago la planilla N°8 y N°9. Además las planillas 2 y 3 del contrato complementario y la planilla de costo + porcentaje</t>
  </si>
  <si>
    <t>Obra física supendida por falta de pago mientras se tramitaba la devolución de los saldo comprometidos no devengados. Se encuentra en la trámite de pago la planilla N° 3 y N°4.</t>
  </si>
  <si>
    <t>Obra física en ejecución. Se encuentra en la trámite de pago la planilla N° 3, N°4 y N°5.</t>
  </si>
  <si>
    <t/>
  </si>
  <si>
    <t>C1.- Vigilar y controlar en territorio y puntos de control las notificaciones y brotes de enfermedades de los animales terrestres.</t>
  </si>
  <si>
    <t>se atendieron 151 brotes de enfermedades animales sin estatus zoosanitario a escala nacional, lo que equivale a 100% de número de brotes atendidos versus el número de brotes identificados. 
En este contexto se ha cumplido con el avance del 6 % en  GPR y el 6 %, del avance de ejecución programado en el SIPeIP para el primer trimestre del año 2025, en comparación con la meta anual, que es del 25%.</t>
  </si>
  <si>
    <t>C1.I2 Al 2025, se han realizado al menos 4 estudios de vigilancia activa.</t>
  </si>
  <si>
    <t>No se programó para este período</t>
  </si>
  <si>
    <t xml:space="preserve">C1.I4 Al 2025, se han realizado al menos 370 capacitaciones en temas zoosanitarios. </t>
  </si>
  <si>
    <t>Se realizaron 23 capacitaciones en temas zoosanitarios a nivel nacional, en  las cuales   asistieron 629 personas.</t>
  </si>
  <si>
    <t>C2.- Realizar procedimientos internacionales que faculten la apertura zoosanitaria para la exportación.</t>
  </si>
  <si>
    <t>C3.- Establecer estrategias epidemiológicas de enfermedades con estatus zoosanitario.</t>
  </si>
  <si>
    <t xml:space="preserve">C4.- Controlar la identificación de los animales bajo las estrategias epidemiológicas de enfermedades </t>
  </si>
  <si>
    <t>Se identificaron y vacunaron 803.940 porcinos contra la peste porcina clásica en el continental. Se brindó atención a 33.942 productores de porcinos. Se atendío 40 solicitudes de vacunación contra influenza aviar. Esto resultó en la aplicación de 1¿754.895 dosis de vacuna contra IAAP en gallinas ponedoras durante las fases de levante y producción..</t>
  </si>
  <si>
    <t>C1. Vigilancia Fitosanitaria</t>
  </si>
  <si>
    <t>C1.I1. Número de áreas libres mantenidas y/o de baja prevalencia</t>
  </si>
  <si>
    <t>No se programa meta para este período.</t>
  </si>
  <si>
    <t>C1.I2. Número de sitios de producción con monitoreo de moscas de la fruta al 2025</t>
  </si>
  <si>
    <t>No se programa meta para este período</t>
  </si>
  <si>
    <t>C1.I3 - a Número de mantenimientos de puntos de entrada operativos al 2025</t>
  </si>
  <si>
    <t>C1.I3 -b Número de sitios de riesgo operativos</t>
  </si>
  <si>
    <t>C1.I4. Elaboración de 1 un expediente técnico para la solicitud de reconocimiento de al menos 1 área libre al 2025</t>
  </si>
  <si>
    <t xml:space="preserve">No se programa meta para este período. </t>
  </si>
  <si>
    <t>C1.I5. Número de eventos de capacitación, difusión y divulgación en temas de vigilancia dirigido a productores y personal técnico que realiza monitoreo en mosca de la fruta</t>
  </si>
  <si>
    <t>C2. Manejo Integrado</t>
  </si>
  <si>
    <t>C2.I1. Número de hectáreas intervenidas con manejo integrado de plagas de moscas de la fruta</t>
  </si>
  <si>
    <t>C2.I2. Número de hectáreas intervenidas a través del control autocida</t>
  </si>
  <si>
    <t>C2.I3. Número de días de campo para el control de moscas de la fruta al 2025</t>
  </si>
  <si>
    <t>C2.I4. Elaboración de 2 normativas para moscas de la fruta de manejo integrado.</t>
  </si>
  <si>
    <t xml:space="preserve">C2.I5 Número de eventos de difusión y divulgación en temas de manejo integrado </t>
  </si>
  <si>
    <t>C3. Estudio de investigación de moscas de la fruta</t>
  </si>
  <si>
    <t xml:space="preserve">C3.I1. Número de productos entregables sobre el avance del estudio </t>
  </si>
  <si>
    <t xml:space="preserve"> C1. Implementar procesos para asegurar la inocuidad en las cadenas agroalimentarias</t>
  </si>
  <si>
    <t>C1.I1. Número de notificaciones a incumplimientos de normativa internacional por presencia de contaminantes en productos agroexportables (Máximo 36)</t>
  </si>
  <si>
    <t>No se registraron notificaciones, lo cual se interpreta como un resultado favorable que evidencia mejoras en materia de inocuidad de los productos exportados. La ausencia de notificaciones por incumplimiento de normativa internacional refleja un avance significativo en la inocuidad de los productos agroexportables</t>
  </si>
  <si>
    <t xml:space="preserve">C2. Establecer sistemas de gestión para mitigación de riesgo en cadenas agroalimentarias. </t>
  </si>
  <si>
    <t>C2.I1. Porcentaje de actores sancionados en el sistema de gestión de producción orgánica.  máximo de 3,8 %</t>
  </si>
  <si>
    <t>El porcentaje de actores sancionados en el sistema de gestión de producción orgánica fue 4,6%, por tanto, hubo una reducción del 0,1% respecto a la línea base (4,7%); cumpliéndose con la meta establecida para este periodo</t>
  </si>
  <si>
    <t>C2. Establecer sistemas de gestión para mitigación de riesgo en cadenas agroalimentarias.</t>
  </si>
  <si>
    <t>C2.I2. Porcentaje de unidades de producción con sistemas de gestión en Buenas Prácticas Agropecuarias. Mínimo del 0,18%</t>
  </si>
  <si>
    <t>C3. Implementar el Plan Nacional para la mitigación y control de la resistencia a los antimicrobianos.</t>
  </si>
  <si>
    <t>C3.I1. Número de actores capacitados en temáticas RAM (Mínimo 1900)</t>
  </si>
  <si>
    <t>Se capacitó al personal interno de la Agencia para fortalecer conocimientos y habilitarlos para replicar información con productores en territorio, garantizando un discurso claro y estandarizado sobre la importancia de la Resistencia a los Antimicrobianos. Se
capacitó 39 personas. De este grupo:
¿	30 personas corresponden a la meta planificada inicialmente.
¿	9 personas se incluyen bajo el concepto de gestión de inversión en capacitación.
Este resultado refleja el cumplimiento de la meta trimes</t>
  </si>
  <si>
    <t xml:space="preserve">C4. Asegurar la trazabilidad aplicada a cadenas priorizadas. </t>
  </si>
  <si>
    <t>C4.I1. Porcentaje de implementación del sistema de trazabilidad en la producción primaria agropecuaria</t>
  </si>
  <si>
    <t>C5. Socializar los sistemas de inocuidad a los actores de las cadenas agroalimentarias.</t>
  </si>
  <si>
    <t>C5.I1. Número de actores capacitados en temáticas de inocuidad (mínimo 100.000)</t>
  </si>
  <si>
    <t>Actores capacitados en inocuidad', refleja el desarrollo de campañas de comunicación dirigidas a cadenas agroalimentarias</t>
  </si>
  <si>
    <t>C1. Diagnóstico y vigilancia fitosanitaria de Foc R4T</t>
  </si>
  <si>
    <t xml:space="preserve"> C1.I4 Informe de actualización del nivel de riesgo y medidas fitosanitarios mediante ARP</t>
  </si>
  <si>
    <t>Se programó años anteriores</t>
  </si>
  <si>
    <t>C1.I1 Número de monitoreos para Foc R4T realizados.</t>
  </si>
  <si>
    <t>20.578 monitoreos dirigidos a Foc R4T en 20 provincias del Ecuador continental</t>
  </si>
  <si>
    <t>C1.I2 Número de eventos nacionales de capacitación presenciales</t>
  </si>
  <si>
    <t>C1.I3  Porcentaje de muestras de tejidos tomadas y analizadas</t>
  </si>
  <si>
    <t>No se programó para este periodo</t>
  </si>
  <si>
    <t xml:space="preserve">C2. Fortalecimiento del sistema de cuarentena vegetal </t>
  </si>
  <si>
    <t>C2.I1 Porcentaje de plagas interceptadas en los puntos de control de ingreso e internos</t>
  </si>
  <si>
    <t>C2.I2 Porcentaje de sitios de producción con implementación de medidas de bioseguridad</t>
  </si>
  <si>
    <t>C2.I3 Número de simulacros de actuación ante un posible brote realizados</t>
  </si>
  <si>
    <t>No se programó para este periodo.</t>
  </si>
  <si>
    <t>C2. Fortalecimiento del sistema de cuarentena vegetal</t>
  </si>
  <si>
    <t>C2.I4 Actualización del plan de contingencia para la prevención, detección y control de FOC R4T, aprobado</t>
  </si>
  <si>
    <t>C3. Difusión y divulgación</t>
  </si>
  <si>
    <t>C3.I1 Número de eventos de capacitación</t>
  </si>
  <si>
    <t>175 de eventos de capacitación en 20 provincias del Ecuador continental</t>
  </si>
  <si>
    <t>C3.I2 Número de actores capacitados</t>
  </si>
  <si>
    <t>6.293 actores capacitados en 20 provincias de Ecuador continental con temas de FOC</t>
  </si>
  <si>
    <t>C3.I3 Número de campañas de comunicación realizadas</t>
  </si>
  <si>
    <t>C1. Potenciación e implementación de nuevos Laboratorios de Referencia Nacional de la Agencia</t>
  </si>
  <si>
    <t>C1.I1 Número de laboratorios de Referencia Nacional con la infraestructura mejorada</t>
  </si>
  <si>
    <t xml:space="preserve">C1.I2 Número de metodologías implementadas en los Laboratorios de Referencia Nacional </t>
  </si>
  <si>
    <t>2 nuevas metodologías en los laboratorios de Entomología y Malacología y de Control de Productos Biológicos</t>
  </si>
  <si>
    <t>C2. Potenciación de los Laboratorios Regionales y de Diagnóstico Rápido de la Agencia</t>
  </si>
  <si>
    <t>C2.I1 Número de laboratorios  con infraestructura mejorada</t>
  </si>
  <si>
    <t xml:space="preserve">C2.I2 Número de  metodologías implementadas </t>
  </si>
  <si>
    <t>12 metodologías en los LDRs y LRs de Cotopaxi, Azuay, Santo Domingo, Tungurahua, Guayas y Loja.</t>
  </si>
  <si>
    <t>C2.I3 Número de capacitaciones realizadas</t>
  </si>
  <si>
    <t>Se ejecutó una capacitación, para implementar nuevas metodologías e incrementar la capacidad de laboratorios</t>
  </si>
  <si>
    <t>C3. Mejora del aseguramiento de validez y trazabilidad de los resultados de los laboratorios</t>
  </si>
  <si>
    <t xml:space="preserve">C3.I1 Número de laboratorios de verificaciones intermedias implementados </t>
  </si>
  <si>
    <t xml:space="preserve">C3.I2 Número de metodologías (parámetros)  de los Laboratorios de Referencia Nacional acreditadas por matriz y especie bajo la norma ISO/IEC 17025 </t>
  </si>
  <si>
    <t>C3.I3 Número de Laboratorios Regionales y Laboratorios de Diagnóstico Rápido que cuentan con un sistema de gestión de calidad mejorado conforme a la norma ISO/IEC 17025</t>
  </si>
  <si>
    <t>C1. Servicio del control operativo de tránsito en la Red Vial Estatal implementado</t>
  </si>
  <si>
    <t>Agentes de tránsito dotados con dispositivos de control (hand held y bodycam)</t>
  </si>
  <si>
    <t>Cumplido</t>
  </si>
  <si>
    <t xml:space="preserve">Centros de Retención Vehicular-CRV equipadas </t>
  </si>
  <si>
    <t>Se programa adquirir en el III trimestre.</t>
  </si>
  <si>
    <t>C2. Sala de control y monitoreo implementado</t>
  </si>
  <si>
    <t>Puestos de control y monitoreo implementados</t>
  </si>
  <si>
    <t>Se programa para el IV trimestre</t>
  </si>
  <si>
    <t>Puntos de control equipados e implementados</t>
  </si>
  <si>
    <t>No se prioriza.</t>
  </si>
  <si>
    <t>Radares móviles adquiridos e integrados</t>
  </si>
  <si>
    <t xml:space="preserve"> C1. Servicio del control operativo de tránsito en la Red Vial Estatal implementado</t>
  </si>
  <si>
    <t xml:space="preserve">Unidades Distritales de Tránsito-UDT equipadas </t>
  </si>
  <si>
    <t xml:space="preserve">Unidades de Control de Tránsito-UCT equipadas </t>
  </si>
  <si>
    <t>C1. Atención ciudadana mejorada</t>
  </si>
  <si>
    <t>Archivos de trámites debidamente digitalizados</t>
  </si>
  <si>
    <t>No priorizado.</t>
  </si>
  <si>
    <t>Data center repotenciado ( 1 micro Data center redundante,2 cámaras IP, 1 biométrico, 4 conmutadores, 5 servidores hiperconvergentes).</t>
  </si>
  <si>
    <t>Cumplido.</t>
  </si>
  <si>
    <t>Equipos y sistemas informáticos debidamente instalados y configurados.</t>
  </si>
  <si>
    <t>Se programa a partir del II trimestre</t>
  </si>
  <si>
    <t>C2. Capacidad operativa potenciada</t>
  </si>
  <si>
    <t>Unidad de control de tránsito para atención a usuarios adecuado</t>
  </si>
  <si>
    <t>Vehículos adecuados para las áreas operativas</t>
  </si>
  <si>
    <t>Se programa para el IV trimestre.</t>
  </si>
  <si>
    <t>C1. Implementación del Sistema de Aseguramiento de Justicia Unificado</t>
  </si>
  <si>
    <t xml:space="preserve">C1.1.Al 2025, 24 provincias. tendrán implementado la plataforma de Servicios integrados de Gestión Judicial </t>
  </si>
  <si>
    <t>No se programó avance físico para este trimestre</t>
  </si>
  <si>
    <t>C1.2.Al 2025, 24 provincias. tendrán interoperabilidad con plataforma interinstitucional del sector justicia</t>
  </si>
  <si>
    <t>C2. Modernización y actualización de La Infraestructura Tecnológica del Consejo de la Judicatura</t>
  </si>
  <si>
    <t xml:space="preserve">C2.2. Al 2025, el Nivel de servicio de atención de usuarios externos alcanzará el 95%. </t>
  </si>
  <si>
    <t>C2.3. Al 2025, Disponibilidad mensual de las herramientas de colaboración alcanzará 90%</t>
  </si>
  <si>
    <t>C2.4. Al 2025, Porcentaje de  productividad de los funcionarios de la institución alcanzará al menos 90%</t>
  </si>
  <si>
    <t>C3. Implementación del Modelo de Gobierno de datos y seguridad cibernética</t>
  </si>
  <si>
    <t>C3.1. Al 2025, nivel de madurez del modelo madurez de gestión de datos alcanzará valores al menos 2.7.</t>
  </si>
  <si>
    <t>C3.2. Al 2025, porcentaje de ataques informáticos detectados por el sistema será mayor al 99%</t>
  </si>
  <si>
    <t>C3.3. Al 2025, se implementarán 5 herramientas de seguridad informática.</t>
  </si>
  <si>
    <t>C3.4. Al 2025, se crearán 15 normativas nuevas y actualizadas para la gestión de la Seguridad de la información</t>
  </si>
  <si>
    <t xml:space="preserve">PLATAFORMA ELECTRÓNICA SEGURA NOTARIAL - PESNOT </t>
  </si>
  <si>
    <t>C1. Desarrollar e implementar una plataforma electrónica que permita gestionar el servicio notarial, a través de actos notariales telemáticos de forma electrónica, integrada y segura</t>
  </si>
  <si>
    <t>C1.1. Al 2023, se contará con una (1) plataforma electrónica segura notarial, entregada.</t>
  </si>
  <si>
    <t>No se programó avance de metas físicas para este trimestre</t>
  </si>
  <si>
    <t>C1.2. Al 2025, se contará con una (1) plataforma electrónica segura notarial, en operación y estabilizada</t>
  </si>
  <si>
    <t>C2. Desarrollar e implementar un Programa de Capacitación para notarios y equipos notariales en el uso de nuevas tecnologías digitales y mejora permanente de los servicios notariales, incluyendo capacitación técnica en el ámbito de su desempeño y acciones de mejora en la atención a usuarios que permita brindar servicios notariales integrales.</t>
  </si>
  <si>
    <t>C2.1. Al 2025, 595 notarias y notarios han recibido 4 capacitaciones, 1 por año, en temas de uso y el alcance de la plataforma electrónica segura notarial.</t>
  </si>
  <si>
    <t>C2.2.Al 2025, 595 notarios y notarias han recibido 4 capacitaciones, 1 por año, en temas de calidad en la atención al usuario.</t>
  </si>
  <si>
    <t>C2.3. Al 2025, 595 equipos de notarías han recibido 4 capacitaciones, 1 por año, en temas de calidad en la atención al usuario</t>
  </si>
  <si>
    <t>C2.4. Al 2025, 24 direcciones provinciales del CJ han recibido 4 capacitaciones, 1 por año, en temas de uso y el alcance de la plataforma electrónica segura notarial.</t>
  </si>
  <si>
    <t xml:space="preserve">C2.5. Al 2023, equipo de abogados del Foro de Abogados y las entidades adscritas, CJ han recibido 4 capacitaciones, 1 por año, en temas uso y el alcance de la plataforma electrónica segura notarial.
</t>
  </si>
  <si>
    <t>C2.6. Al 2025, en 24 provincias del país, difundida en la población la existencia y uso de la plataforma electrónica segura notarial.</t>
  </si>
  <si>
    <t>C3. Contar con un modelo archivístico, que a través de la plataforma PESNOT y un equipo especializado, permitan levantar el inventario y la digitalización de los registros históricos notariales de las notarías en el Ecuador</t>
  </si>
  <si>
    <t xml:space="preserve">C3.1. Al 2022, 263 millones de fojas de archivo pasivo histórico notarial inventariado en las notarías en el territorio nacional.
</t>
  </si>
  <si>
    <t>C3.2. Al 2025, 167 millones de fojas de archivo pasivo notarial serán digitalizados e insertados en la plataforma electrónica segura notarial</t>
  </si>
  <si>
    <t xml:space="preserve">C3.3. Al 2023, se contará con un (1) manual de digitalización del archivo notarial pasivos para uso de las y los notarios.
</t>
  </si>
  <si>
    <t xml:space="preserve">C3.4. Al 2025, se contará con un 1 sistema de archivo digital automatizado y organizado según normas archivísticas nacionales e internacionales para la gestión notarial, coordinado desde el CJ
</t>
  </si>
  <si>
    <t>C4. Contar con el direccionamiento estratégico y el modelo de planificación, seguimiento y evaluación del cuerpo notarial en el Ecuador, que garantice la efectiva participación al Estado</t>
  </si>
  <si>
    <t xml:space="preserve">C4.1. Al 2022, una (1) herramienta de Balance Score Card o Cuadro de Mando Integral implementada en la Plataforma Electrónica Segura Notarial.
</t>
  </si>
  <si>
    <t>C4.2. Al 2022, se contará con la metodología de levantamiento y despliegue de la planificación Estratégica del Sistema Nacional de Notarías.</t>
  </si>
  <si>
    <t>C4.3. se contará con la metodología de levantamiento y despliegue de la planificación operativa, de ingresos y gasto de las 595 notarías del país.</t>
  </si>
  <si>
    <t xml:space="preserve">C4.4. Al 2022, se contará con la metodología de seguimiento y evaluación al cumplimiento de la planificación programática y presupuestaria para las 595 notarías del país.
</t>
  </si>
  <si>
    <t>C4.5. Al 2025, 595 notarías con metodología de planificación de ingresos y gastos implementada.</t>
  </si>
  <si>
    <t>C4.6. Al 2025, 595 notarías con metodología de seguimiento y evaluación al gasto implementada</t>
  </si>
  <si>
    <t>C4.7. Al 2025, 595 notarías con reporte de participación al Estado ajustado a normativa y transparente</t>
  </si>
  <si>
    <t>Remodelar la nueva sede de la Unidad Judicial Especializada de Violencia Contra la Mujer o Miembros del Núcleo Familiar e Infracciones contra la Integridad Sexual y Reproductiva localizada en el cantón Machala para que cumpla con lo establecido en el modelo de gestión</t>
  </si>
  <si>
    <t>Infraestructura física adecuada a la U.J.E. de Violencia Contra la Mujer o Miembros del Núcleo Familiar e Infracciones contra la Integridad Sexual y Reproductiva, en El Oro.</t>
  </si>
  <si>
    <t xml:space="preserve">No se programó avance físico para este trimestre
</t>
  </si>
  <si>
    <t xml:space="preserve">*En el año 2023, se cancelará la compensación económica por jubilación, a 103 servidores y servidoras judiciales que cumplen con los requisitos establecidos en la normativa legal vigente 17 Servidores Administrativos (Jubilación Especial por Vejez (discapacidad) / Jubilación Ordinaria por Vejez / Jubilación por Edad Avanzada) ¿ 86 Servidores Jurisdiccionales (Jubilación Especial por Vejez (discapacidad)/ Jubilación Ordinaria por Vejez / Jubilación por Edad Avanzada).
* En el año 2024, se cancelará la compensación económica por jubilación, a 96 servidores y servidoras judiciales que cumplen con los requisitos establecidos en la normativa legal vigente 35 Servidores Administrativos (Jubilación Especial por Vejez (discapacidad) / Jubilación Ordinaria por Vejez) ¿ 61 Servidores Jurisdiccionales (Jubilación Especial por Vejez (discapacidad)/ Jubilación Ordinaria por Vejez / Jubilación por Edad Avanzada).
* En el año 2025, se cancelará la compensación económica por jubilación, a 92 servidores y servidoras judiciales que cumplen con los requisitos establecidos en la normativa legal vigente 23 Servidores Administrativos (Jubilación Ordinaria por Vejez)¿ 69 Servidores Jurisdiccionales (Jubilación Ordinaria por Vejez) </t>
  </si>
  <si>
    <t xml:space="preserve">*En el año 2023, se cancelará la compensación económica por jubilación, a 103 servidores y servidoras judiciales que cumplen con los requisitos </t>
  </si>
  <si>
    <t xml:space="preserve">AL AÑO 2025, LA CONTRALORÍA GENERAL DEL ESTADO HABRÁ INCREMENTADO LA CAPACIDAD DE ALMACENAMIENTO DE LA INFRAESTRUCTURA DE CENTRO DE DATOS MEDIANTE ALMACENAMIENTO ESCALABLE OPTIMIZADO PARA OBJETOS </t>
  </si>
  <si>
    <t>Para 2025 está previsto un mantenimiento preventivo en el mes de noviembre.</t>
  </si>
  <si>
    <t xml:space="preserve"> C1. Optimizar la gestión de La Corte Constitucional, para brindar eficientemente el acceso a los derechos constitucionales</t>
  </si>
  <si>
    <t xml:space="preserve">SE REPORTARÁ AVANCE SEGÚN LO PLANIFICADO. </t>
  </si>
  <si>
    <t xml:space="preserve">SE REPORTARÁ SEGUIMIENTO, DE ACUERDO A LO PLANIFICADO. </t>
  </si>
  <si>
    <t>1.1: Al 2027, La Corte Constitucional cuenta con un modelo ideal de organización funcional interna, implementado al 100%.</t>
  </si>
  <si>
    <t xml:space="preserve">SE CUMPLIÓ LA META ESTABLECIDA PARA ESTE TRIMESTRE. </t>
  </si>
  <si>
    <t>C1. Optimizar la gestión de La Corte Constitucional, para brindar eficientemente el acceso a los derechos constitucionales</t>
  </si>
  <si>
    <t xml:space="preserve">SE REALIZARÁ EL SEGUIMIENTO AL FINAL DEL AÑO. </t>
  </si>
  <si>
    <t xml:space="preserve">SE REPORTARÁ AVANCE SEGÚN LO PROGRAMADO. </t>
  </si>
  <si>
    <t xml:space="preserve">SE REPORTARÁ EL AVANCE SEGÚN LO PLANIFICADO. </t>
  </si>
  <si>
    <t xml:space="preserve">SE REGISTRA AVANCE DE ACUERDO A LO PROGRAMADO. </t>
  </si>
  <si>
    <t xml:space="preserve">SE REPORTARÁ AVANCE, DE ACUERDO A LA PROGRAMACIÓN. </t>
  </si>
  <si>
    <t xml:space="preserve">SE REPORTA AVANCE, DE ACUERDO A LO PROGRAMADO. </t>
  </si>
  <si>
    <t xml:space="preserve">SE REPORTARÁ AVANACE DE ACUERDO A LO PROGRAMADO. </t>
  </si>
  <si>
    <t>C2. Dotar de infraestructura física para mejorar la gestión de La Corte Constitucional</t>
  </si>
  <si>
    <t xml:space="preserve">SE REPORTARÁ SEGUIMIENTO, DE ACUERDO A LO PLAIFICADO. </t>
  </si>
  <si>
    <t>C3. Coordinación, seguimiento y evaluación del proyecto</t>
  </si>
  <si>
    <t>3.1: Al 2027, La Corte Constitucional ha contratado a un equipo de coordinación, seguimiento y evaluación del proyecto</t>
  </si>
  <si>
    <t>SE REPORTA AVANCE SEGÚN LO PLANIFICADO.</t>
  </si>
  <si>
    <t>3.2: Al 2025, La Corte Constitucional  ha contratado un equipo de especialistas de etapas preparatoria y precontractual</t>
  </si>
  <si>
    <t xml:space="preserve">SE REPORTA SEGUIMIENTO DE ACUERDO A LO PLANIFICADO. </t>
  </si>
  <si>
    <t xml:space="preserve">3.3 Al 2028, La Corte Constitucional  ha contratado una auditoría externa </t>
  </si>
  <si>
    <t xml:space="preserve">3.4: Al 2028, La Corte Constitucional ha contratado una evaluación y control del proyecto.  </t>
  </si>
  <si>
    <t xml:space="preserve">SE REPORTARÁ SEGUIMEINTO, DE ACUERDO ALO PLANIFICADO. </t>
  </si>
  <si>
    <t xml:space="preserve">C2.-Modernizar el equipamiento tecnológico a nivel nacional a fin de poner en funcionamiento la prestación de servicios a los grupos de atención prioritaria.
</t>
  </si>
  <si>
    <t>Actualmente, nos encontramos gestionando el dictamen de arrastre, por lo tanto, no presenta avances este trimestre</t>
  </si>
  <si>
    <t>C1.-Habilitar el data center de la Defensoría Pública a nivel nacional para la prestación de servicios a los grupos de atención prioritaria</t>
  </si>
  <si>
    <t xml:space="preserve">Para el 2024, la Defensoría Pública habilitará el data center a nivel nacional en un 100%. </t>
  </si>
  <si>
    <t>C3.-Implementar la dotación de conectividad a nivel nacional para la prestación de servicios a los grupos de atención prioritaria.</t>
  </si>
  <si>
    <t xml:space="preserve">Para el 2024, la Defensoría Pública implementará la dotación de conectividad a nivel nacional en un 100%. </t>
  </si>
  <si>
    <t>C1. Telecomunicaciones (COM)</t>
  </si>
  <si>
    <t xml:space="preserve">Contar con 19 Sistemas y 12 equipos de telecomunicaciones adquiridos e implantados, hasta el año 2022, para incrementar la cobertura en servicios de telecomunicaciones.
</t>
  </si>
  <si>
    <t>En base al análisis de riesgo a las operaciones aéreas realizado por Sistemas de Seguridad Operacional de Servicios de Navegación Aérea de la DGAC en marzo 2025, se priorizó las actividades para el trámite de Actualización del proyecto. Pendiente transferencia de recursos del MEF a la OACI para ejecución metas 2024.</t>
  </si>
  <si>
    <t>C5. Meteorología (MET)</t>
  </si>
  <si>
    <t>Contar con 1sistema MET, 1 lote de Subpatrones Certificados, 1 Centro integrado de control y una estación AWOS, adquiridos e implementados hasta el 2022.</t>
  </si>
  <si>
    <t>En base al análisis de riesgo a las operaciones aéreas realizado por Sistemas de Seguridad Operacional de Servicios de Navegación Aérea de la DGAC en marzo 2025, se priorizó las actividades para el trámite de Actualización del proyecto.</t>
  </si>
  <si>
    <t>C3. Electricidad Navegación (ELEC)</t>
  </si>
  <si>
    <t xml:space="preserve">Contar con 3 unidades de energía emergentes, adquiridos e implantados hasta el año 2022, permitiendo continuidad en el suministro de energía eléctrica.
</t>
  </si>
  <si>
    <t>C4. Vigilancia tránsito aéreo (VIG)</t>
  </si>
  <si>
    <t xml:space="preserve">Contar con 4 sensores de vigilancia y un sistema de visualización, adquiridos e implementados hasta el  2022, para optimizar los tiempos de aproximación.
</t>
  </si>
  <si>
    <t>C2. Navegación No Visual (NANV)</t>
  </si>
  <si>
    <t xml:space="preserve">Contar con 6 sistemas de ayudas no visuales implementados hasta el 2025, para reducir los aterrizajes frustrados. </t>
  </si>
  <si>
    <t>C7. Asistencia, repuestos y accesorios</t>
  </si>
  <si>
    <t>Revisión de montos asignados para las actividades de este componente, para actualización del proyecto. Pendiente transferencia de recursos 2024 del MEF a la OACI para ejecución.</t>
  </si>
  <si>
    <t xml:space="preserve">C6. Información Aeronáutica (AIS)
</t>
  </si>
  <si>
    <t>Contar con un sistema de automatización en la elaboración de la AIP, adquiridos e implementados hasta el 2022, para minimizar los errores en información aeronáutica.</t>
  </si>
  <si>
    <t>Alertas tempranas sísmicas y volcánicas</t>
  </si>
  <si>
    <t>Informes de detección de alertas sísmicas y volcánicas</t>
  </si>
  <si>
    <t>El IG ha cumplido con la entrega de 5 informes de eventos sísmicos, además de 4 informes especiales, 7 infografías, 180 informes periódicos diarios y 1.971 avisos para aviación civil VONA. Además, para mantener en funcionamiento las redes de monitoreo, se realizaron 30 salidas de campo para el mantenimiento preventivo y correctivo. Finalmente se publicaron 3 artículos científicos en revistas indexadas.</t>
  </si>
  <si>
    <t>Portafolio de proyectos de investigación</t>
  </si>
  <si>
    <t>N° de proyectos de investigación aprobados</t>
  </si>
  <si>
    <t>En el primer trimestre se supero a la meta debido la optimización de presupuesto, aprobando los siguientes proyectos de investigación:
Sin financiamiento (5), Internos (10), Semilla (18), Grupal (8), Multidisciplinario (1)</t>
  </si>
  <si>
    <t>Número de artículos enviados a revistas como resultado de proyectos de investigación</t>
  </si>
  <si>
    <t>Meta planificada para el segundo y cuarto trimestre</t>
  </si>
  <si>
    <t>Fortalecer el equipamiento de investigación a través de los proyectos</t>
  </si>
  <si>
    <t>Número de equipos adquiridos a través de proyectos (25)</t>
  </si>
  <si>
    <t>Meta planificada para el cuarto trimestre</t>
  </si>
  <si>
    <t>Portafolio de proyectos de vinculación</t>
  </si>
  <si>
    <t>N° de proyectos de vinculación con la colectividad aprobados</t>
  </si>
  <si>
    <t>Se aprobaron los siguientes proyectos de investigación: Sin financiamiento aprobados (5), vinculación (9), transferencia Tecnológica (2), dando un toral de 16 proyectos de investigación aprobados</t>
  </si>
  <si>
    <t>C3. Mejorar de manera integral el estado actual de la infraestructura física de la EPN realizando adecuaciones y proyecciones de espacios que permitan un mejor desarrollo de actividades académicas y de investigación del Campus Politécnico.</t>
  </si>
  <si>
    <t>Se ejecutaron las siguientes obras: 1. Contratación de mantenimiento preventivo y correctivo de las instalaciones del Centro Médico de la EPN; 2. Adecuación del sistema de ventilación e instalación de cubierta para los talleres de mantenimiento de servicios generales de la EPN.
Se iniciaron las siguientes obras: 1. Adecuaciones de la FICA; 2. Adecuaciones de Oficinas de docentes y baterías sanitarias en los edificios 15 y 17; 3. Adecuaciones de la DGIP; 4. Adecuaciones de la FIEE.</t>
  </si>
  <si>
    <t>C1. Fortalecer las capacidades y renovar el talento humano mediante la generación de políticas, programas y proyectos de estímulo y mejoramiento continuo, tanto para el personal académico, técnico docente, administrativo y estudiantes.</t>
  </si>
  <si>
    <t>Cantidad de personal académico y administrativo capacitado.</t>
  </si>
  <si>
    <t>Se registró el Plan de Capacitación conforme los tiempos establecidos en la normativa legal vigente.</t>
  </si>
  <si>
    <t>C5. Ejecutar la gestión integrada de la información digital y física de la EPN para facilitar el acceso a nivel interno y externo.</t>
  </si>
  <si>
    <t>Número de actividades para mantener una plataforma de gestión integral de la información funcionando al 100%.</t>
  </si>
  <si>
    <t>Se renovó equipos de usuario final a 9 unidades académicas y 8 unidades administrativas.</t>
  </si>
  <si>
    <t>C2. Fomentar la investigación a través del desarrollo de proyectos de investigación aplicada formativa y social que se constituyan en propuestas de solución a los problemas socioeconómicos del país.</t>
  </si>
  <si>
    <t>Número de artículos de investigación indexados publicados</t>
  </si>
  <si>
    <t xml:space="preserve">Para el primer trimestre 2025, se cuenta con un total de 54 publicaciones, a continuación, el detalle de cuartiles y porcentaje: 
Q1 - 30 publicaciones - 55,56%
Q2 - 14 publicaciones - 25,93%
Q3 - 1 publicaciones - 1,85%
Q4 - 8 publicaciones - 14,81%
Sin cuartil - 1 publicaciones - 1,85%	
</t>
  </si>
  <si>
    <t>C4. Desarrollar y ejecutar la gestión por procesos que permita promover una gestión administrativa y financiera acorde a la satisfacción de los usuarios internos y externos.</t>
  </si>
  <si>
    <t>Sistema de gestión por procesos implementado al 100%</t>
  </si>
  <si>
    <t>Gestión de recursos para la contratación de un profesional para actualizar instrumentos de gestión institucional alineados al PEDI 2024-2029.</t>
  </si>
  <si>
    <t>Valorar la eficacia de la integración de inductores de resistencia, fungicidas y bioinsumos en el manejo integral fitosanitario del cultivo de cacao.</t>
  </si>
  <si>
    <t xml:space="preserve">Difusión científica de resultados a través de artículos científicos. </t>
  </si>
  <si>
    <t>Determinar el efecto específico de inductores de resistencia, fungicidas y bioinsumos para el control de moniliasis y escoba de bruja en cacaotales</t>
  </si>
  <si>
    <t>Efectos de inductores de resistencia, fungicidas, bioinsumos.</t>
  </si>
  <si>
    <t>Componente 1. Determinar la biodiversidad</t>
  </si>
  <si>
    <t>Componente 4. Desarrollar tecnologías sustentables</t>
  </si>
  <si>
    <t>Componente 2. Evaluar la contaminación de agua, suelos y aire</t>
  </si>
  <si>
    <t>Componente 3. Fortalecr la cultura ambiental</t>
  </si>
  <si>
    <t>Componente 5. Implementar estrategias de vida sostenible para todas las familias de la Zona 4 ¿ Pacifico</t>
  </si>
  <si>
    <t>Componente 3. Cuantificar la eficacia de enmiendas orgánico-minerales sobre indicadores de fertilidad del suelo y uso eficiente de nitrógeno en cultivos de ladera y secano</t>
  </si>
  <si>
    <t>Al finalizar el 2026 se habrá cuantificado la eficacia de al menos una enmienda para mejorar indicadores de fertilidad del suelo y uso eficiente de nitrógeno en cultivos de ladera y secano</t>
  </si>
  <si>
    <t>Componente 1. Determinar el efecto de la siembra directa sobre indicadores físicos y químicos del suelo, y la respuesta agronómica de cultivos de ciclo corto establecidos en laderas y secano.</t>
  </si>
  <si>
    <t>Al finalizar el 2026 se habrá determinado la efectividad de al menos una alternativa de siembra directa para protección del suelo y mejora productiva de cultivos de ciclo corto en secano y ladera</t>
  </si>
  <si>
    <t>Componente 4. Probar la eficacia de hidrogeles en la retención de humedad del suelo, el crecimiento y producción de frutales establecidos en laderas y secano</t>
  </si>
  <si>
    <t>Al finalizar el 2026 se tendrá identificado al menos una dosis de hidrogel eficaz desde el punto de vista agronómico y eficiente desde el punto de vista económico para la producción de frutales</t>
  </si>
  <si>
    <t>Componente 2. Medir la eficacia de los cultivos de cobertura sobre la fertilidad del suelo y la producción de frutales establecidos en ladera y secano</t>
  </si>
  <si>
    <t>Al finalizar el 2026 se tendrá valorado la eficacia de al menos una especie nativa y adaptada para proteger el suelo de la erosión y mejorar los indicadores de fertilidad del suelo</t>
  </si>
  <si>
    <t>Componente 6. Difundir información técnica y científica relacionada a tecnologías eficaces para la producción agrícola de secano y ladera en Manabí</t>
  </si>
  <si>
    <t>Al finalizar el 2026, se habrá difundido los resultados a través de medios técnicos y científicos</t>
  </si>
  <si>
    <t>Publicación de
artículos científicos. Capacitaciones.</t>
  </si>
  <si>
    <t>Componente 5. Establecer la efectividad agronómica y económica de la fertilización líquida en frutales bajo condiciones de laderas y secano de Manabí</t>
  </si>
  <si>
    <t>Al finalizar el 2026, se tendrá cuantificado la eficacia agronómica y económica de al menos una tecnología de fertilización líquida para la producción de frutales bajo condiciones de secano y laderas</t>
  </si>
  <si>
    <t>Eficacia de la
fertilización líquida localizada el
uso eficiente de nutrientes y
productividad de cultivos en secano</t>
  </si>
  <si>
    <t>Componente 1. Realizar mantenimiento preventivo y correctivo  de bienes muebles, inmuebles y equipos de la institución.</t>
  </si>
  <si>
    <t xml:space="preserve">Al finalizar el 2025, se habrá contribuido al mantenimiento periódico de los bienes muebles e inmuebles y equipos de la institución </t>
  </si>
  <si>
    <t>Componente sin metas programadas en este período</t>
  </si>
  <si>
    <t xml:space="preserve">Componente 1. Pago de la compensación por jubilación voluntaria a un docente titular, pago de compensación por jubilación voluntaria a un trabajador, pago de compensación por compra de renuncia con indemnización a un docente titular de la institución.
</t>
  </si>
  <si>
    <t>Cancelación de compensaciones y bonificaciones hasta el año 2025</t>
  </si>
  <si>
    <t>Componente 1. Evaluar el comportamiento de variables morfológicas de gramíneas y leguminosas de la zona de influencia ESPAM MFL en periodo lluvioso y seco.</t>
  </si>
  <si>
    <t xml:space="preserve">Hasta finalizar el cuarto trimestre del año 2023, se presentarán resultados del comportamiento de las variables morfológicas de las gramíneas y leguminosas
 </t>
  </si>
  <si>
    <t>Componente 2.  Valorar indicadores de la composición química y degradabilidad de las gramíneas y leguminosas de la zona de influencia ESPAM MFL en periodo lluvioso y seco.</t>
  </si>
  <si>
    <t>Hasta finalizar el cuarto trimestre del año 2024, se presentarán resultados de los indicadores químicos y de degradabilidad de las gramíneas y leguminosas</t>
  </si>
  <si>
    <t>Componente 3. Establecer la relación entre algunas variables del comportamiento agronómico y nutricional de gramíneas y leguminosas de la zona de influencia ESPAM MFL.</t>
  </si>
  <si>
    <t>Hasta finalizar el cuarto trimestre del año 2025, se presentará la relación de algunas variables del comportamiento agronómico y nutricional de las gramíneas y leguminosas</t>
  </si>
  <si>
    <t>Informe del análisis comparativo
de los datos en el
periodo lluvioso y seco.</t>
  </si>
  <si>
    <t>Componente 1. Determinar la línea base ambiental en el espacio integral sostenible.</t>
  </si>
  <si>
    <t>A los 18 meses de iniciado el proyecto se conocerá la situación socioeconómica y emplazamiento de las viviendas asentadas en las zonas rurales de cantones como Bolívar Chone Tosagua y Junín</t>
  </si>
  <si>
    <t>Componente 2. Planificar los sistemas alternativos energéticamente eficientes, así como las tecnologías a utilizar para la optimización de los recursos.</t>
  </si>
  <si>
    <t>A los 36 meses de iniciado el proyecto se diseñarán y escogerán las tecnologías eco amigables que se utilizarán en el modelo vivienda ecológica que será implementado en CIIDEA y/o ESPAM</t>
  </si>
  <si>
    <t>Tratamiento de residuos
líquidos. Detalle de planos y presupuesto para el espacio integral sostenible</t>
  </si>
  <si>
    <t>Componente 3. Construir el espacio integral sostenible en el bosque politécnico - CIIDEA que se adecue a las necesidades socio ambientales y agro productivas de la zona de influencia.</t>
  </si>
  <si>
    <t>A los 48 meses de iniciado el proyecto, se presentará a las autoridades y representantes de comunidades, el modelo de vivienda ecología</t>
  </si>
  <si>
    <t>Componente 1. Conocer las dimensiones de las habilidades blandas y desempeño laboral.</t>
  </si>
  <si>
    <t>Hasta finalizar el cuarto trimestre del año 2023 se conocerán teóricamente las dimensiones y habilidades blandas en el desempeño laboral del personal del área de salud de la ciudad de Calceta</t>
  </si>
  <si>
    <t>Componente 2. Diagnosticar las habilidades blandas que se aplican en el desempeño de las funciones del personal que labora en el área de salud de la ciudad de Calceta.</t>
  </si>
  <si>
    <t>Hasta finalizar el cuarto trimestre del año 2024, se presentarán resultados sobre el diagnostico de las habilidades blandas que aplican los funcionarios del personal que labora en el área de la salud</t>
  </si>
  <si>
    <t>Componente 3. Proponer un plan de mejorar a las debilidades encontradas en las habilidades blandas en los funcionarios del área de salud de la ciudad de Calceta.</t>
  </si>
  <si>
    <t xml:space="preserve">Hasta finalizar el cuarto trimestre del año 2025, se aportará con plan de estrategias para las partes interesadas. </t>
  </si>
  <si>
    <t>Proponer estrategias que
permitan a las partes interesadas conocer el aporte que las habilidades blandas ocasionan desempeño laboral.</t>
  </si>
  <si>
    <t xml:space="preserve">PUBLICACIÓN DE PRODUCCIÓN ACADÉMICO -CIENTÍFICA DE LA FUNCIÓN DE INVESTIGACIÓN EN LA ESPAM MFL </t>
  </si>
  <si>
    <t>Componente 1. Realizar un plan de publicación y difusión del trabajo académico-científico para promocionar la producción científica de la ESPAM MFL.</t>
  </si>
  <si>
    <t xml:space="preserve">A inicio de cada año se contará con un plan de publicación y difusión de los resultados del trabajo académico-científico del personal académico-científico de la ESPAM MFL </t>
  </si>
  <si>
    <t>Componente 3. Gestionar el financiamiento para la publicación de resultados de investigación.</t>
  </si>
  <si>
    <t>Anualmente se tiene como meta, al menos 2 títulos de propiedad industrial o registros de prototipos, diseños, incluidos software.</t>
  </si>
  <si>
    <t>Anualmente se tiene como meta, al menos 50 artículos publicados en revistas indizadas</t>
  </si>
  <si>
    <t>Anualmente se tiene como meta, al menos 6 libros o capítulos de libros</t>
  </si>
  <si>
    <t>Componente 2. Generar las fuentes de información en las actividades de investigación de la ESPAM MFL, según el subcriterio resultados de investigación de los respectivos estándares establecidos en el modelo de evaluación del organismo de acreditación del Ecuador.</t>
  </si>
  <si>
    <t>En cada periodo académico se generará una base de datos con las evidencias que permitan llenar las matrices de producción académico-científica exigida por los organismos de control o acreditación</t>
  </si>
  <si>
    <t>La asignación presupuestaria será de absoluta exclusividad para publicaciones de artículos en revistas indizadas, libros/capítulos de libros, y productos o servicios de propiedad industrial e intelec</t>
  </si>
  <si>
    <t>Componente 1. Establecer los cimientos teóricos de la gestión social asociativa para la fundamentación de su importancia en la mejora de la calidad de vida de los miembros de las de Organizaciones Agroproductivas Solidarias</t>
  </si>
  <si>
    <t>Base teórica de la gestión social asociativa y conceptualización de la calidad de vida</t>
  </si>
  <si>
    <t xml:space="preserve">Componente 2. Diagnosticar el estado actual de la gestión social en las Organizaciones Agroproductivas Solidarias, para el establecimiento de la línea base sobre la cual se apoyará el sistema. </t>
  </si>
  <si>
    <t xml:space="preserve">Diagnóstico del estado actual de la gestión social en las Organizaciones Agroproductivas Solidarias y la calidad de vida de los socios de las organizaciones objeto de estudio. </t>
  </si>
  <si>
    <t>Componente 3. Estructurar un sistema de gestión social asociativo para la mejora de la calidad de vida de los miembros de las Organizaciones Agroproductivas Solidarias.</t>
  </si>
  <si>
    <t>Propuesta de sistema de gestión social asociativo</t>
  </si>
  <si>
    <t>Identificar los componentes de un
sistema de Gestión Social mediante la revisión bibliográfica.</t>
  </si>
  <si>
    <t>Componente 4. Validar el sistema de gestión social asociativo para la mejora de la calidad de vida de los miembros de las Organizaciones  Agroproductivas Solidarias</t>
  </si>
  <si>
    <t xml:space="preserve">Validación del sistema de gestión social asociativo </t>
  </si>
  <si>
    <t>Componente 1. Seleccionar las parcelas donde se realizará en ensayo en las fincas de los productores asociados de la empresa KAACAO S.A.</t>
  </si>
  <si>
    <t>Entre el mes de febrero y marzo del 2023 se procederá a seleccionar las parcelas de clones de cacao en las fincas de los productores asociados de la empresa KAACAO S.A. donde se realizará el ensayo.</t>
  </si>
  <si>
    <t>El investigador no reporta avances en la ejecución</t>
  </si>
  <si>
    <t>Componente 2. Hacer liberaciones al follaje, suelo y cobertura de bioinsumos TrichoP (Trichoderma harzianum), EMP (Lactobacillus acidophilus, Saccharomyces cereveciae, Bacillus subtilis), en lotes seleccionados, para bajar los índices de enfermedades cuyos agentes causales son: Phytophthora palmivora, Moniliophthora roreri (Cif y Par), Crinipellis perniciosa.</t>
  </si>
  <si>
    <t>Componente 3. Valorar la calidad física y sensorial del fruto de los clones de cacao que estuvieron sujetos a la aplicación de bioinsumos.</t>
  </si>
  <si>
    <t>Hasta diciembre de 2023, 2024 y diciembre de 2025 se habrán realizado todas las pruebas necesarias a los frutos obtenidos de las parcelas en estudio.</t>
  </si>
  <si>
    <t>Componente 4. Difundir la tecnología a través de eventos técnicos y días de campo.</t>
  </si>
  <si>
    <t>Hasta diciembre de 2025, se habrá difundido la tecnología a productores cacaoteros asociados a empresa KAACAO S.A.</t>
  </si>
  <si>
    <t>Hasta marzo y abril del 2023, marzo del 2024 hasta diciembre del 2025, se habrán realizado las aplicaciones o inoculaciones de entomopatógenos ingredientes activos de los bioinsumos en las fincas</t>
  </si>
  <si>
    <t>Componente 3. Diseñar un plan piloto para la implementación de estrategias de Economía Circular 
como desarrollo humano sostenible del Gad Municipal de Tosagua de la provincia de Manabì.</t>
  </si>
  <si>
    <t>Hasta finalizar el  cuarto trimestre  del año 2024, se aportará con estrategias de mejora para la economía circular, como desarrollo humano sostenible.</t>
  </si>
  <si>
    <t>Trabajo de campo en
reutilización y reciclaje
materiales y productos
existentes todas las veces
que sea posible para crear un
valor añadido.</t>
  </si>
  <si>
    <t xml:space="preserve">Componente 2. Describir la Economía Circular y los mecanismos de desarrollo humano sostenible del Gad Municipal de Tosagua de la provincia de Manabì.
</t>
  </si>
  <si>
    <t>Hasta finalizar el  tercer trimestre  del año 2024, se presentará el informe sobre las dificultades presentadas para la implementación del plan piloto</t>
  </si>
  <si>
    <t>Componente 1. Identificar cuáles son las estrategias más oportunas para mejorar la economía circular del Gad Municipal de Tosagua.</t>
  </si>
  <si>
    <t>Hasta finalizar el segundo trimestre del año 2024, se presentarán resultados sobre los logros alcanzados</t>
  </si>
  <si>
    <t xml:space="preserve">Componente 2. Promover el uso de probióticos multiespecíficos de alta calidad en el control de enfermedades digestivas en lechones post destete.
</t>
  </si>
  <si>
    <t>Al 2024, se habrá socializado el proyecto con los porcicultores y estudiantes; además, se habrá brindado las capacitaciones necesarias a los estudiantes para que impartan las charlas técnicas.</t>
  </si>
  <si>
    <t>Componente 1. Diagnosticar la población actual porcícola del sitio Sarampión del cantón Bolívar.</t>
  </si>
  <si>
    <t>Al 2024, se habrán identificado al menos 20 productores porcícolas del sitio Sarampión.</t>
  </si>
  <si>
    <t>Componente 4. Determinar los rendimientos productivos de los lechones post destete mediante el uso de 
probióticos multiespecíficos.</t>
  </si>
  <si>
    <t>Al 2025, se habrá evaluado los rendimientos productivos en lechones post destete mediante el uso de probióticos multiespecíficos.</t>
  </si>
  <si>
    <t>Componente 3. Aplicar microorganismos eficientes como probióticos multiespecíficos en la etapa post destete de los lechones.</t>
  </si>
  <si>
    <t>Al 2025, se habrán aplicado microorganismos eficientes como probióticos multiespecíficos en lechones de al menos 10 granjas porcícolas del sitio Sarampión.</t>
  </si>
  <si>
    <t>C3. Realizar un plan de capacitaciones que promuevan la implementación de las estrategias de marketing y la participación de la comunidad local en el desarrollo y promoción turística del manglar La Boca, fomentando su conciencia sobre la importancia de la conservación del ecosistema y la promoción del desarrollo económico sostenible</t>
  </si>
  <si>
    <t>Capacitaciones para implementar las estrategias de marketing a los actores.</t>
  </si>
  <si>
    <t>C2. Diseñar estrategias de marketing para promocionar la oferta turística del manglar La Boca San Jacinto, que se adapten a las necesidades y preferencias del turista objetivo</t>
  </si>
  <si>
    <t>Plan de marketing a fin de promocionar la zona de intervención</t>
  </si>
  <si>
    <t>Identificar y analizar los perfiles de
los turistas que visitan la zona del
manglar La Boca, con el fin de conocer sus características
demográficas, motivaciones de viaje, intereses y preferencia</t>
  </si>
  <si>
    <t>C1. Realizar un diagnóstico de la oferta turística actual del manglar La Boca en San Jacinto.</t>
  </si>
  <si>
    <t>Se diagnosticará la oferta y servicios turístico de la zona.</t>
  </si>
  <si>
    <t>C2. Identificar las necesidades y desafíos que enfrentan los artesanos calificados del cantón para participar en procesos de contratación pública.</t>
  </si>
  <si>
    <t>Se conocerán los desafíos de los artesanos.</t>
  </si>
  <si>
    <t>Realizar entrevistas a las entidades contratantes</t>
  </si>
  <si>
    <t>C4. Desarrollar un programa de capacitación y asistencia técnica para los artesanos calificados en los procesos de contratación pública</t>
  </si>
  <si>
    <t xml:space="preserve">Se desarrollará un programa de capacitación y asistencia técnica. </t>
  </si>
  <si>
    <t>C3. Promover la cooperación y asociación entre los artesanos calificados del cantón Bolívar para la mejora en la participación de los procesos de contratación pública</t>
  </si>
  <si>
    <t>Se incentivará la cooperación y asociación entre los artesanos calificados del cantón Bolívar.</t>
  </si>
  <si>
    <t xml:space="preserve">C1. Diagnosticar la situación actual de los habilitantes en el registro único de proveedores de los artesanos calificados del cantón Bolívar </t>
  </si>
  <si>
    <t>Se realizará un diagnóstico de la situación actual de los artesanos</t>
  </si>
  <si>
    <t>C3. Difundir resultados generados en el proyecto.</t>
  </si>
  <si>
    <t>Difusión técnica de resultados a través de boletines técnicos, días de campo, talleres.</t>
  </si>
  <si>
    <t>Componente sin metas programadas por este período</t>
  </si>
  <si>
    <t>C2. Desarrollar un proceso de capacitación para el uso de las estaciones agro climáticas y la interpretación y uso de la información generada.</t>
  </si>
  <si>
    <t>Elaboración de un programa de capacitación a nivel de técnicos y productores de la zona centro norte de Manabí.</t>
  </si>
  <si>
    <t>C1. Instalación y operativizar de una red de estaciones agro climáticas automáticas.</t>
  </si>
  <si>
    <t>Instalación de una red de estaciones hidro edafo climáticas en las principales zonas productoras seleccionadas.</t>
  </si>
  <si>
    <t>C1. Identificar las necesidades de educación ambiental de cada carrera de la ESPAM MFL</t>
  </si>
  <si>
    <t>Generación de línea base de Identificación del conocimiento ambiental y percepciones de las carreras participantes de la ESPAM MFL</t>
  </si>
  <si>
    <t>C2. Establecer el programa de Escuelas de educación ambiental de acciones climáticas afirmativas ,de acuerdo a la pertinencia de cada carrera</t>
  </si>
  <si>
    <t xml:space="preserve">Generación de línea base de escuelas de campo de buenas prácticas ambientales para acciones climáticas afirmativas  de comunidades  rurales y urbanas marginales  </t>
  </si>
  <si>
    <t>Introducción de la metodología en las carreras y la identificación de personas
interesadas en participar</t>
  </si>
  <si>
    <t>C3. Difundir las experiencias de las escuelas de educación ambiental de acciones climáticas afirmativas</t>
  </si>
  <si>
    <t>Se disponen de resultados de transferencia y vinculación con las carreras  participantes</t>
  </si>
  <si>
    <t>C4. Realizar el control y seguimiento después de la ejecución del proyecto	para
garantizar	su efectividad.</t>
  </si>
  <si>
    <t xml:space="preserve">Durante los dos últimos años, se realizará las actividades de control y seguimiento, extrapolando el antes y después de la intervención.
</t>
  </si>
  <si>
    <t xml:space="preserve">C3. Efectuar la reforestación en áreas degradadas del vaso del embalse Sixto Durán Ballén.
</t>
  </si>
  <si>
    <t>Se procederá a reforestar las áreas identificadas con mayor grado de degradación en los alrededores del vaso del embalse Sixto Durán Ballén.</t>
  </si>
  <si>
    <t>Transporte de plántulas (Accesibilidad del predio). Preparación manual del terreno. Diseño de la plantación. Siembra de especies forestales maderables y frutales.</t>
  </si>
  <si>
    <t>C2. Implementar un vivero para la multiplicación de especies forestales y frutales en el vaso del embalse Sixto Durán Ballén.</t>
  </si>
  <si>
    <t>Se realizará la construcción de un vivero forestal con capacidad	de
producción de 8000 plántulas, y de esta manera garantizar	la efectividad   en   la
implementación del proyecto.</t>
  </si>
  <si>
    <t>Difusión del proyecto.</t>
  </si>
  <si>
    <t>C1. Determinar las áreas a intervenir	para	la reforestación	en	el vaso del embalse Sixto Durán Ballén.</t>
  </si>
  <si>
    <t>Se realizará un diagnóstico de los predios ubicados en los alrededores del vaso del embalse.</t>
  </si>
  <si>
    <t>C3. Desarrollar estrategias de extensión rural que utilicen herramientas tecnológicas y SIG.</t>
  </si>
  <si>
    <t>Identificación de tecnologías y herramientas disponibles. Diseño de estrategias de extensión rural. Capacitación a actores clave.</t>
  </si>
  <si>
    <t>C2. Levantar una línea base de los principales indicadores agro-socioeconómicos, ambientales y de acceso tecnológico de las áreas rurales de la zona de intervención.</t>
  </si>
  <si>
    <t>Identificación de variables a medir. Recolectar datos en campo. Procesamiento y análisis de datos.</t>
  </si>
  <si>
    <t>C1. Determinar la metodología para la identificación de las necesidades y desafíos de la extensión rural en la zona de intervención.</t>
  </si>
  <si>
    <t>Investigación bibliográfica. Diseño de herramientas para recolección de datos. Identificación de actores clave.</t>
  </si>
  <si>
    <t>C4. Implementar un sistema de información geográfico para el monitoreo y evaluación de la extensión rural y la toma de decisiones basada en datos precisos y confiables.</t>
  </si>
  <si>
    <t>Selección y adquisición de tecnologías y herramientas de SIG. Diseño e implementación del SIG. Capacitación a actores clave.</t>
  </si>
  <si>
    <t xml:space="preserve">ALFABETIZACIÓN Y GESTIÓN TECNOLÓGICA EN TERRITORIOS CON REQUERIMIENTOS DE INTERVENCIÓN (MANABÍ ¿ GALÁPAGOS) </t>
  </si>
  <si>
    <t>C3. Ejecutar el plan de trabajo de capacitación.</t>
  </si>
  <si>
    <t>Número de instituciones capacitadas de acuerdo con lo planificado hasta el 2028.</t>
  </si>
  <si>
    <t>C4. Procesar la información, para el desarrollo de informes respectivos.</t>
  </si>
  <si>
    <t>Número de publicaciones o ponencias realizadas de los resultados obtenidos al 2029.</t>
  </si>
  <si>
    <t>C1. Desarrollar un análisis sociocultural que permita el diseño del plan de capacitaciones</t>
  </si>
  <si>
    <t>C2. Desarrollar el contenido temático e instrumentos de capacitación</t>
  </si>
  <si>
    <t>C1. Diagnosticar los emprendimientos turísticos de las parroquias Quiroga y Membrillo del cantón Bolívar.</t>
  </si>
  <si>
    <t>Al finalizar el año 2024, se entregará informe con el número de emprendimientos turísticos identificados.</t>
  </si>
  <si>
    <t>Determinar el número de emprendimientos turísticos de las parroquias Quiroga y Membrillo</t>
  </si>
  <si>
    <t>C2. Analizar las áreas que requieran la intervención de las herramientas tecnológicas.</t>
  </si>
  <si>
    <t>Al finalizar el año 2025, se entregará un informe donde conste el número de emprendimientos que necesitan la intervención de herramientas tecnológicas.</t>
  </si>
  <si>
    <t>Reunión con los emprendedores para la realización de entrevistas</t>
  </si>
  <si>
    <t>C3. Realizar un plan de capacitación para los emprendimientos turísticos de las parroquias Quiroga y Membrillo.</t>
  </si>
  <si>
    <t>Al finalizar el año 2026, se entregará un informe sobre el número de emprendimientos turísticos de las parroquias Quiroga y Membrillo que fueron capacitados.</t>
  </si>
  <si>
    <t>C1. Realizar un diagnóstico de la situación actual de la comuna Pile para el desarrollo del turismo cultural.</t>
  </si>
  <si>
    <t>Hasta finales de diciembre de 2024 Se habrán desarrollado actividades que conlleven a la realización de un diagnóstico situacional de la comuna Pile como base para el desarrollo del turismo cultural.</t>
  </si>
  <si>
    <t>C2. Implementar un producto turístico cultural que promueva la valorización del tejido tradicional del sombrero de paja toquilla en la comuna Pile.</t>
  </si>
  <si>
    <t>Hasta finales del año 2025 Se habrán desarrollado actividades que conlleven a la implementación de un producto turístico el cual promueve la valorización del tejido tradicional del sombrero</t>
  </si>
  <si>
    <t>1 acuerdo de compromiso con los gestores y actores turísticos. 1 documento con el diseño del producto turístico</t>
  </si>
  <si>
    <t>C3. Ejecutar estrategias de promoción que promuevan el posicionamiento de la comuna Pile como destino de turismo cultural.</t>
  </si>
  <si>
    <t>Hasta finales del año 2025 Se habrán desarrollado actividades que permitan posicionar la comuna Pile como destino de turismo cultural mediante la creación de una marca turística</t>
  </si>
  <si>
    <t>C3. Diseñar un sitio web para promocionar, gestión de datos y hosting de la guía turística virtual</t>
  </si>
  <si>
    <t>Al finalizar el cuatro semestre del proyecto en el año 2025, se habrán llevado a cabo la maquetación, diseño y construcción de la página web.</t>
  </si>
  <si>
    <t>C1. Analizar la situación turística del área de estudio</t>
  </si>
  <si>
    <t>Al finalizar el primer semestre del año 2024 se obtendrá un análisis situacional del área de estudio</t>
  </si>
  <si>
    <t>C2. Elaborar una guía turística virtual a partir de la oferta y recursos turísticos de la Ciudad de Calceta.</t>
  </si>
  <si>
    <t>Al finalizar el segundo semestre cuarto semestre del proyecto en el año 2025 se habrá diseñado y construido la guía virtual turística.</t>
  </si>
  <si>
    <t>C4. Implementar estrategias de difusión y promoción turística de los recursos turístico en la Ciudad de Calceta</t>
  </si>
  <si>
    <t>Estrategias de promoción y comercialización turísticas, mediante la creación de afiches y espacios web locales</t>
  </si>
  <si>
    <t xml:space="preserve">CRIOCONSERVACIÓN SEMINAL COMO APORTE AL MEJORAMIENTO GENÉTICO DE LOS SISTEMAS GANADEROS DE LA PROVINCIA DE MANABÍ </t>
  </si>
  <si>
    <t>C3. Generar pajuelas crio conservadas en el laboratorio de Biotecnologías Reproductivas de la ESPAM MFL, para ser entregadas a los ganaderos participantes del proyecto</t>
  </si>
  <si>
    <t>2000 pajuelas de los toros seleccionados durante cada año desde el 2024 al 2026</t>
  </si>
  <si>
    <t>C1. Evaluar el estado sanitario y andrológico de reproductores bovinos.</t>
  </si>
  <si>
    <t>30 evaluaciones sanitarias y andrológicas durante cada año del 2025 al 2026</t>
  </si>
  <si>
    <t>C2. Valorar Macroscópica y microscópicamente la calidad seminal de los reproductores bovinos de las diferentes ganaderías participantes del proyecto.</t>
  </si>
  <si>
    <t xml:space="preserve">30 valoraciones de calidad seminal de toros reproductores aptos para producción de pajuelas durante cada año del 2024 al 2026
</t>
  </si>
  <si>
    <t>C3. Controlar las patologías de los perros a través de productos etnoveterinarios en la parroquia Calceta</t>
  </si>
  <si>
    <t>50 pruebas de laboratorio</t>
  </si>
  <si>
    <t>C2. Diagnosticar el estado de salud de los perros de la parroquia Calceta por medios de diferentes equipos y pruebas de laboratorio.</t>
  </si>
  <si>
    <t>Hasta finalizar el cuarto trimestre  del año 2026, 50 pruebas de laboratorio</t>
  </si>
  <si>
    <t>C1. Establecer mediante un censo poblacional la cantidad y condiciones de los perros en las distintas familias que habitan en la parroquia Calceta.</t>
  </si>
  <si>
    <t>Hasta finalizar el cuarto trimestre del año 2024, Número de perros 200 censados.</t>
  </si>
  <si>
    <t>C4. Realizar un control reproductivo de los perros en la parroquia de Calceta</t>
  </si>
  <si>
    <t>Hasta finalizar el cuarto trimestre del año 2026 2 campañas de esterilización realizadas</t>
  </si>
  <si>
    <t>C5. Difundir y socializar ante los entes gubernamentales cantonales a través de los medios radiales las diferentes actividades del proyecto que permitan el desarrollo de ordenanza municipal en pro del bienestar animal y contribuyan al logro de UNA SALUD.</t>
  </si>
  <si>
    <t>Hasta finalizar el cuarto trimestre del año 2026, 10 de programas radiales ¿El club de firulais"</t>
  </si>
  <si>
    <t xml:space="preserve">PLAN DE ASISTENCIA DE RECUPERACIÓN Y MEJORA DE PASTOS Y FORRAJES EN LA COMUNIDAD JULIÁN ADENTRO ¿ QUIROGA </t>
  </si>
  <si>
    <t>C1. Diagnosticar la situación actual que presentan las pasturas y forrajes de la comunidad Julián Adentro.</t>
  </si>
  <si>
    <t>Mediante programas e instrumentos de mediciones y drones, se llevará a cabo el mapeo de las zonas de producción de vacuno.</t>
  </si>
  <si>
    <t>C2. Diseñar un plan de asistencia de recuperación y fortalecimiento de pasturas y recursos forrajeros de la comunidad Julián Adentro.</t>
  </si>
  <si>
    <t xml:space="preserve">Presentaciones y días de campo de propuestas, temáticas y técnicas agropecuarias relacionadas con la productividad de pastos y forrajes.  </t>
  </si>
  <si>
    <t>Muestra de leguminosas y gramìneas</t>
  </si>
  <si>
    <t>C3. Desarrollar el plan de recuperación de pasturas y forrajes con el uso de los recursos disponibles en la zona de estudio.</t>
  </si>
  <si>
    <t>Se llevarán a cabo todos los procesos técnicos y manejo de actividades agropecuarias específicas.</t>
  </si>
  <si>
    <t>C3. Proponer la implementación de buenas prácticas ambientales y de género de acciones climáticas-afirmativas para producción agrícola y postcosecha de yuca y camote en la provincia de Manabí.</t>
  </si>
  <si>
    <t>Hasta diciembre de 2026 se cuenta con dos manuales técnicos, dos artículos científicos publicados, cuatro eventos de difusión de resultados.</t>
  </si>
  <si>
    <t>C2. Establecer las prácticas ambientales de acciones-climáticas-afirmativas de producción y postcosecha de yuca y camote, con enfoque de género de acuerdos a normativas ambientales y agrícolas, en la provincia de Manabí.</t>
  </si>
  <si>
    <t>Informes, tesis de grado, trabajos programa Semillero Investigadores, Artículos publicados</t>
  </si>
  <si>
    <t>Encuesta de recuperación de resultados de buenas prácticas ambientales en yuca (uso de variedades locales e introducidas (adopción en impactos), otras prácticas agrícolas, de postcosecha y culturales)</t>
  </si>
  <si>
    <t xml:space="preserve">C1. Identificar las actividades productivas agrícolas y de postcosecha de yuca y camote, con enfoque de género, en la provincia de Manabí. </t>
  </si>
  <si>
    <t>diagnósticos de las actividades productivas agrícolas y de postcosecha de camote y yuca, con enfoque de género, en la provincia de Manabí</t>
  </si>
  <si>
    <t>C3. Proponer estrategias para el fortalecimiento de las capacidades dinámicas en las pymes del sector agro productivo de Manabí.</t>
  </si>
  <si>
    <t>Contribución al fortalecimiento de las capacidades dinámicas para la generación de ventajas competitivas en las pymes agro productivas de Manabí</t>
  </si>
  <si>
    <t>C1. Diagnosticar las capacidades dinámicas de las pymes en el sector agro productivo de Manabí para el establecimiento de una línea base 1</t>
  </si>
  <si>
    <t>Se conocerá el estado actual de las capacidades dinámicas en el sector productivo. Se obtiene información de la situación actual de las empresas agro productivas</t>
  </si>
  <si>
    <t>Realizar una matriz de caracterización de la pymes agro productiva. Revisión y selección de los indicadores de las variables en estudio a través del meta análisis.</t>
  </si>
  <si>
    <t>C2. Determinar la influencia de las capacidades dinámicas en la competitividad empresarial para la contribución de ventajas competitivas.</t>
  </si>
  <si>
    <t xml:space="preserve">Se determinará índice de correlación entre las variables de estudio capacidades dinámica y competitividad empresarial. </t>
  </si>
  <si>
    <t>Aplicación del Test de Spearman</t>
  </si>
  <si>
    <t xml:space="preserve">C5. Proponer al Ministerio de Salud Pública el reconocimiento de las nuevas enfermedades profesionales investigadas. </t>
  </si>
  <si>
    <t>Al concluir el proyecto el Ministerio de Salud Pública contará con un documento codificado que reconozca las enfermedades de mayor incidencia en el campo laboral.</t>
  </si>
  <si>
    <t>C2. Identificar las profesiones susceptibles a ser investigadas por su elevada incidencia en la morbilidad laboral, a través de series históricas.</t>
  </si>
  <si>
    <t>C1. Analizar las diferentes enfermedades profesionales que tienen reconocidas otros países, en labores similares desarrolladas en Ecuador.</t>
  </si>
  <si>
    <t>C3. Comparar la morbilidad de los segmentos laborales seleccionados a riesgos con grupos no expuestos.</t>
  </si>
  <si>
    <t>C4. Ejecutar protocolos establecidos para investigar los efectos somáticos, sensoriales u otros afectados por la profesión.</t>
  </si>
  <si>
    <t>Al término del proyecto se diseñará un documento que regule los procesos.</t>
  </si>
  <si>
    <t xml:space="preserve">C1. Establecer el tipo de cultura organizacional presente y esperada en las cooperativas de ahorro y crédito de la provincia de Manabí, el índice de frustración cultural y la jerarquía de valores centrales. </t>
  </si>
  <si>
    <t>Se conocerá el estado actual y esperado de la cultura organizacional de las cooperativas de ahorro y crédito de Manabí</t>
  </si>
  <si>
    <t xml:space="preserve">C3. Analizar la relación entre los tipos de cultura organizacional de las cooperativas de ahorro y crédito de la provincia de Manabí y  los resultados financieros. </t>
  </si>
  <si>
    <t xml:space="preserve">Se determinará la relación entre las variables de estudio cultura organizacional y resultados financieros. </t>
  </si>
  <si>
    <t>C2. Identificar las variables del desempeño financiero de las cooperativas de ahorro y crédito de la provincia de Manabí.</t>
  </si>
  <si>
    <t xml:space="preserve">Se realizará la identificación de las razones financieras, estructura financiera y función. </t>
  </si>
  <si>
    <t>Matriz de indicadores financieros aplicables al estudio</t>
  </si>
  <si>
    <t>C6. Difundir resultados en el transcurso de la investigación</t>
  </si>
  <si>
    <t xml:space="preserve">Detalle de los procesos de ejecución del proyecto, mediante dos capacitación y vinculación </t>
  </si>
  <si>
    <t>C5. Monitorear la calidad del pasto en términos de contenido de nutrientes, para evaluar la calidad del alimento disponible para los animales y su impacto en la salud y productividad del ganado.</t>
  </si>
  <si>
    <t>Se tomaran 200  muestras  para su respectivo análisis nutricional del pasto predominante de la zona de estudio.</t>
  </si>
  <si>
    <t>C2. Automatizar el manejo del pastoreo, utilizando tecnologías como cercas eléctricas, sensores, sistemas de monitoreo, y otros dispositivos, para optimizar el control y distribución del pastoreo en el sistema.</t>
  </si>
  <si>
    <t xml:space="preserve">automatización del manejo del pastoreo mediante el uso de cercas eléctricas, sensores y sistemas de monitoreo </t>
  </si>
  <si>
    <t>C3. Automatizar la gestión del agua y la alimentación del ganado en el sistema de pastoreo, utilizando tecnologías como bebederos automáticos, sistemas de alimentación suplementaria, y otros dispositivos, para optimizar la eficiencia y manejo de estos recursos</t>
  </si>
  <si>
    <t>instalación de dos bebederos ubicados en los potreros que permitirán a los animales acceder directamente al agua</t>
  </si>
  <si>
    <t>C1. Diseñar y establecer parcelas o áreas de pastoreo adecuadas, considerando la disponibilidad de forraje, la topografía del terreno, la accesibilidad y otros factores relevantes.</t>
  </si>
  <si>
    <t>mapa de diseño y ubicación de los potreros mediante polígonos o áreas delimitadas que muestran la ubicación en el terreno, tamaño y forma</t>
  </si>
  <si>
    <t xml:space="preserve">C4. Medir y evaluar la producción de forraje en cada parcela o área de pastoreo, antes y después de la implementación del sistema, para determinar la eficiencia del sistema en términos de producción del pasto </t>
  </si>
  <si>
    <t>resultados promedios de producción forrajera (18.000 Kg/Fv/Ha y 2600 Kg/ MS/Ha).</t>
  </si>
  <si>
    <t xml:space="preserve">C2. Determinar los factores clave de la competitividad de los emprendimientos turísticos en la zona norte de Manabí </t>
  </si>
  <si>
    <t xml:space="preserve">3 cursos de capacitación (40 horas cada uno) para los emprendedores de la zona norte de Manabí </t>
  </si>
  <si>
    <t>C1. Diagnosticar el estado actual del Ecosistema de emprendimiento turístico en la zona norte de Manabí</t>
  </si>
  <si>
    <t>A diciembre de 2024, un diagnóstico del estado actual del ecosistema de emprendimiento turístico en la zona norte de Manabí.</t>
  </si>
  <si>
    <t xml:space="preserve">A diciembre de 2025, un texto académico que exponga los elementos que fortalecen la decisión de compra y consumo turístico.      </t>
  </si>
  <si>
    <t>C3. Identificar estrategias para el posicionamiento de la competitividad de mercado que propicie un emprendimiento sostenible.</t>
  </si>
  <si>
    <t>A diciembre de 2026, una propuesta para la aplicación de acciones y estrategias que promuevan la competitividad sostenible en emprendimientos de turismo en la zona norte de Manabí.</t>
  </si>
  <si>
    <t xml:space="preserve">A junio de 2025, un estudio de la demanda turística que muestre los niveles de competitividad en los emprendimientos.   </t>
  </si>
  <si>
    <t xml:space="preserve">A junio de 2026, 3 talleres participativos con los emprendedores y actores clave de la zona norte de Manabí </t>
  </si>
  <si>
    <t>A junio de 2026, un documento donde se exponen las características socio demográficas, habilidades, aptitudes y motivaciones del emprendedor turístico.</t>
  </si>
  <si>
    <t xml:space="preserve">IDENTIFICACIÓN DEL PERFIL PROFESIONAL DEL PERSONAL ACADÉMICO-INVESTIGADOR DE LA ESPAM MFL: UN DIAGNÓSTICO, ANÁLISIS Y EVALUACIÓN DE SUS DIMENSIONES </t>
  </si>
  <si>
    <t>C1. Analizar la formación académica, capacitación docente universitaria y producción científica del personal académico-investigador de la ESPAM MFL según la información registrada en el repositorio de la SENESCYT y en las bases de datos institucionales.</t>
  </si>
  <si>
    <t>C3. Describir los aspectos psicosociales del personal académico-investigador de la ESPAM MFL.</t>
  </si>
  <si>
    <t>Diseño de la encuesta acerca de los aspectos psicosociales del personal académico-investigador de la ESPAM MFL</t>
  </si>
  <si>
    <t>C2. Identificar indicadores que generan impacto en la situación socioeconómica del personal académico-investigador de la ESPAM MFL.</t>
  </si>
  <si>
    <t>Para 2025 se habrán identificado, en un 90%, los indicadores que generan impacto en la situación socioeconómica del personal académico-investigador de la ESPAM MFL.</t>
  </si>
  <si>
    <t>Diseño de la encuesta sobre la situación socioeconómica del personal académico-investigador de la ESPAM MFL</t>
  </si>
  <si>
    <t>C4. Establecer un plan institucional para el fortalecimiento del perfil profesional del personal académico-investigador en la ESPAM MFL.</t>
  </si>
  <si>
    <t>Para 2026 se habrá establecido, en un 90%, un plan institucional para el fortalecimiento del perfil profesional del personal académico-investigador en la ESPAM MFL.</t>
  </si>
  <si>
    <t>C2. Caracterizar los elementos que predisponen al desarrollo de emprendimientos de los profesionales graduados de la Carrera de administración de Empresas de la ESPAM MFL con el fin de dimensionar el nuevo perfil emprendedor.</t>
  </si>
  <si>
    <t>A octubre de 2024 se contará con una publicación indizada en donde se identificarán los factores que predisponen la creación de emprendimientos.</t>
  </si>
  <si>
    <t>C3. Establecer el nivel de relación existente entre el perfil de egreso y el perfil de emprendedores como contribución a los futuros estudios de pertinencia de carreras y programas.</t>
  </si>
  <si>
    <t>Al finalizar el 2025 se establecerán los niveles de correlación con la información mediante una publicación científica</t>
  </si>
  <si>
    <t>C4. Construir una base de datos que permita la propuesta de implementación de un programa de formación en emprendimiento patrocinado por la Unidad de Emprendimiento institucional para la comunidad politécnica y que pueda integrarse a otros programas y proyectos de la ESPAM MFL.</t>
  </si>
  <si>
    <t>Al finalizar el 2026, se dispondrá de una base de datos inicial validada y la descripción de las posibles incorporaciones de nuevos emprendimientos a la incubadora institucional</t>
  </si>
  <si>
    <t>C1. Definir la línea base de los emprendimientos generados a partir del año 2019 hasta el año 2023 de los graduados de la Carrera de Administración de Empresas de la ESPAM MFL de modo que se realice una sectorización ajustada a la investigación.</t>
  </si>
  <si>
    <t>Base de datos permanente en la carrera de administración como programa piloto en la que se determine el número de graduados que ejerce su profesión en el desarrollo de emprendimientos.</t>
  </si>
  <si>
    <t xml:space="preserve">C1. Caracterizar el uso y cobertura del suelo en las laderas de la represa Sixto Durán Ballén. </t>
  </si>
  <si>
    <t>C2. Identificar la influencia de los cultivos intensivos en la erosión a las laderas de la represa Sixto Durán Ballén.</t>
  </si>
  <si>
    <t>C3. Analizar los resultados obtenidos de la degradación del suelo en la represa Sixto Durán Ballén y el uso del bambú para tener una interpretación de posibles efectos físicos y socio productivos en el valle del río Carrizal Chone.</t>
  </si>
  <si>
    <t>Al finalizar el 2026, se habrá analizado los datos generados y dictado al menos 6 capacitaciones para los beneficiarios sobre el uso del bambú como material sostenible hacia una economía circular.</t>
  </si>
  <si>
    <t>C2. Monitorear los patrones de actividad y abundancia de los mamíferos para una propuesta de conservación</t>
  </si>
  <si>
    <t>C4. Elaborar enmiendas a partir de biomasa residual como alternativa de mejora en los sectores de agricultura, ganadería y soberanía alimentaria</t>
  </si>
  <si>
    <t>C3. Proponer un plan de restauración y manejo sostenible para la protección y conservación del humedal de CIIDEA de la ESPAM MFL mediante la regeneración del espejo de agua</t>
  </si>
  <si>
    <t>Al término de la investigación se contará con un plan de restauración y manejo sostenible para la protección y conservación del humedal de CIIDEA de la ESPAM MFL</t>
  </si>
  <si>
    <t>C1. Determinar la diversidad y distribución de las orquídeas en la cuenca del río Chone</t>
  </si>
  <si>
    <t>C5. Evaluar la percepción climática en los asentamientos humanos de la cuenca del río Chone bajo un enfoque AbE</t>
  </si>
  <si>
    <t>Determinar el estado actual de los asentamientos humanos de la cuenca del río Chone bajo un enfoque AbE</t>
  </si>
  <si>
    <t>C1. Evaluar la dinámica folicular y vascularización del cuerpo lúteo post inseminación a tiempo fijo (IATF) por medio de ecografía Doppler.</t>
  </si>
  <si>
    <t>Al finalizar el año 2024 se ha evaluado por ecografía Doppler 200 vacas que fueron inseminadas.</t>
  </si>
  <si>
    <t>C2. Evaluar protocolos que permitan resincronizar la oleada folicular, sin afectar la vida del cuerpo lúteo por medio de ecografía Doppler.</t>
  </si>
  <si>
    <t>Al finalizar el año 2024 se ha evaluado por ecografía Doppler 200 vacas que se aplicaron los diferentes protocolos de re sincronización</t>
  </si>
  <si>
    <t>C3. Validar el efecto de los protocolos sobre la sobrevivencia embrionaria y desarrollo del cuerpo lúteo por medio de ecografía Doppler.</t>
  </si>
  <si>
    <t xml:space="preserve">Al finalizar el año 2025 se ha evaluado por ecografía Doppler 200 vacas que se aplicaron los diferentes protocolos de re sincronización </t>
  </si>
  <si>
    <t>C4. Determinar la tasa de preñez super precoz mediante el uso de ecografía Doppler a nivel de cuerpo lúteo.</t>
  </si>
  <si>
    <t>Al finalizar el año 2025 se ha evaluado por ecografía Doppler 200 vacas que se aplicaron los diferentes protocolos de re sincronización que presentan preñez efectiva</t>
  </si>
  <si>
    <t>C5. Aplicar la ecografía Doppler en la transferencia de embriones a tiempo fijo (TETF).</t>
  </si>
  <si>
    <t>Al finalizar el año 2026 se ha evaluado por ecografía Doppler 200 vacas que se aplicaron los diferentes protocolos de re sincronización que presentan preñez efectiva</t>
  </si>
  <si>
    <t xml:space="preserve">C1. Implementar normativas y herramientas de calidad en productos agroalimentarios.  </t>
  </si>
  <si>
    <t>Al finalizar el 2026, se habrán generado dos reportes de datos obtenidos de las variables valor genético y calidad del cacao.</t>
  </si>
  <si>
    <t xml:space="preserve">C2. Establecer una línea base de los riesgos de contaminación de los productos agroalimentarios.  </t>
  </si>
  <si>
    <t>Al finalizar el 2026, se habrán generado dos reportes de datos obtenidos de los puntos críticos de contaminación en quesos frescos no pasteurizados.</t>
  </si>
  <si>
    <t>C4. Estandarizar procesos y productos agroalimentarios para el aseguramiento de la calidad e inocuidad.</t>
  </si>
  <si>
    <t>Al finalizar el 2026, se habrán obtenido una base de datos de las propiedades nutracéuticas y el tiempo de vida útil que determine la calidad de la bebida funcional.</t>
  </si>
  <si>
    <t>C3. Generar procesos metodológicos para la mejora continua de productos agroalimentarios</t>
  </si>
  <si>
    <t>Al finalizar el 2026, se habrán obtenido una base de datos en cada etapa del procesamiento de la carne en relación a las variables medibles que determinan su calidad.</t>
  </si>
  <si>
    <t>C1. Analizar las condiciones actuales en los ámbitos de gobernabilidad, social, económico y ambiental en las comunidades objeto de estudio a partir de herramientas SIG.</t>
  </si>
  <si>
    <t>A diciembre de 2024 se habrá realizado 1 diagnóstico estratégico en las comunidades rurales.</t>
  </si>
  <si>
    <t>C2. Elaborar una planificación estratégica en el territorio que integre actores y recursos públicos - privados y tecnológicos - académicos</t>
  </si>
  <si>
    <t>A diciembre de 2025 se obtendrá 1 planificación estratégica para las comunidades rurales.</t>
  </si>
  <si>
    <t>Diagnóstico participativo con actores claves del territorio</t>
  </si>
  <si>
    <t>C3. Ejecutar estrategias enfocadas hacia el desarrollo sostenible y adaptación al cambio climático valorando el impacto generado en las comunidades objeto de estudio.</t>
  </si>
  <si>
    <t>A diciembre de 2026 se ejecutarán al menos 4 estrategias enfocadas al desarrollo sostenible y mitigación del cambio climático.</t>
  </si>
  <si>
    <t>C4. Promover el fortalecimiento de la identidad territorial a partir de la innovación de eventos y productos culturales en comunidades rurales.</t>
  </si>
  <si>
    <t>A diciembre de 2027 se desarrollarán al menos 2 eventos sobre el patrimonio cultural.</t>
  </si>
  <si>
    <t>C5. Desarrollar productos turísticos enmarcados en la sostenibilidad y que aporten a la mitigación de efectos provocados por el cambio climático en las comunidades objeto de estudio.</t>
  </si>
  <si>
    <t>A diciembre de 2027 se diseñarán al menos 2 productos de turismo rural sostenible.</t>
  </si>
  <si>
    <t>C6. Proponer un modelo de gestión que permita el fortalecimiento de la resiliencia a través del turismo sostenible en las comunidades rurales frente al cambio climático.</t>
  </si>
  <si>
    <t>A diciembre de 2028 se cuenta con un modelo de gestión para turismo sostenible en comunidades rurales.</t>
  </si>
  <si>
    <t>C2. Garantizar el apoyo económico al alumnado vulnerable y perteneciente a Grupos de atención prioritaria</t>
  </si>
  <si>
    <t>Al comienzo de cada semestre lectivo de cada año se elaborará la Matriz básica de Apoyo Económico al alumnado de Nivel 2 y 3: Grupos de atención prioritaria y alumnado vulnerable económicamente</t>
  </si>
  <si>
    <t>C1. Gestionar los datos del alumnado con Excelencia académica e inscrito en Programas extracurriculares</t>
  </si>
  <si>
    <t>Al comienzo de cada semestre lectivo de cada año se elaborará la Matriz general de Becados por este Componente que incluye al alumnado del Nivel 1: Excelencia académica y programas extracurriculares</t>
  </si>
  <si>
    <t>C1. Gestionar los recursos económicos para cubrir el pago de remuneraciones de los docentes titulares, contratados, técnicos y personal especializado de la ESPAM MFL.</t>
  </si>
  <si>
    <t>Pago de remuneraciones y honorarios al personal que brinda servicios profesionales o técnicos especializados, consultores de la ESPAM MFL.</t>
  </si>
  <si>
    <t>C1. Disponer de estudios definitivos para la construcción edificio laboratorios de ciencias básicas institucionales No. 01, ESPOCH, Campus Riobamba</t>
  </si>
  <si>
    <t># de informes de estudios de fiscalización realizados  /# de informes de estudios fiscalización planificadas</t>
  </si>
  <si>
    <t>C3. Fiscalizar la construcción del EDIFICIO DE LABORATORIOS DE CIENCIAS BÁSICAS INSTITUCIONALES NO. 01, ESPOCH, CAMPUS RIOBAMBA</t>
  </si>
  <si>
    <t># de planillas de fiscalización realizados/ # de planillas de fiscalización planificadas</t>
  </si>
  <si>
    <t>C2. Construir  el EDIFICIO DE LABORATORIOS DE CIENCIAS BÁSICAS INSTITUCIONALES NO. 01, ESPOCH, CAMPUS RIOBAMBA</t>
  </si>
  <si>
    <t># de planillas de obra realizados / # de plantillas de obra planificadas</t>
  </si>
  <si>
    <t>Efectuar acciones de mantenimiento para la conservación y mejora de la infraestructura física</t>
  </si>
  <si>
    <t># de mantenimientos preventivos y/o correctivos realizados</t>
  </si>
  <si>
    <t xml:space="preserve">El componente cuenta con las siguientes actividaes:  ¿	MANTENIMIENTOS CORRECTIVOS Y-O EMERGENTES A LA INFRAESTRUCTURA FISICA
o	Orden de compra No. IC-ESPOCH-012-2025 en ejecución.
¿	ADQUISICION DE MATERIALES DE CONSTRUCCIÓN
o	Proceso para contratación.
¿	ADQUISICIÓN DE MÁQUINAS Y HERRAMIENTAS PARA EL MANTENIMIENTO DE LA INFRAESTRUCTURA INSTITUCIONAL DE LA ESCUELA SUPERIOR POLITÉCNICA DE CHIMBORAZO
o	Proceso para contratación.
</t>
  </si>
  <si>
    <t>Efectuar adecuaciones y remodelaciones, para la renovación y revalorización de la infraestructura física institucional</t>
  </si>
  <si>
    <t># de obras de remodelación ejecutadas # de de obras de adecuación ejecutadas</t>
  </si>
  <si>
    <t xml:space="preserve">El proyecto cuenta varias actividades: ¿	ENSAYOS SPT PARA LA ELABORACIÓN DEL DISEÑO DEFINITIVO PARA LA CONSTRUCCIÓN DEL EDIFICIO No. 2 EN LA SEDE ORELLANA
o	Orden de Compra No. IC-ESPOCH-151-2024 finalizada.
o	Avance físico 100%
o	Acta de entrega Recepción Definitiva (única) suscrita con fecha 06 de diciembre de 2024.
¿	VARIOS TRABAJOS EN LOS TALLERES DE MANTENIMIENTO, ESPOCH, CAMPUS RIOBAMBA
o	Orden de Compra No. IC-ESPOCH-160-2024 finalizada.
o	Avance físico 100%
o	Acta de entrega Recepción </t>
  </si>
  <si>
    <t xml:space="preserve">Identificar los servirdores que tienen derecho a la jubilación </t>
  </si>
  <si>
    <t># de servidores jubilados</t>
  </si>
  <si>
    <t>Ejecución del plan de retiro voluntario y recambio generacional</t>
  </si>
  <si>
    <t># de servidores retirados</t>
  </si>
  <si>
    <t>Fortalecimiento del emprendimiento de base tecnológica de la ESPOCH.</t>
  </si>
  <si>
    <t>A finales del año 2027, la ESPOCH contará con la ejecución de 4 eventos de carácter científico para la transferencia tecnológica a los sectores productivos.</t>
  </si>
  <si>
    <t>sin programación</t>
  </si>
  <si>
    <t xml:space="preserve">Fortalecimiento de la producción científica de la ESPOCH mediante el registro de productos que requieren protección intelectual  </t>
  </si>
  <si>
    <t>Al 2027 la ESPOCH contará con 20 pago de Tasas y Aranceles a SENADI, 4 eventos de Capacitación de proyectos de emprendimiento en procesos de incubación</t>
  </si>
  <si>
    <t xml:space="preserve">Incremento a la producción científica de la ESPOCH a través de becas de publicaciones en revistas de impacto JCR o SJR, financiamiento de publicación de libros, y el desarrollo de eventos científico  </t>
  </si>
  <si>
    <t>Al 2027 se contará con 160 publicación en revistas de índice JCR o SJR, publicación de 80 libros y la ejecución de 16 eventos de carácter científico</t>
  </si>
  <si>
    <t>Fortalecimiento de la investigación, innovación y difusión científica de la ESPOCH</t>
  </si>
  <si>
    <t xml:space="preserve">Conceder becas a 20 profesores para obtención del doctorados PhD. Haber promovido 20 becas de perfeccionamiento en el idioma inglés y la contratación de 36 profesores internacionales </t>
  </si>
  <si>
    <t>Ejecución de proyectos de investigación y fortalecimiento a los laboratorios de investigación institucional</t>
  </si>
  <si>
    <t>La institución contará con proyectos de investigación multidisciplinarios cerrados</t>
  </si>
  <si>
    <t>Compensación por jubilación para Trabajadores</t>
  </si>
  <si>
    <t>Al finalizar el 2026, 2 trabajadores habrá sido compensado con la jubilación obligatoria y 97 trabajadores habrán sido compensados con la jubilación voluntaria.</t>
  </si>
  <si>
    <t>Al finalizar el primer trimestre dos trabajadores cumplieron con los requisitos establecidos por el Instituto Ecuatoriano de Seguridad Social por lo que recibieron el valor de compensación por beneficio de jubilación</t>
  </si>
  <si>
    <t>Compensación por jubilación para Profesores Titulares.</t>
  </si>
  <si>
    <t>Al finalizar el 2026, 20 profesores titulares, habrán sido compensados con la jubilación obligatoria y  82 profesores titulares, habrán sido compensados con la jubilación voluntaria.</t>
  </si>
  <si>
    <t>Se ha planificado avances de meta en el segundo trimestre.</t>
  </si>
  <si>
    <t>Compensación por jubilación para Servidores LOSEP</t>
  </si>
  <si>
    <t>Al finalizar el 2026, 4 Servidores LOSEP, habrán sido compensado con la jubilación obligatoria y 64 servidores LOSEP, habrán sido compensados con la jubilación voluntaria.</t>
  </si>
  <si>
    <t>Al finalizar el primer trimestre una servidora cumplió con los requisitos establecidos por el Instituto Ecuatoriano de Seguridad Social por lo que recibieron el valor de compensación por beneficio de jubilación</t>
  </si>
  <si>
    <t>C1. Fortalecimiento de las capacidades para la investigación, el extensionismo y la transferencia tecnológica para el desarrollo sostenible del Litoral ecuatoriano.</t>
  </si>
  <si>
    <t xml:space="preserve">1.1 Edificio para investigación en Agroindustria diseñado, construido, equipado y con certificación EDGE obtenido en 2026 (#). </t>
  </si>
  <si>
    <t>No se planificó avances en este producto, sin embargo se espera la firma del contrato de la Obra, Diseño-Construcción Y Equipamiento Del Edificio Para La Investigación En Agroindustria, para el tercer trimestre del 2025.</t>
  </si>
  <si>
    <t>1.2 Proyectos de I+D en alianza con la empresa y aglomerados productivos que contribuyan a la adaptación y/o mitigación del cambio climático seleccionados y financiados en los años 2025, 2026 y 2027</t>
  </si>
  <si>
    <t>Para el año 2025 se han planificado: Tres proyectos de I+D formalizando el inicio a través de la firma de los convenios.</t>
  </si>
  <si>
    <t>1.3  Proyectos de servicios de extensión tecnológica que contribuyan a la adaptación y/o mitigación del cambio climático seleccionados e implementados en 2024, 2025, 2026 y 2027 (#).</t>
  </si>
  <si>
    <t>Para el año 2025 se ha planificado: Un proyecto de extensión y un proyecto de extensión del cambio climático</t>
  </si>
  <si>
    <t>C2. Fortalecimiento del ecosistema del emprendimiento dinámico e innovación de Guayaquil</t>
  </si>
  <si>
    <t xml:space="preserve">2.1 Edificio Distrito 100 remodelado y equipado con certificación EDGE obtenida en 2026 (#). </t>
  </si>
  <si>
    <t>Para el año 2025 no se planificó avances en este producto, sin embargo se prevé los anticipos tanto de la obra como la fiscalización</t>
  </si>
  <si>
    <t>2.2 Emprendimientos identificados con criterios de enfoque de género incubados y/o pre-acelerados de 2024 a 2028  (#).</t>
  </si>
  <si>
    <t>Para el año 2025 se prevé iniciar el proceso el segundo semestre del año, Desarrollo de programas de incubación y aceleración: IdeaCamp y Bootcamp; Con ambos programas se espera incubar y/o pre-acelerar al menos 15 emprendimientos, de los cuales al menos 5 deben ser liderados por mujeres.</t>
  </si>
  <si>
    <t>2.3 Profesionales entrenados en gestión de la innovación corporativa de 2025 a 2028 (#).</t>
  </si>
  <si>
    <t>Para el año 2025 se prevé iniciar el proceso en el cuarto trimestre del año; se capacitará a 20 profesionales en temas de Innovación Corporativa y Abierta</t>
  </si>
  <si>
    <t xml:space="preserve">C1 Becas otorgadas
</t>
  </si>
  <si>
    <t xml:space="preserve">Número de Becas otorgadas
(Suma de becas otorgadas durante el periodo analizado.)
</t>
  </si>
  <si>
    <t xml:space="preserve"> Se ha gestionado la entrega de becas a 9 beneficiarios activos. Se ha planificado para el 2do trimestre la entrega de nuevas becas.</t>
  </si>
  <si>
    <t xml:space="preserve">C2. Ayudas económicas otorgadas </t>
  </si>
  <si>
    <t>Porcentaje ejecución del monto destinado a ayudas económicas
(Monto total devengado / Monto total codificado destinado a ayudas económicas).</t>
  </si>
  <si>
    <t>5 personas recibieron
ayudas económicas(C2).
Se espera mantener el
ritmo de ejecución para
alcanzar las metas previstas.</t>
  </si>
  <si>
    <t>Otorgar becas para formación de maestría, doctorado y postdoctorado en las mejores universidades de mundo.</t>
  </si>
  <si>
    <t xml:space="preserve"> No. de Becarios que finalizaron sus estudios de cuarto nivel.
 Al finalizar el año 2026, 400 becarios deberán finalizar sus estudios de cuarto nivel</t>
  </si>
  <si>
    <t>Becarios en el exterior se encuentran a la espera de completar su proceso de graduación,</t>
  </si>
  <si>
    <t>Asignar becas de periodo sabático y auspiciar diversas estrategias de capacitación</t>
  </si>
  <si>
    <t xml:space="preserve"> No. de profesores titulares accedieron al periodo sabático correspondiente 
 Al finalizar el año 2026, 17 profesores titulares deberán realizar el periodo sabático.</t>
  </si>
  <si>
    <t>De acuerdo con la planificación de las unidades académicas, el personal académico iniciará el período de Año Sabático a partir del segundo trimestre de 2025.</t>
  </si>
  <si>
    <t>Remodelación de instalaciones pertenecientes a ESPOL.</t>
  </si>
  <si>
    <t>Al finalizar el 2026, ESPOL contará con 145.371,64 m2 de infraestructura remodelada.</t>
  </si>
  <si>
    <t>NO SE PROGRAMARON NI SE EJECUTARON METAS EN EL PRIMER TRIMESTRE</t>
  </si>
  <si>
    <t>Construcción de nueva infraestructura en ESPOL</t>
  </si>
  <si>
    <t>Al finalizar el 2026, ESPOL contará con 214.438,70 m2 de infraestructura construida.</t>
  </si>
  <si>
    <t xml:space="preserve">NO SE PROGRAMO METAS PARA ESTE COMPONENTE </t>
  </si>
  <si>
    <t>Ampliación de zonas o espacios pertenecientes a ESPOL</t>
  </si>
  <si>
    <t xml:space="preserve">Al finalizar el 2026, ESPOL contará con 6.036,41 m2 de infraestructura ampliada.
</t>
  </si>
  <si>
    <t xml:space="preserve">NO SE PROGRAMARON METAS PARA ESTE COMPONENTE </t>
  </si>
  <si>
    <t>C1: Renovación parcial del parque automotor terrestre de la FGE, proveyendo de 30 camionetas doble cabina, para reemplazar a vehículos obsoletos (con más de 15 años de antigüedad), con la finalidad de movilizar a los equipos misionales y unidades investigativas, con seguridad y con reserva, en el ámbito de la investigación pre procesal y procesal penal.</t>
  </si>
  <si>
    <t>En el año 2024, la FGE adquirirá 22 vehículos nuevos (camionetas 4x4), y en el año 2025, la FGE adquirirá 8 vehículos nuevos (camionetas 4x4), dando un total de 30 vehículos nuevos a nivel nacional</t>
  </si>
  <si>
    <t>C1. Elaborar, Completar y Actualizar la cartografía geológica del territorio continental ecuatoriano, a escala 1:100 000.</t>
  </si>
  <si>
    <t>Meta cumplida en el año 2015.</t>
  </si>
  <si>
    <t>1.10. Levantamiento geológico de 13 hojas geológicas a escala 1:100.000 generado entre los años 2024 y 2027.</t>
  </si>
  <si>
    <t>Meta cumplida en el año 2024.</t>
  </si>
  <si>
    <t>1.11. 71 hojas geológicas a escala 1:100 000, realizadas entre los años 2014 y 2027, aprobadas y con revisión de control de calidad.</t>
  </si>
  <si>
    <t>Meta programada para  el cuarto trimestre del año 2025.</t>
  </si>
  <si>
    <t>1.12. Publicación  de 71 hojas geológicas  realizadas entre los años 2014 y 2027.</t>
  </si>
  <si>
    <t>Meta cumplida en el año 2023.</t>
  </si>
  <si>
    <t>1.13. Levantamiento geológico de 13 hojas geológicas a escala 1:100.000 generado entre los años 2025 y 2027.</t>
  </si>
  <si>
    <t>1.14. 151 hojas geológicas a escala 1:100 000,  realizadas entre los años 2014 y 2027,  aprobadas y con revisión de control de calidad.</t>
  </si>
  <si>
    <t>1.15. Publicación de 151 hojas geológicas realizadas entre los años 2014 y 2027.</t>
  </si>
  <si>
    <t>Meta programada para  el año 2027.</t>
  </si>
  <si>
    <t>1.2. Elaborar la publicación preliminar de 47 mapas y hojas geológicas realizadas entre los años 2014 y 2018.</t>
  </si>
  <si>
    <t>Meta cumplida en el período 2014 al 2019</t>
  </si>
  <si>
    <t>1.3. Levantamiento geológico de 2 hojas geológicas a escala 1:100.000 generado en el año 2020.</t>
  </si>
  <si>
    <t>Meta cumplida en el año 2020.</t>
  </si>
  <si>
    <t>1.4. Levantamiento geológico de 3 hojas geológicas a escala 1:100.000 generado en el año 2021.</t>
  </si>
  <si>
    <t>Meta cumplida en el año 2021.</t>
  </si>
  <si>
    <t>1.5. Publicación  de 22 mapas y hojas geológicas realizadas entre los años 2014 y 2018.</t>
  </si>
  <si>
    <t>Meta cumplida en el año 2016.</t>
  </si>
  <si>
    <t>1.6. Levantamiento geológico de 3 hojas geológicas a escala 1:100.000 generado en el año 2022.</t>
  </si>
  <si>
    <t>Meta cumplida en el año 2022.</t>
  </si>
  <si>
    <t>1.7. 49 hojas geológicas a escala 1:100 000, realizadas entre los años 2014 y 2020, aprobadas y con revisión de control de calidad.</t>
  </si>
  <si>
    <t>Meta cumplida en el período 2014 al 2020.</t>
  </si>
  <si>
    <t>1.8. Publicación de 49 hojas geológicas realizadas entre los años 2014 y 2020.</t>
  </si>
  <si>
    <t>1.9. Levantamiento geológico de 16 hojas geológicas a escala 1:100.000 generado entre los años 2023 y 2027.</t>
  </si>
  <si>
    <t>C2. Elaborar la carta de ocurrencias minerales y de áreas de interés geológico minero de la Cordillera Occidental, Cordillera oriental y Zona Subandina, mediante el procesamiento de información existente y nueva, referente a geología, geoquímica y geofísica.</t>
  </si>
  <si>
    <t>2.1. 66974,59 km2 de reinterpretación geoquímica de sedimentos fluviales levantada hasta el 2018, aprobado.</t>
  </si>
  <si>
    <t>Meta cumplida en el año 2019.</t>
  </si>
  <si>
    <t>C2. Elaborar la carta de ocurrencias minerales y de áreas de interés geológico minero de la Cordillera Occidental, Cordillera oriental y Zona Subandina, mediante el procesamiento de información existente y nueva, referente a geología, geoquímica y geofísica</t>
  </si>
  <si>
    <t>2.10. 350  km2  de interpretación geoquímica de sedimentos fluviales recopilados el año 2021.</t>
  </si>
  <si>
    <t>2.11. 350 km2 de información de la prospección geoquímica de sedimentos fluviales levantada en 2022.</t>
  </si>
  <si>
    <t>2.12. 72245,35 km2 de información de la prospección geoquímica de sedimentos fluviales recopilada hasta el año 2022.</t>
  </si>
  <si>
    <t>2.13. 350 km2 de interpretación geoquímica de sedimentos fluviales levantada hasta el 2021, aprobado.</t>
  </si>
  <si>
    <t>2.14. 350  km2 de interpretación geoquímica de sedimentos fluviales recopilados el año 2022.</t>
  </si>
  <si>
    <t>2.15. 15804,25  km2 de información de la prospección geoquímica de sedimentos fluviales levantada hasta 2027.</t>
  </si>
  <si>
    <t>2.16. 15804,23 km2 de información de la prospección geoquímica de sedimentos fluviales recopilada hasta el año 2027.</t>
  </si>
  <si>
    <t>2.17. 350 km2 de interpretación geoquímica de sedimentos fluviales levantada hasta el 2024, aprobado</t>
  </si>
  <si>
    <t>2.18. 350 km2 de interpretación geoquímica de sedimentos fluviales recopilados hasta el año 2025.</t>
  </si>
  <si>
    <t>2.19. 24.959,41 km2 de información de la prospección geoquímica de sedimentos fluviales levantada hasta el año 2027. </t>
  </si>
  <si>
    <t>2.2. 2135,38 km2 de interpretación geoquímica de sedimentos fluviales recopilados el año 2019.</t>
  </si>
  <si>
    <t>2.20. 113.009,00 km2 de información de la prospección geoquímica de sedimentos fluviales recopilada hasta el año 2027. </t>
  </si>
  <si>
    <t>2.21. 72.741 km2 de información reinterpretada de geofísica recopilada por el IIGE hasta el año 2017.</t>
  </si>
  <si>
    <t>2.22. Documentos precontractuales para la contratación del servicio de levantamiento, procesamiento e interpretación y Geofísico para los Bloques 1 y 2 Norte, y Bloque 3 Zona ...</t>
  </si>
  <si>
    <t>Meta cumplida en el período 2020 al 2023.</t>
  </si>
  <si>
    <t>2.23. Contratación del servicio de levantamiento, procesamiento e interpretación y Geofísico para los Bloques 1 y 2 Norte, y Bloque 3 Zona sur de la Cordillera Real y Zona Subandina.</t>
  </si>
  <si>
    <t>Meta cumplida en el período 2021 al 2023.</t>
  </si>
  <si>
    <t>2.24. Contratación del control de calidad para el servicio de levantamiento, procesamiento e interpretación y Geofísico para los Bloques 1 y 2 Norte, y Bloque 3 Zona...</t>
  </si>
  <si>
    <t>2.25. 23303,00 km2 del levantamiento de información geofísica, en las Cordilleras Occidental, Real y Zona Subandina, dentro de la superficie de referencia.</t>
  </si>
  <si>
    <t>2.26. 18447,00 km2  del levantamiento de información geofísica, en las Cordilleras Occidental , Real y Zona Subandina, dentro de la superficie de referencia.</t>
  </si>
  <si>
    <t>Meta programada para el año 2027.</t>
  </si>
  <si>
    <t xml:space="preserve">2.27. 22809,00 km2 del levantamiento de información geofísica, en las Cordilleras Occidental , Real y Zona Subandina, dentro de la superficie de referencia </t>
  </si>
  <si>
    <t>Meta programada para el año 2026 y 2027.</t>
  </si>
  <si>
    <t xml:space="preserve">2.28. 64559 km2 de información geofísica de magnetometría y radiometría. </t>
  </si>
  <si>
    <t>2.29. 97541,15 km2 de la información de las ocurrencias minerales metálicas, de los bloques 1 al 9 en la superficie de referencia, aprobado y con revisión de control de calidad.</t>
  </si>
  <si>
    <t>2.3.  300 km2 de información de la prospección geoquímica de sedimentos fluviales levantada en el 2020.</t>
  </si>
  <si>
    <t xml:space="preserve">2.30. 300 km2 de levantamiento de información de las ocurrencias minerales metálicas del bloque 10 levantadas en el año 2020. </t>
  </si>
  <si>
    <t>2.31. 45862,87  km2 de información del inventario de las ocurrencias minerales no metálicas realizadas por el IIGE hasta el año 2019, aprobado y con revisión de control de calidad.</t>
  </si>
  <si>
    <t>Meta cumplida en el período 2016 al 2019.</t>
  </si>
  <si>
    <t>2.32. 20216,47 km2 de levantamiento de información de las ocurrencias no minerales metálicas de la provincia de Morona Santiago.</t>
  </si>
  <si>
    <t>2.33. 6 áreas de interés geológico-minero con información a semidetalle a partir de la integración de información geológica geoquímica y geofísica levantada por el IIGE.</t>
  </si>
  <si>
    <t>Meta cumplida en el período 2018 al 2019.</t>
  </si>
  <si>
    <t>2.34. 2055,85 km2 de levantamiento de información de las ocurrencias minerales metálicas del bloque 10 levantadas en el año 2021.</t>
  </si>
  <si>
    <t>2.35. 66079,33 km2 de información del inventario de las Ocurrencias minerales no metálicas de las provincias de: Azuay, Cañar, Esmeraldas, Manabí, Loja, El Oro, Zamora Chinchipe y Morona Santiago</t>
  </si>
  <si>
    <t>2.36. 5088 km2 de levantamiento de información de las ocurrencias no minerales metálicas de las provincias de Tungurahua.</t>
  </si>
  <si>
    <t>2.37. 1  áreas de interés geológico-minero con información a semidetalle a partir de la integración de información geológica geoquímica y geofísica levantada por el IIGE.</t>
  </si>
  <si>
    <t>2.38. 2053,96 km2 de levantamiento de información de las ocurrencias minerales metálicas del bloque 9 levantadas en el año 2022.</t>
  </si>
  <si>
    <t>2.39. 71167,33 km2 de información del inventario de las Ocurrencias minerales no metálicas de la superficie de referencia perteneciente a las provincias de de las provincias Azuay, Cañar...</t>
  </si>
  <si>
    <t>2.4. 71545,35 km2 de información de la prospección geoquímica de sedimentos fluviales recopilada hasta el año 2020.</t>
  </si>
  <si>
    <t>Meta cumplida en el período 2015 al 2020.</t>
  </si>
  <si>
    <t>2.40. 6500,50 km2 de levantamiento de información de las ocurrencias no minerales metálicas de la provincia de Chimborazo.</t>
  </si>
  <si>
    <t>2.41. 6 áreas de interés geológico-minero con información a semidetalle a partir de la integración de información geológica geoquímica y geofísica en zonas de ocurrencias minerales ...</t>
  </si>
  <si>
    <t>2.42. 99595,11 km2 de información de Ocurrencias minerales hasta el  Bloque 10  perteneciente a la superficie de referencia realizado por el IIGE, aprobado y con revisión de control de calidad.</t>
  </si>
  <si>
    <t>2.43. 12330,36 km2 levantamiento de información de Ocurrencias minerales metálicas del Bloques 11 dentro de la superficie de referencia realizado por el IIGE.</t>
  </si>
  <si>
    <t>2.44. 77667,80 km2 de información del inventario de las Ocurrencias minerales no metálicas de la superficie de referencia perteneciente a las provincias de Imbabura, Carchi y Orellana, ,...</t>
  </si>
  <si>
    <t>2.45. 30869,97 km2 de levantamiento de información de las ocurrencias no minerales metálicas de las provincias de Pichincha, Santo Domingo de los Tsáchilas, Cotopaxi y Napo.</t>
  </si>
  <si>
    <t>2.46. 8 áreas de interés geológico-minero con información a semidetalle a partir de la integración de información geológica geoquímica y geofísica en zonas de ocurrencias minerales dentro de la ...</t>
  </si>
  <si>
    <t>Meta cumplida en el año 2023 y 2024.</t>
  </si>
  <si>
    <t>2.47. 29.959,41 km2 de información de Ocurrencias minerales metálicas del Bloque 11 dentro de la superficie de referencia realizado por el IIGE.</t>
  </si>
  <si>
    <t>2.48. 108537,77 km2 de información del inventario de las Ocurrencias minerales no metálicas de la superficie de referencia perteneciente a las provincias de Azuay, Cañar, Esmeraldas, Manabí, ...</t>
  </si>
  <si>
    <t>2.49. 8520,63 km2 de levantamiento de información de las ocurrencias no minerales metálicas de las provincias de Sucumbios, Orellana.</t>
  </si>
  <si>
    <t>2.5. 2135,38 km2 de interpretación geoquímica de sedimentos fluviales levantada hasta el 2019, aprobado.</t>
  </si>
  <si>
    <t>2.50. 9 áreas de interés geológico-minero con información a semidetalle a partir de la integración de información geológica geoquímica y geofísica en zonas de ocurrencias minerales ...</t>
  </si>
  <si>
    <t>2.51. 140.932,7 km2 e información de Ocurrencias minerales metálicas del Bloques 12 dentro de la superficie de referencia realizado por el IIGE.</t>
  </si>
  <si>
    <t>2.52. 117058,40 km2 de información del inventario de las Ocurrencias minerales no metálicas de la superficie de referencia perteneciente a las provincias de Santo Domingo de los Tsáchilas...</t>
  </si>
  <si>
    <t>2.53. 23874,29 km2 de levantamiento de información de las ocurrencias no minerales metálicas de las provincias Carchi, Imbabura, Guayas, Los Ríos,  Bolívar y Pastaza</t>
  </si>
  <si>
    <t>2.54. 10 áreas de interés geológico-minero con información a semidetalle a partir de la integración de información geológica geoquímica y geofísica en zonas de ocurrencias minerales dentro de ...</t>
  </si>
  <si>
    <t>Meta programada para  el año 2026 y 2027.</t>
  </si>
  <si>
    <t>2.6. 300 km2  de interpretación geoquímica de sedimentos fluviales recopilados el año 2020.</t>
  </si>
  <si>
    <t>2.7. 350 km2 de información de la prospección geoquímica de sedimentos fluviales levantada en 2021.</t>
  </si>
  <si>
    <t>2.8. 71895,35 km2 de información de la prospección geoquímica de sedimentos fluviales recopilada hasta el año 2021.</t>
  </si>
  <si>
    <t>2.9. 300 km2 de interpretación geoquímica de sedimentos fluviales levantada hasta el 2020, aprobado.</t>
  </si>
  <si>
    <t>C3. Dotar e implementar la infraestructura física y tecnológica para el almacenamiento, tratamiento y difusión de la información geocientífica existente y generada en el proyecto.</t>
  </si>
  <si>
    <t>Meta cumplida en el período 2014 al 2023.</t>
  </si>
  <si>
    <t>3.10. Información geológica generada y recopilada durante los años 2014 al 2022 disponible en el Geoportal del IIGE.</t>
  </si>
  <si>
    <t>3.13. Implementación de 7 módulos del Banco de Información Geológica BIGE en fase de producción.</t>
  </si>
  <si>
    <t>3.14. Información geológica generada y recopilada durante los años 2014 al 2023 disponible en el Geoportal del IIGE.</t>
  </si>
  <si>
    <t>Meta programada para  el  año 2027.</t>
  </si>
  <si>
    <t>C3. Dotar e implementar la infraestructura física y tecnológica para el almacenamiento, tratamiento y difusión de la información geocientífica existente y generada en el proyecto</t>
  </si>
  <si>
    <t>3.18. Información geológica generada y recopilada durante los años 2014 al 2023 disponible en el Geoportal del IIGE</t>
  </si>
  <si>
    <t>3.2. Implementación y operación de 4 módulos  del Banco de Información Geológica BIGE (4 módulos de 7) en fase de producción realizado por IIGE versión 1.2</t>
  </si>
  <si>
    <t>3.20. Información geológica generada y  recopilada durante los años 2014 al 2027 disponible en el Geoportal del IIGE.</t>
  </si>
  <si>
    <t>3.3. Información geológica generada y  recopilada durante los años 2014 al 2020  disponible en el Geoportal del IIGE.</t>
  </si>
  <si>
    <t>3.4. 1 Plan de mantenimiento del hardware y  software requerido para la ejecución del proyecto  para el periodo  2024-2027.</t>
  </si>
  <si>
    <t>3.5. Implementación y operación de 4 módulos del Banco de Información Geológica BIGE (4 módulos de 7) en fase de producción realizado por IIGE versión 1.3</t>
  </si>
  <si>
    <t>3.6. Información geológica generada y  recopilada durante los años 2014 al 2021 disponible en el Geoportal del IIGE.</t>
  </si>
  <si>
    <t>3.8. Documentación precontractual para la contratación de la Implementación del Repositorio Geológico Nacional.</t>
  </si>
  <si>
    <t>3.9. Implementación y operación de 7 módulos del Banco de Información Geológica BIGE (4 módulos en fase de producción y 3 en fase de pruebas.)</t>
  </si>
  <si>
    <t>Componente 1 Investigación Previa</t>
  </si>
  <si>
    <t>Indicador 1.1 Número de informes recopilación y análisis de información bibliográfica.</t>
  </si>
  <si>
    <t>Meta cumplida en el año 2021</t>
  </si>
  <si>
    <t>Indicador 1.2 Número de informes del levantamiento y descripción de información inicial sobre los depósitos de relaves.</t>
  </si>
  <si>
    <t>Meta cumplida en el año  2021</t>
  </si>
  <si>
    <t>Indicador 1.3 Número de informes de vista técnica a los depósitos de relaves.</t>
  </si>
  <si>
    <t>Indicador 1.4 Número de base de datos.</t>
  </si>
  <si>
    <t>Meta cumplida en el año  2021 y 2023;</t>
  </si>
  <si>
    <t>Indicador 1.5 Número de guías -preliminar (instructivo) sobre instrumentación colocada en los depósitos de relaves.</t>
  </si>
  <si>
    <t>Meta cumplida en el año  2023</t>
  </si>
  <si>
    <t>Componente 1 Investigación Previa.</t>
  </si>
  <si>
    <t>Indicador 1.6 Número de informes el o los sistemas de auscultación identificados en los depósitos de relaves.</t>
  </si>
  <si>
    <t>Meta cumplida en el año  2021 y 2022</t>
  </si>
  <si>
    <t>Componente 2 Preparación de Infraestructura.</t>
  </si>
  <si>
    <t>Indicador 2.1 Número de diagnósticos del o los depósitos de relaves seleccionado(s).</t>
  </si>
  <si>
    <t>Meta cumplida en el año  2022 y 2023</t>
  </si>
  <si>
    <t>Indicador 2.2 Número de informes del dimensionamiento del Sistema para el Centro de Monitoreo Piloto de depósitos de relaves.</t>
  </si>
  <si>
    <t>Se plantea su cumplimiento en el cuarto trimestre del 2025; esto debido a que se espera la adjudicación de la contratación.</t>
  </si>
  <si>
    <t xml:space="preserve">Indicador 2.3 Número de informes referentes a la implementación de equipos. </t>
  </si>
  <si>
    <t>Indicador 2.4 Número de informes referentes a la implementación de protección eléctrica.</t>
  </si>
  <si>
    <t>Se plantea su cumplimiento en el cuarto trimestre del 2025; esto debido a que se espera la adjudicación de la contratación</t>
  </si>
  <si>
    <t xml:space="preserve">Indicador 2.5 Número de informes referentes a la operatividad del servidor. </t>
  </si>
  <si>
    <t>Indicador 2.6 Número de informes referentes a la operatividad del software interactivo inteligente desarrollado.</t>
  </si>
  <si>
    <t>Meta programada a cumplir en el año  2026.</t>
  </si>
  <si>
    <t>Componente 3 Desarrollo de la investigación.</t>
  </si>
  <si>
    <t>Indicador 3.1 Número de informes referentes a la operatividad y funcionamiento del centro.</t>
  </si>
  <si>
    <t>Indicador 3.2 Número de guías para establecer parámetros críticos y umbrales de falla.</t>
  </si>
  <si>
    <t>Indicador 3.3 Número de metodologías para la estandarización del sistema de monitoreo.</t>
  </si>
  <si>
    <t>Meta programada a cumplir en el año 2026.</t>
  </si>
  <si>
    <t>Indicador 3.4 Número de metodologías para la elaboración del sistema de alerta temprana</t>
  </si>
  <si>
    <t xml:space="preserve">Indicador 3.5 Número de informes referentes a las herramientas para el Análisis de Riesgos.
</t>
  </si>
  <si>
    <t>Indicador 3.6 Número de guías para el manejo de la plataforma de gestión de información.</t>
  </si>
  <si>
    <t>Indicador 3.7 Número de informes validación del funcionamiento y operación de la plataforma de gestión de información-sistema central.</t>
  </si>
  <si>
    <t>Indicador 3.8 Número de informes de validación del funcionamiento y operación de la plataforma de gestión de información- input sistema.</t>
  </si>
  <si>
    <t>Indicador 3.9 Número de informes de capacitación y transferencia de conocimientos dirigida a los técnicos del IIGE.</t>
  </si>
  <si>
    <t>Componente 4 Gestión de resultados</t>
  </si>
  <si>
    <t>Indicador 4.1 Número de artículos científicos.</t>
  </si>
  <si>
    <t>Componente 4 Gestión de resultados.</t>
  </si>
  <si>
    <t>Indicador 4.2 Número de informes</t>
  </si>
  <si>
    <t>Indicador 4.3 Número de informes</t>
  </si>
  <si>
    <t>Se plantea realizar durante el cuarto trimestre del año 2025, una vez de cuente con la adjudicación del contrato y entrega de los primeros productos.</t>
  </si>
  <si>
    <t>Componente 5 Gerenciamiento del proyecto.</t>
  </si>
  <si>
    <t>Indicador 5.1 Número de informes.</t>
  </si>
  <si>
    <t>Indicador 5.2 Número de informes seguimiento de las actividades y ejecución de presupuesto del estudio.</t>
  </si>
  <si>
    <t xml:space="preserve">Componente 1.- Al año 2024, realizar un diagnóstico de impacto ambiental de los procesos agroindustriales de las empresas involucradas.
</t>
  </si>
  <si>
    <t xml:space="preserve">Indicador 1.1 Al 2024, un (1) informe técnico sobre la metodología de evaluación energética e impacto ambiental, acuerdo al consumo energético.
</t>
  </si>
  <si>
    <t>Meta cumplida en el año 2024</t>
  </si>
  <si>
    <t xml:space="preserve">Indicador 1.2 Al 2024, un (1) informe de estancia técnica en España.
</t>
  </si>
  <si>
    <t>Meta programada para el cuarto trimestre del año 2025</t>
  </si>
  <si>
    <t xml:space="preserve">Componente 2.- Al año 2024, fortalecer las capacidades técnicas del IIGE en relación a la elaboración de auditorías energéticas.
</t>
  </si>
  <si>
    <t xml:space="preserve">Indicador 2.1 Al 2024, cinco (5) certificados de aprobación de cursos de certificación en la norma ISO 50001 de los técnicos del proyecto.
</t>
  </si>
  <si>
    <t xml:space="preserve">Indicador 2.2 Al 2024, tres (3) informes de necesidad para la adquisición de equipos de medición y laptops.
</t>
  </si>
  <si>
    <t xml:space="preserve">Meta cumplida en el año 2024 </t>
  </si>
  <si>
    <t xml:space="preserve">Componente 3.- Al año 2025, identificar e implementar medidas de eficiencia energética para la reducción del consumo energético y emisión de Gases de Efecto Invernadero (GEI).
</t>
  </si>
  <si>
    <t xml:space="preserve">Indicador 3.1 Al 2025, seis (6) informes de las visitas técnicas realizadas a las empresas seleccionadas.
</t>
  </si>
  <si>
    <t>3 informes de visitas técnicas cumplidos en el año 2024 y 3 informes a cumplirse en el segundo, tercero y cuarto trimestre del 2025.</t>
  </si>
  <si>
    <t xml:space="preserve">Indicador 3.2 Al 2025, un (1) informe técnico sobre la identificación de medidas de eficiencia energética activas y pasivas factibles y viables, para cada empresa visitada.
</t>
  </si>
  <si>
    <t>Meta programada para el tercer trimestre del 2025.</t>
  </si>
  <si>
    <t>Componente 4.- Al año 2025, identificar el ahorro energético, económico y reducción de las emisiones de GEI posterior a la implementación de medidas de eficiencia energética en el ciclo productivo y generar los insumos técnicos que permitan la replicabilidad de implementación de medidas de eficiencia energética en el sector agroindustrial.</t>
  </si>
  <si>
    <t>Indicador 4.1 Al 2025, seis (6) informes de evaluación de consumo energético global y desagregado por procesos, de cada empresa visitada.</t>
  </si>
  <si>
    <t>Meta programada para el cuarto trimestre del año 2025.</t>
  </si>
  <si>
    <t xml:space="preserve">Indicador 4.2 Al 2025, seis (6) informes técnicos sobre ahorro energético, reducción de las emisiones de GEI, de cada empresa visitada.
</t>
  </si>
  <si>
    <t xml:space="preserve">Indicador 4.3 Al 2025, seis (6) presentaciones para la socialización de resultados, de cada empresa visitada.
</t>
  </si>
  <si>
    <t xml:space="preserve">Indicador 4.4 Al 2025, un (1) informe de socialización de resultados totales
</t>
  </si>
  <si>
    <t xml:space="preserve">Componente 5.- Al año 2026, gestionar la administración de los recursos humanos y presupuestarios del proyecto.
</t>
  </si>
  <si>
    <t xml:space="preserve">Indicador 5.1 Al 2024, dos (2) contratos del personal contratado por el proyecto
</t>
  </si>
  <si>
    <t>1 Contrato de personal cumplido en el año 2024 y 1 contrato cumplido para el primer trimestre del año 2025.</t>
  </si>
  <si>
    <t xml:space="preserve">Indicador 5.2 Al 2025, un (1) informe de seguimiento técnico y financiero del proyecto.
</t>
  </si>
  <si>
    <t>Se realizó el informe técnico y financiero del segundo semestre del proyecto.</t>
  </si>
  <si>
    <t xml:space="preserve">Indicador 5.3 Al 2026, un (1) informe de auditoría externa del proyecto.
</t>
  </si>
  <si>
    <t>Meta programada para el año 2026.</t>
  </si>
  <si>
    <t>Componente 1: Investigación Previa</t>
  </si>
  <si>
    <t>1.1 Cinco (5) muestras de fracción orgánica de los residuos sólidos urbanos (FORSU) obtenidas  en los cinco cantones de la provincia de Manabí, que tengan dichos residuos para  la caracterizadas...</t>
  </si>
  <si>
    <t>Meta alcanzada en el año 2024</t>
  </si>
  <si>
    <t>Componente 2: Implementación</t>
  </si>
  <si>
    <t>2.1 Cinco (5) muestras evaluadas mediante la aplicación de un procedimiento maximizando la conversión de la fracción orgánica de los residuos sólidos urbanos (FORSU) pirolizados en bio-productos...</t>
  </si>
  <si>
    <t>Componente 3: Desarrollo de la investigación aplicada</t>
  </si>
  <si>
    <t>3.1 Un (1) reporte del rendimiento de obtención de los bio-productos (bio-carbón, bio-gas y/o bio-aceite) a escala piloto.</t>
  </si>
  <si>
    <t>Meta programada a ejecutarse en el 3er trimestre de 2025</t>
  </si>
  <si>
    <t>3.2 Una (1) planta de tratamiento de aguas residuales con bio-productos (bio-carbón) probada e instalada.</t>
  </si>
  <si>
    <t>Meta programada a ejecutarse en el 4to trimestre de 2025</t>
  </si>
  <si>
    <t>Componente 4: Gestión de resultados</t>
  </si>
  <si>
    <t xml:space="preserve">4.1 Asistencia a un (1) evento o estancia de investigación para transferencia de conocimientos </t>
  </si>
  <si>
    <t>Componente 5: Gerenciamiento de proyecto</t>
  </si>
  <si>
    <t>5.1 Dos (2) informes de gestión del personal que participa en el proyecto</t>
  </si>
  <si>
    <t>5.2 Un (1) informe  final de la gestión del proyecto aprobado.</t>
  </si>
  <si>
    <t>Meta programada para el 2026</t>
  </si>
  <si>
    <t>C3. Transferir el conocimiento y socializar el proyecto a los Gobiernos Autónomos Descentralizados para involucrar a la población y a sus respectivos líderes.</t>
  </si>
  <si>
    <t>Cuatro (4) eventos de socialización realizados hasta el año 2025.</t>
  </si>
  <si>
    <t>Este indicador no se encuentra en la planificación realizada para el periodo de enero a marzo del proyecto de inversión "Determinación de la capacidad de acogida del territorio con fines de desarrollo urbano mediante la generación de geoinformación temática a escala 1: 5 000".</t>
  </si>
  <si>
    <t>Doscientas (200) transferencias de conocimientos realizados hasta el año 2025.</t>
  </si>
  <si>
    <t>C1: Generar información geoespacial socioeconómica, cobertura y uso, morfológica, morfométrica y morfodinámica, a detalle (1: 5 000), con el propósito de disponer de información de la estructura del paisaje, conocer su funcionamiento y analizar los cambios producidos por el ser humano.</t>
  </si>
  <si>
    <t>Hasta el año 2025, 10 267,35 km2 (200 ciudades del Ecuador) con información geoespacial fisiográfica, geográfica socioeconómica y de cobertura de la tierra a detalle.</t>
  </si>
  <si>
    <t>De enero a marzo se generó 587.18 km2 de información geoespacial de cobertura y uso de la tierra, nivel socioeconómico, densidad poblacional, nivel de instrucción y disponibilidad de servicios básicos, a detalle (1: 5 000), con el propósito de disponer de información de la estructura del paisaje, su funcionamiento y los cambios producidos por el ser humano; mediante la estructura planificada en el proyecto de inversión.</t>
  </si>
  <si>
    <t>C2. Modelar variables para la definición de las aptitudes físicas del territorio (AFC, CU, CA), en base a un modelo empírico cualitativo, utilizando matrices de doble entrada, que permiten la categorización de unidades o espacios homogéneos para la compatibilidad e incompatibilidad constructiva.</t>
  </si>
  <si>
    <t>Hasta el año 2025, 10 267,35 km2 (200 ciudades del Ecuador) levantados con geoinformación sobre evaluación de la tierra a detalle.</t>
  </si>
  <si>
    <t>Publicación de geoinformación temática detallada de 200 ciudades (10 267,35 km2) mediante servicios web (GEOPORTAL)</t>
  </si>
  <si>
    <t>Este indicador no se encuentra en la planificación realizada para el periodo de enero a marzo del proyecto de inversión determinación de la capacidad de acogida del territorio con fines de desarrollo urbano mediante la generación de geoinformación temática a escala 1: 5 000</t>
  </si>
  <si>
    <t>C1. Investigación y desarrollo. Desarrollar mejoramiento genético para resistencia a enfermedades y calidad utilizando herramientas genómicas en naranjilla y tomate de árbol, así como el manejo del cultivo para la producción sostenible en naranjilla y conocer los actores de la cadena de valor de tomate de árbol</t>
  </si>
  <si>
    <t>C1.1. Población de mejoramiento de naranjilla</t>
  </si>
  <si>
    <t>No se realiza ningún avance según lo planificado para el primer periodo 2025</t>
  </si>
  <si>
    <t>C1.2. Materiales avanzados de naranjilla</t>
  </si>
  <si>
    <t>C1.3. Materiales avanzados de tomate</t>
  </si>
  <si>
    <t>C1.4. Base de datos</t>
  </si>
  <si>
    <t>C1.5. Estrategias de manejo integrado de naranjilla</t>
  </si>
  <si>
    <t>C1.6. Estudios productivos</t>
  </si>
  <si>
    <t>C2. Capacitación, difusión de resultados y productos del proyecto</t>
  </si>
  <si>
    <t xml:space="preserve">C2.1. Publicaciones científicas </t>
  </si>
  <si>
    <t>C2.2. Participación en eventos nacionales e internacionales</t>
  </si>
  <si>
    <t>C2.3. Investigadores capacitados en España</t>
  </si>
  <si>
    <t>C2.4. Técnicos capacitados en Ecuador</t>
  </si>
  <si>
    <t>C2.5. Plan de difusión de resultados</t>
  </si>
  <si>
    <t>C2.6. Auditoria externa del proyecto</t>
  </si>
  <si>
    <t>C1. Selección de materiales élites e introducción de materiales foráneos para mejorar la producción</t>
  </si>
  <si>
    <t>C1.1. Durante el período 2022 - 2025 se obtendrá tres (3) materiales elites seleccionados y dos (2) materiales foráneos introducidos evaluados y establecidos en parcelas madres en las EE de INIAP</t>
  </si>
  <si>
    <t xml:space="preserve">Se reporta 1 material élite correspondiente a lo planificado en el presente periodo </t>
  </si>
  <si>
    <t>C2. Evaluar microorganismos como potenciales agentes de control biológico de patógenoscausantes de enfermedades</t>
  </si>
  <si>
    <t>C2.1. Durante el período 2022 -2025 se han aislado y caracterizado tres (3) microorganismos con petencial uso como agente de control biológico.</t>
  </si>
  <si>
    <t xml:space="preserve">No se registra ningún avance según lo programado en el presente periodo </t>
  </si>
  <si>
    <t>C2.2. Para el tercer año del proyecto se cuenta con un protocolo estandarizado de producción masiva de microorganismos, para control biológico.</t>
  </si>
  <si>
    <t xml:space="preserve">El protocolo fue entregado en el 2022 y se reporto nuevamente en el 2024, por lo que no se registra ningún avance en este periodo </t>
  </si>
  <si>
    <t>C3. Desarrollar tecnologías aplicadas para banano. plátano y otras musáceas con base en los conceptos de agricultura 4.0</t>
  </si>
  <si>
    <t>C3.1. Al final del 2023 se tiene procesos estandarizados para la captura de datos por sensores remotos y Unidades Autónomas de Vuevo (UAV¿s) para musáceas.</t>
  </si>
  <si>
    <t xml:space="preserve">No se reporta avance según lo planificado en el presente periodo </t>
  </si>
  <si>
    <t xml:space="preserve">C4. Desarrollo de procesos productivos para proveeer plantas de calidad y tecnologías de biocontrol </t>
  </si>
  <si>
    <t>C4.1. A partir del segundo año se multiplicará almenos 500 mil plantas a partir de protocolos ajustados.</t>
  </si>
  <si>
    <t xml:space="preserve">Se reporta la entrega de 5760 plantas que fueron entregadas a productores y beneficiarios </t>
  </si>
  <si>
    <t>C5. Fortalecer y actualizar planes para la difusión y capacitación de agrotecnologías sostenibles en la producción de musáceas</t>
  </si>
  <si>
    <t>C5.1. Al final del proyecto se cuenta con 6 publicaciones técnico, científicos.</t>
  </si>
  <si>
    <t xml:space="preserve">Se realiza una publicación de acuerdo a lo programado para el presente periodo </t>
  </si>
  <si>
    <t>C5.2. Para el 2025 se han organizado 3 eventos de divulgación nacionales e internacionales de resultados del proyecto organizados</t>
  </si>
  <si>
    <t>No se tiene planificado realizar eventos en el presente periodo</t>
  </si>
  <si>
    <t>C5.3. Para finales del 2022 se tendrá capacitados a 100 técnicos en tecnologías desarrolladas y sostenibles aplicadas en musáceas.</t>
  </si>
  <si>
    <t>A nivel nacional, se ha 
fortalecido conocimientos sobre enfermedades vasculares y otros aspectos clave del proyecto a 263 técnicos superando la meta total del proyecto</t>
  </si>
  <si>
    <t>COMPONENTE 2: Articular el acceso de los propietarios de tiendas de barrio a financiamiento y/o cofinanciamiento, para el potenciamiento de su negocio.</t>
  </si>
  <si>
    <t>Al año 2025, se brinda asistencia técnica especializada a 3.134 propietarios de tiendas de barrio.</t>
  </si>
  <si>
    <t>Para este primer trimestre 2025 se trabajó con el proceso de levantamiento, actualización y consolidación de la información de 101 potenciales beneficiarios, quienes recibieron la asistencia técnica especializada.</t>
  </si>
  <si>
    <t>COMPONENTE 1: Capacitar a los propietarios de tiendas en cuanto a competencias básicas y habilidades blandas, que les permita direccionar su negocio.</t>
  </si>
  <si>
    <t>Al año 2025, se capacita a 6.268 propietarios de tiendas de barrio, en temas relacionados al giro del negocio</t>
  </si>
  <si>
    <t xml:space="preserve">Para este primer trimestre 2025 se trabajó con el proceso de levantamiento, actualización y consolidación de la información de 101 potenciales beneficiarios, quienes recibieron la capacitación el año 2024. </t>
  </si>
  <si>
    <t>Al año 2025, se entrega capital de trabajo a 6.268 propietarios de tiendas de barrio.</t>
  </si>
  <si>
    <t xml:space="preserve">-Para este primer trimestre 2025 no se planificó la ejecución y gestión de metas por temas administrativos y cambio de personal.
-El Registro de Tenderos en el Régimen RIMPE causaría retrasos en las entregas de los capitales. De acuerdo a la normativa legal artículo 97 de la ley tributaria y el  artículo 216 del reglamento para la aplicación de la ley régimen tributario interno, se están analizando opciones viables para la entrega de los incentivos. </t>
  </si>
  <si>
    <t>C2 Preparar e implementar subproyectos territoriales que contribuyan a la buena gobernanza, la generación de ingresos, la soberanía alimentaria, el mejoramiento de los medios de vida y la inclusión financiera.</t>
  </si>
  <si>
    <t xml:space="preserve">100 Proyectos para mejorar las economías de los PIAM </t>
  </si>
  <si>
    <t>No se programó metas para el primer trimestre 2025 (enero-marzo)</t>
  </si>
  <si>
    <t xml:space="preserve"> C1 Fortalecer la gobernanza y la planificación de inversiones para el desarrollo de los PIAM.</t>
  </si>
  <si>
    <t>Se cumplió con la totalidad de la meta programada, para este primer trimestre 2025</t>
  </si>
  <si>
    <t xml:space="preserve">C4 Gestión, comunicación, monitoreo y evaluación del Proyecto </t>
  </si>
  <si>
    <t xml:space="preserve">Se cumplió con la totalidad de la meta planificada para el primer trimestre 2025. </t>
  </si>
  <si>
    <t>1000 familias han tenido acceso a servicios financieros de la economía popular y solidaria</t>
  </si>
  <si>
    <t>No se programó metas por cumplir en este primer trimestre 2025 (enero-marzo)</t>
  </si>
  <si>
    <t>C1 Fortalecer la gobernanza y la planificación de inversiones para el desarrollo de los PIAM.</t>
  </si>
  <si>
    <t>C3 Promover el acceso de los PIAMs a un rango más amplio y una mayor calidad de oportunidades de desarrollo profesional y de empleo.</t>
  </si>
  <si>
    <t>500 personas de PIAM que han accedido programas de educación superior y técnicos que mejoran sus posibilidades de acceder a mejores oportunidades laborales.</t>
  </si>
  <si>
    <t>Una evaluación de cumplimiento de objetivos y metas</t>
  </si>
  <si>
    <t>No se programó metas por cumplir para este primer trimestre 2025.</t>
  </si>
  <si>
    <t>C1_Innovar las metodologías de producción de estadísticas económicas, basadas en registros administrativos y la ciencia de datos.</t>
  </si>
  <si>
    <t>1.1: 14 operaciones estadísticas de la Dirección de Estadísticas Económicas analizadas en función de la oportunidad de incorporar o mejorar la producción a través de reg. administrativos, a dic 2025.</t>
  </si>
  <si>
    <t>El visualizador de las Cuentas Satélite del Trabajo No Remunerado fue desarrollado enteramente en Power BI, esta herramienta contó con un link de acceso interno institucional desde el 5/07/2024, posteriormente y con la finalidad de que el visualizador sea accesible a la ciudadanía, el 6/03/2025 se realizó una nueva revisión de este visualizador y se efectuó su publicación en la página web institucional. De esta manera, se cumple con la meta que quedó pendiente de ejecutar en el año 2024</t>
  </si>
  <si>
    <t>C2_Fortalecer y sostener la cobertura y oportunidad de la información estadística de base de la Encuesta Estructural Empresarial, con innovación metodológica y el uso de registros administrativos empresariales.</t>
  </si>
  <si>
    <t>2.1: 16.000  empresas investigadas,  de acuerdo a los parámetros y metodologías establecidos, a diciembre 2025 (4.000 empresas investigadas cada año)</t>
  </si>
  <si>
    <t>No se tiene meta planificada para este trimestre; sin embargo, de acuerdo al calendario estadístico, se realizó la publicación de resultados de la Encuesta Estructural Empresarial ENESEM 2023, que se encuentra cargada en el portal web institucional desde el 28 de marzo de 2025, mediante Memorando Nro. INEC-DICOS-2025-0128-M.</t>
  </si>
  <si>
    <t>C3_Producir estadísticas coyunturales de transporte, mejorando metodologías y propiciando la articulación de las instituciones rectoras y generadoras de la información.</t>
  </si>
  <si>
    <t xml:space="preserve">3.1: 16 publicaciones del sector de transporte, de acuerdo a los parámetros y metodologías establecidos, a diciembre de 2025.  </t>
  </si>
  <si>
    <t xml:space="preserve">
El 28/02/2025 se realizó la publicación, en la página web institucional de los productos de "Estadísticas de Siniestros de Tránsito IV trimestre 2024" (bases de datos, tabulados, sintaxis, entre otros), misma que fue confirmada por parte de la Dirección de Comunicación, mediante Memorando INEC-DICOS-2025-0082-M.</t>
  </si>
  <si>
    <t>C4_Fortalecer la construcción de estadísticas de edificaciones, en base a registros administrativos de los GAD municipales.</t>
  </si>
  <si>
    <t>4.1: 90.400 permisos de construcción,  captados mediante registros administrativos y encuestas entregados por los GAD municipales a nivel nacional, a diciembre de 2025 (22.600 permisos cada año)</t>
  </si>
  <si>
    <t>No se tiene meta planificada para este trimestre; sin embargo, se construyó instrumentos de recolección y capacitación de las Estadísticas de Edificaciones (ESED) año de investigación 2025. Además, se ejecutaron las siguientes actividades: i) Actualización del sistema de digitación 2025; ii) Cierre del operativo 2024 y iii) Procesamiento y generación de productos de publicación del IV trimestre 2024.</t>
  </si>
  <si>
    <t>C5_Sostener la cobertura y calidad del Sistema de Indicadores de la Producción  y el Programa de Comparación Internacional.</t>
  </si>
  <si>
    <t>5.1: 48 Publicaciones del Índice de Precios al Productor de Disponibilidad Nacional (IPP-DN)  de acuerdo a los parámetros y  metodología establecida, a diciembre de 2025.</t>
  </si>
  <si>
    <t>Se ejecutaron 3 publicaciones del Índice de Precios al Productor de Disponibilidad Nacional (IPP-DN), conforme fechas definidas en calendario estadístico 2025: i) Enero: INEC-DICOS-2025-0008-M el 10/01/2025, ii) Publicación Febrero: INEC-DICOS-2025-0070-M el 21/02/2025 y iii) Marzo: INEC-DICOS-2025-0099-M el 10/03/2025. Las publicaciones incluyen presentación de los principales resultados, boletín técnico, históricos, cuadro resumen, comprobación de cálculo y visualizador de resultados</t>
  </si>
  <si>
    <t>5.2_42 Publicaciones de indicadores de puesto de trabajo, basados en registros administrativos,  de acuerdo a los parámetros y  metodología establecida, a diciembre de 2025.</t>
  </si>
  <si>
    <t>No se tiene meta planificada para este trimestre; sin embargo, se realizó la publicación mensual de los productos mínimos del REESS, según calendario estadístico: el 29 de enero 2025, el 26 de febrero 2025 y el 27 de marzo de 2025.</t>
  </si>
  <si>
    <t>5.3_40 plantillas de precios entregadas a la CEPAL a diciembre 2025.</t>
  </si>
  <si>
    <t>No se tiene meta planificada para este trimestre, sin embargo, se ha venido trabajando cojuntamente con la CEPAL en el levantamiento de informacion del II, III y IV trimestre de consumo de hogres y la información de la encuesta de construccion e ingenieria civil del 2024.</t>
  </si>
  <si>
    <t>C6_Propiciar la actualización oportuna de las estadísticas de síntesis de salud, educación y trabajo no remunerado</t>
  </si>
  <si>
    <t>6.1_8 publicaciones de Cuentas Satélite publicados en la página web oficial del INEC, de acuerdo a los parámetros y metodologías establecidas, a diciembre de 2025.</t>
  </si>
  <si>
    <t>No se tiene meta planificada para este trimestre; sin embargo se elaboró el Plan de trabajo de las Cuentas Satélite de Salud (CSS) y de las Cuentas Satélite de Educación (CSE) del periodo de información 2024, en función a las actividades establecidas en el Modelo de Producción Estadística (MPE) del INEC. La publicación de resultados de las CSS está prevista para el 28 de noviembre y de las CSE para el 03 de octubre del 2025.</t>
  </si>
  <si>
    <t xml:space="preserve">CONSOLIDACIÓN E IMPLEMENTACIÓN DE LOS INSTRUMENTOS DE RECTORÍA Y COORDINACIÓN DEL SISTEMA ESTADÍSTICO NACIONAL </t>
  </si>
  <si>
    <t xml:space="preserve">C1_Formular e implementar instrumentos que orienten el quehacer estadístico nacional y territorial </t>
  </si>
  <si>
    <t xml:space="preserve">A partir de comentarios de máximas autoridades INEC,se fortaleció documento ENDE,integrando visión de¿transformación sistémica del SEN¿.Del mismo modo,con apoyo de áreas técnicas,se reforzaron iniciativas de ejes estratégicos:institucionalidad,producción estadística,acceso a datos,cultura estadística e investigación.En 2do trimestre 2025,considerando cambio de autoridades INEC,se pondrá en conocimiento el proceso de construcción ENDE y documento para retroalimentación respectiva. Actividad que </t>
  </si>
  <si>
    <t xml:space="preserve">En el 1er trimestre de 2025 no están previstas acciones asociadas a este indicador. El instrumento definido para el monitoreo del marco estratégico de la ENDE será aplicado una vez que el documento de la ENDE se encuentre aprobado por el Consejo Nacional de Estadística y Censos. </t>
  </si>
  <si>
    <t>Plan Estadístico Territorial (PET): i) Hoja de ruta para implementar la metodología del PET en 2025, elaborada, ii) Envío de invitaciones para que los GAD priorizados (Cuenca, Antonio Ante y Riobamba) participen, iii) Gestionar respuestas de los GAD par que expresen su interés en el desarrollo del PET. 
Plan Estadístico ODS: i) Acuerdos sobre análisis y homologación de indicadores ODS en las Comisiones Especiales de Estadística.</t>
  </si>
  <si>
    <t>C2_Desarrollar el anteproyecto de Ley Estadística, generación de estándares e implementación de los metodos de evaluación del Marco de Aseguramiento de la Calidad.</t>
  </si>
  <si>
    <t>En el 1erT2025 se realizó:i)Plan de NE 2025:elaborado con resultados de Autoevaluación 2024 y mapeo de necesidades a la CGTPE;ii)Propuesta de reforma de la NT del MPE:revisada por DIREJ en marzo 2025; iii)Formato de diccionario de variables:se ajustó y envió a DINCE;iv)Guía de identificación de usuarios:revisada por DINCE;v)Matriz de seguimiento del cumplimiento del MPE:actualizada por el equipo de NE.</t>
  </si>
  <si>
    <t xml:space="preserve">No se tiene programación de metas para el primer trimestre 2025, los productos se reportarán en el segundo y cuarto trimestre 2025. La evaluación del Marco de Aseguramiento de la Calidad está alineado a los diferentes procesos internos y a contrataciones de consultorías planificadas. </t>
  </si>
  <si>
    <t>C3_Automatizar los procesos y métodos de evaluación y desarrollo de una plataforma digital</t>
  </si>
  <si>
    <t>El componente no dispone de recursos.En 2023 se realizó recorte que afectó contratación de desarrolladores para automatización, lo que ocasionó la re planificación de actividades para 2024 y 2025;sin embargo no fue posible la obtención de recursos, lo que impidio la ejecución de actividades planificadas.Finalmente,DINCE realizó el documento de requerimiento del Sist. de Certif. de calidad,pero no se ha oficializado por falta de personal de desarrollo contratado,para revisión y aprobación.</t>
  </si>
  <si>
    <t>3.2:   Una plataforma digital en funcionamiento para capacitaciones virtuales al 2023.</t>
  </si>
  <si>
    <t>No se tiene programación de metas para el 1er trimestre de 2025 debido a que la definición de la plataforma para capacitaciones virtuales está alineada a los diferentes procesos internos que demandan su ejecución como la definición y adaptación de la plataforma a emplear, y alcance de las capacitaciones. El indicador se podrá reportar a partir del 4to trimestre de 2025.</t>
  </si>
  <si>
    <t>C6_Aprovechamiento de Registros Administrativos para la producción estadística</t>
  </si>
  <si>
    <t xml:space="preserve"> 6.2: 20 registros administrativos con mejora de la calidad al 2025</t>
  </si>
  <si>
    <t>Se realizó la mejora en el  Análisis de Calidad de dos Registros Administrativos: i) Actas de Finiquito del MDT  ii) Contratos de Trabajo del MDT, evaluaciones que permiten identificar inconsistencias, errores o duplicados en los registros, mejorando la exactitud de los datos y una mejor planificación de políticas públicas.</t>
  </si>
  <si>
    <t>C1_Encuesta Nacional de Ingresos y Gastos de los Hogares Urbanos y Rurales - ENIGHUR</t>
  </si>
  <si>
    <t>1.1: 39.744 viviendas actualizadas y encuestadas respecto a los Ingresos y Gastos de los hogares ecuatorianos  al 2024.</t>
  </si>
  <si>
    <t>Se continuó con la actualización cartográfica de las unidades primarias de muestreo a nivel nacional. El levantamiento de información fue de 10296 viviendas gestionadas (CZ LITORAL 3120; PCENTRAL 2340; CZ CENTRO 2184; CZ SUR 2652) alcanzando el 83,66% de viviendas efectivas. Existe una sobre ejecución de 384 viviendas en marzo debido a que por la metodología aplicada para el levantamiento de información se suma el cierre del periodo anterior que corresponde a una semana más de recolección</t>
  </si>
  <si>
    <t>El 31/03/2024 se elaboró la Propuesta de análisis de la consistencia de la ENIGHUR 2024-2025, en el marco de la construcción de las líneas de pobreza. Este documento describe las generalidades de la ENIGHUR: metodología, definición y estructura de los agregados del ingreso y del gasto de los hogares. Así también, se ejecutó las herramientas y métricas a utilizar para evaluar la consistencia de las variables de ingreso y de gasto de los hogares.</t>
  </si>
  <si>
    <t>C2_Nueva Encuesta de Fuerza de Trabajo - ENCIET</t>
  </si>
  <si>
    <t>Se actualizó el documento metodológico de la Nueva Encuesta de Fuerza de Trabajo-ENCIET.Se elaboró los nuevos módulos de levantamiento de información: Trabajo voluntario y Autoconsumo en conjunto con la Dirección de Estudios y Análisis de la Información.</t>
  </si>
  <si>
    <t>2.2: 108.192 viviendas encuestadas hasta diciembre 2024</t>
  </si>
  <si>
    <t>Se gestionaron 30912 viviendas, logrando un 77,80% de efectividad. Se propuso no usar reemplazos en la ENCIET, fijando 8 viviendas por UPM y visitando 10304 mensuales para un total de 123648. La tardía asignación de recursos retrasó el operativo que finalizará en 2026 con el empalme de ENEMDU. Las capacitaciones se aplazaron en octubre 2024, según el memo INEC-INEC-2024-0553-M. Se gestionaron 20608 viviendas en noviembre y diciembre de 2024; el operativo concluirá en 2025</t>
  </si>
  <si>
    <t>C3_Cambio de Base del Sistema de Índices de Precios al Productor  (CAB-SIPP).</t>
  </si>
  <si>
    <t>Al finalizar el primer trimestre 2025 se logró una cobertura nacional del 10%; en consecuencia, las tomas efectivas fueron 4.885;  de acuerdo al siguiente desglose: AC. Campo: 1.526 tomas; Centro: 1.233 tomas; Sur: 1.005 tomas; y, Litoral: 1.121 tomas</t>
  </si>
  <si>
    <t>C4_Cambio de Base del Sistema de Indicadores de Precios al Consumidor en el Ecuador (CAB-SIPCE).</t>
  </si>
  <si>
    <t>A nivel nacional, la cobertura efectiva alcanzada en el primer trimestre de 2025 fue de 16,42%, correspondiente a 31.606 tomas investigadas. De la siguiente manera por ciudad: Quito: 3.723; Esmeraldas: 3.251; Guayaquil: 4.156; Manta 3.090; Santo Domingo: 3.300; Ambato: 3.803; Cuenca: 3.403; Loja: 3.370; Machala: 3.510</t>
  </si>
  <si>
    <t>C5_Incorporación de módulos rotativos a la Encuesta de Superficie y Producción Agrícola</t>
  </si>
  <si>
    <t>5.1: 3 Módulos para la Encuesta de Superficie y Producción Agrícola al 2025.</t>
  </si>
  <si>
    <t>No se cuenta con metas para este trimestre, sin embargo, se avanzó con lo siguiente: i) Actualización de la matriz de usuarios del Proyecto Robustecimiento de la Producción Estadística del Ecuador - Componente 5 con la incorporación del módulo maquinaria en la Encuesta de Superficie y Producción Agrícola - ESPAC. Por otro lado, es importante mencionar que al finalizar el 1ert 2025, el C5 mantiene un desfinanciamiento de USD 589.599,84.</t>
  </si>
  <si>
    <t>6.1: 10 Planes de mejora de registros administrativos implementados al 2025</t>
  </si>
  <si>
    <t xml:space="preserve">No se cuenta con metas para este trimestre; sin embargo, se realizaron avances en actividades relacionadas al  desarrollo del marco conceptual y metodológico base de los registros administrativos que serán parte del Registro Estadístico Base de Inmuebles del Ecuador -REBIE- a fin de optimizar la calidad, disponibilidad y utilidad de la información que contendrán los planes de mejora previsto a ser desarrollados en el 2025. </t>
  </si>
  <si>
    <t>No se cuenta con metas para este trimestre; sin embargo, se ejecutaron acciones orientadas a determinar los medios y modos apropiados para la construcción del visualizador del REBIE; así también se identificaron  las herramientas tecnológicas y de  diseño del flujo útiles para  la recopilación de datos hasta la difusión del visualizador.</t>
  </si>
  <si>
    <t>C7_Gestión, seguimiento y evaluación del proyecto</t>
  </si>
  <si>
    <t>7.1: 10 informes de monitoreo , auditoría externa y cierre del proyecto al 2026</t>
  </si>
  <si>
    <t>No cuenta con metas en 1erT2025.No obstante se realizaron las siguientes actividades: 1) Aprobación del informe gestión, seguimiento y evaluación 2024; 2) primera Sesión Ordinaria Comité Directivo, en el cual se presentó el estado del proyecto, directrices procesos y acuerdos asignación de recursos MEF; 3) Aprobación TDR (BM) para contratación Especialista Financiera y Auditoría Externa Estados Financieros 2024 (marzo 2025); 4) Planificación 1era Misión BM 2025 (marzo, 2025)</t>
  </si>
  <si>
    <t>COMPONENTE 3: Entregar insumos estadisticos y técnicos especializados para contribuir a la retroalimentación efectiva de la política pública, realizados con base a las evaluaciones educativas</t>
  </si>
  <si>
    <t>COMPONENTE 2: Ejecutar la aplicación de los instrumentos de evaluación de los componentes del Sistema Nacional de Educación</t>
  </si>
  <si>
    <t>COMPONENTE 1: Diseñar los modelos, metodologías e instrumentos para la evaluación del Sistema Nacional de Educación</t>
  </si>
  <si>
    <t xml:space="preserve">La institución no cuenta con programación para este trimestre </t>
  </si>
  <si>
    <t>C2. Mejorar la confiabilidad y oportunidad de la emisión de pronósticos y alertas Hidrometeorológicas con el desarrollo en metodologías para evaluar el impacto del cambio climático y variabilidad climáticas en las economías, sectores y comunidades susceptibles a amenazas hidroclimáticas.</t>
  </si>
  <si>
    <t>Elaboración 3 modelos para escenarios de cambio climático.</t>
  </si>
  <si>
    <t>Se debe indicar que existio una reducción del presupuesto para el 2025</t>
  </si>
  <si>
    <t>C3. Fortalecer los sistemas de gestión de calidad de los laboratorios para aseguramiento de calidad del dato de tiempo, clima y agua, que permita a los organismos tomadores de decisión el adecuado control y gestión de los recursos.</t>
  </si>
  <si>
    <t>Cabe indicar que existio una reducción de presupuesto</t>
  </si>
  <si>
    <t>C1. Contar con una red nacional de estaciones meteorológicas e hidrológicas que apoye a la gestión del recurso hídrico, cambio climático y emisión de avisos y alertas, mediante la generación de información fiable y oportuna, vinculada a una solución tecnológica que satisfaga las necesidades de un servicio meteorológico moderno en términos de telecomunicaciones y procesamiento de datos.</t>
  </si>
  <si>
    <t>Rehabilitación de 235 puntos de observación Hidrometeorológica alineadas a un sistema informático funcional.</t>
  </si>
  <si>
    <t>C4. Contar con recursos humanos y tecnológicos que respondan a las necesidades de un servicio meteorológico moderno.</t>
  </si>
  <si>
    <t>Talleres de transferencia de conocimientos para usuarios internos y externos</t>
  </si>
  <si>
    <t xml:space="preserve">Cabe indicar que existio una reducción de presupuesto por tal motivo no se programo esta actividad Producto </t>
  </si>
  <si>
    <t>C3. Difundir el proceso de ampliación del límite exterior de la plataforma continental ecuatoriana a lo largo de las cordilleras submarinas de Colón y del Coco.</t>
  </si>
  <si>
    <t xml:space="preserve">Informes anuales sobre campaña de publicidad y charlas / Informes sobre el manejo de la Infraestructura de datos espaciales (IDE) </t>
  </si>
  <si>
    <t>Se encuentra en elaboración el documento: Manual de usuario para el manejo del geoportal Ecuador en la CONVEMAR.</t>
  </si>
  <si>
    <t>C1.Optimizar el trazado del Sistema Nacional de Líneas de Base, a lo largo de la costa insular del país.</t>
  </si>
  <si>
    <t xml:space="preserve">Informes de avance y memoria técnica final de la optimización del trazado de líneas de base. </t>
  </si>
  <si>
    <t xml:space="preserve">Reporte técnico de revisión del mosaico de las islas Galápagos </t>
  </si>
  <si>
    <t>C2.Sustentar preliminarmente la prolongación natural de la plataforma continental ecuatoriana a lo largo de las cordilleras submarinas de Colón y del Coco; y, determinar su límite exterior ampliado preliminar.</t>
  </si>
  <si>
    <t>Informes de avance y memoria técnica final sobre el sustento preliminar de la prolongación natural y determinación del trazado preliminar del límite exterior de la plataforma continental.</t>
  </si>
  <si>
    <t>se entrego la deodatabse con los productos generados del análisis del Talud 19 y del proyecto para la definición del trazado del limite exterior ampliado</t>
  </si>
  <si>
    <t>C2: Fortalecer la promoción A TRAVÉS de la incorporación de productos y destinos innovadores al portafolio</t>
  </si>
  <si>
    <t xml:space="preserve"> Número de iniciativas de negocios, emprendimientos turísticos y/o proyectos de innovación   de mipymes turísticas  identificados y asistidas técnicamente en su desarrollo y/o implementación  </t>
  </si>
  <si>
    <t>Indicador Anual  no tiene programación para el primer trimestre</t>
  </si>
  <si>
    <t>C4: Promover inversiones turísticas en segmentos priorizados y de alto valor agregado MEDIANTE el desarrollo de estrategias promocionales, asistencia técnica y acompañamiento a potenciales inversionistas para lograr incrementar la atracción de turistas internacionales y la generación de ingresos.</t>
  </si>
  <si>
    <t xml:space="preserve"> Número de perfiles de inversionistas verificados con interés con factibilidad de inversión</t>
  </si>
  <si>
    <t>Se levanto 1 perfil de potencial inversionista</t>
  </si>
  <si>
    <t>C3:  Incrementar la conectividad para facilitar las llegadas de turistas MEDIANTE el desarrollo de acciones promocionales</t>
  </si>
  <si>
    <t xml:space="preserve"> Número de recaladas (marítimas)</t>
  </si>
  <si>
    <t>Indicador Semestral no tiene programación para el primer trimestre</t>
  </si>
  <si>
    <t xml:space="preserve"> Número nuevas aerolíneas</t>
  </si>
  <si>
    <t>Indicador Anual no tiene programación para el primer trimestre</t>
  </si>
  <si>
    <t>C1:Incrementar las llegadas e ingresos por turismo MEDIANTE la implementación de una estrategia de promoción de Ecuador como destino turístico sostenible</t>
  </si>
  <si>
    <t>Número de actores turísticos capacitados en la venta del destino Ecuador</t>
  </si>
  <si>
    <t>Durante el presente trimestre, se llevó a cabo la participación en las ferias internacionales FITUR y ANATO 2025, espacios estratégicos en los cuales se realizaron capacitaciones en la venta del Destino Ecuador, dirigidas a la industria turística internacional. Sin embargo, se identificaron limitaciones en los niveles de convocatoria, particularmente en el marco de la feria ANATO 2025, debido a factores externos asociados a la disponibilidad de los actores turísticos. En este sentido, y en conc</t>
  </si>
  <si>
    <t>C3: Incrementar la conectividad para facilitar las llegadas de turistas MEDIANTE el desarrollo de acciones promocionales</t>
  </si>
  <si>
    <t xml:space="preserve">Número de nuevas frecuencias </t>
  </si>
  <si>
    <t>Número de productos y/o destinos asistidos para la implementación del plan de mejora competitiva</t>
  </si>
  <si>
    <t>Número de proyectos identificados de alto impacto y/o infraestructura de lujo</t>
  </si>
  <si>
    <t>C2: Fortalecer la promoción A TRAVES de la incorporación de productos y destinos innovadores al portafolio</t>
  </si>
  <si>
    <t>Número de talleres de transferencia de metodologías y herramientas ejecutados</t>
  </si>
  <si>
    <t>Número de visitas de prospección de cadenas hoteleras y turísticas de lujo (High Yeld Tourims)</t>
  </si>
  <si>
    <t>Porcentaje de número de pasajeros que ingresan por vía aérea</t>
  </si>
  <si>
    <t xml:space="preserve">Existe un incremento de pasajeros de 1836 respecto a la meta </t>
  </si>
  <si>
    <t>Variación porcentual anual de la entrada de visitantes desde el Reino Unido</t>
  </si>
  <si>
    <t>Variación porcentual anual de la entrada de visitantes desde los Estados Unidos</t>
  </si>
  <si>
    <t>COMPONENTE 1: Otorgar estímulos para los mecanismos de acceso a financiamiento focalizado.</t>
  </si>
  <si>
    <t>subvención de créditos al sector turístico con BanEcuador</t>
  </si>
  <si>
    <t xml:space="preserve">GESTIÓN DE LA INFORMACIÓN Y CONOCIMIENTO PARA EL DESARROLLO ECONÓMICO, SOCIAL Y AMBIENTAL DEL SECTOR AGROPECUARIO </t>
  </si>
  <si>
    <t>COMPONENTE 2 Construir una infraestructura operativa de actualización continua para el análisis y procesamiento de información estadística y geográfica del sector agropecuario</t>
  </si>
  <si>
    <t>2.1 Al 2025 pasar de 2 instituciones que interoperan con el MAG a 10 instituciones que interoperan.</t>
  </si>
  <si>
    <t>Para el año 2025 no se programaron metas.</t>
  </si>
  <si>
    <t xml:space="preserve">Componente 3: Garantizar la funcionalidad óptima y redundante  para el registro integral de personas productoras a escala nacional. </t>
  </si>
  <si>
    <t>Meta cumplida en el 2022.</t>
  </si>
  <si>
    <t>COMPONENTE 1 Generar un registro integral de información a escala nacional que caracterice a las personas productoras y sus Unidades de Producción Agropecuaria.</t>
  </si>
  <si>
    <t>Durante el primer trimestre del 2025, no se programaron metas.</t>
  </si>
  <si>
    <t>C1: Incentivar la apropiación de tecnologías y mejores prácticas para el desarrollo de las 
iniciativas productivas de los pequeños productores rurales pobres y sus organizaciones</t>
  </si>
  <si>
    <t>Indicador 1.1. Al 2027, al menos 115 Organizaciones de pequeños productores que reportan haberse apropiado de tecnologías y mejores prácticas validadas e introducidas en el territorio</t>
  </si>
  <si>
    <t>Durante el primer trimestre 2025, el proyecto realizó la convocatoria para la selección de 40 organizaciones de pequeños productorres de las provincias de Guayas, Los Ríos, Manabí y Santa Elena, que serán intervenidas en este año</t>
  </si>
  <si>
    <t xml:space="preserve">Indicador 1.2. Al 2027, al menos 80 Tecnologías y mejores prácticas (técnicas tecnológicas y social- cooperativo) para pequeños productores rurales pobres (mujeres y jóvenes) validadas (IE). </t>
  </si>
  <si>
    <t>Durante el primer trimestre 2025, no se programó metas.</t>
  </si>
  <si>
    <t>C2: Fortalecer las capacidades 
técnicas, cooperativas, 
empresariales y de prestación 
de servicios, con un enfoque de 
inclusión y de sostenibilidad 
ambiental de los pequeños 
productores y sus 
organizaciones.</t>
  </si>
  <si>
    <t>Durante el primer trimestre 2025, el proyecto realizó la convocatoria para la selección de 40 organizaciones de pequeños productorres de las provincias de Guayas, Los Ríos, Manabí y Santa Elena, que serán intervenidas en este año,</t>
  </si>
  <si>
    <t>C2: Fortalecer las capacidades técnicas, cooperativas, empresariales y de prestación 
de servicios, con un enfoque de inclusión y de sostenibilidad ambiental de los pequeños 
productores y sus organizaciones.</t>
  </si>
  <si>
    <t xml:space="preserve">Indicador 2.10. Al finalizar el proyecto, 50 OPP con fondos revolventes.
</t>
  </si>
  <si>
    <t>Para este año acorde al presupuesto asignado para el proyecto, no se encuentra contemplado el financiamiento de fondos revolventes.</t>
  </si>
  <si>
    <t xml:space="preserve">Indicador 2.11. Al 2027, 5.000 Pequeños productores rurales pobres (hombres y mujeres, jóvenes) capacitados en género, juventud. </t>
  </si>
  <si>
    <t>Durante el primer trimestre 2025, no se programó meta.</t>
  </si>
  <si>
    <t xml:space="preserve">Indicador 2.12. Al 2027, 300 Jóvenes rurales capacitados y con práctica laboral aplicada. </t>
  </si>
  <si>
    <t>C2: Fortalecer las capacidades  técnicas, cooperativas, empresariales y de prestación 
de servicios, con un enfoque de inclusión y de sostenibilidad ambiental de los pequeños 
productores y sus organizaciones.</t>
  </si>
  <si>
    <t>Indicador 2.2. Al final del proyecto, al menos 8.000 Pequeños productores rurales
pobres y organizaciones han adoptado las tecnologías y buenas prácticas según tipo (técnicas, sociales).</t>
  </si>
  <si>
    <t>C2: Fortalecer las capacidades  técnicas, cooperativas,  empresariales y de prestación 
de servicios, con un enfoque de  inclusión y de sostenibilidad  ambiental de los pequeños 
productores y sus  organizaciones.</t>
  </si>
  <si>
    <t>Indicador 2.3. Al final del Proyecto, al menos 8.000 Pequeños productores rurales
pobres disminuyen los costos de producción (costo/unidad volumen) en un 20%.</t>
  </si>
  <si>
    <t>Indicador 2.4. Al 2027, al menos 90 Organizaciones de pequeños productores rurales pobres que
declaran un aumento en las ventas en 54%.</t>
  </si>
  <si>
    <t>Durante el primer trimestre 2025, el proyecto realizó la segunda convocatoria para la selección de 40 organizaciones de pequeños productorres de las provincias de Guayas, Los Ríos, Manabí y Santa Elena, que serán intervenidas en este año</t>
  </si>
  <si>
    <t xml:space="preserve">Indicador 2.5. Al final del Proyecto, al menos 72 Organizaciones de pequeños productores rurales pobres han celebrado acuerdos/asociaciones formales o contratos con entidades públicas o privadas. </t>
  </si>
  <si>
    <t xml:space="preserve">Indicador 2.6. Al 2027, 10.000 Pequeños productores rurales de OPP apoyadas declaran recibir servicios nuevos o mejorados de sus organizaciones. </t>
  </si>
  <si>
    <t>Indicador 2.7. Al finalizar el Proyecto, al menos 270 Mujeres y jóvenes en cargos directivos en OPP.</t>
  </si>
  <si>
    <t>Indicador 2.9. Al 2027, 115 OPP y emprendimientos de jóvenes apoyadas implementan inversiones y/o acciones de fortalecimiento.</t>
  </si>
  <si>
    <t>C3: Gestionar y administrar el proyecto</t>
  </si>
  <si>
    <t xml:space="preserve">Indicador 3.2. Al 2027, al menos 145 OPP, instituciones públicas que cuentan/usan los recursos de conocimiento y comunicación. </t>
  </si>
  <si>
    <t>Indicador 3.3. Al finalizar el proyecto, al menos 20 Productos de conocimiento pertinentes para las políticas concluidos y difundidos.</t>
  </si>
  <si>
    <t xml:space="preserve">Indicador 3.4. Al 2027, 8.000 Familias satisfechas con los servicios-apoyos del proyecto. </t>
  </si>
  <si>
    <t xml:space="preserve">Indicador 3.5. AL 2027, 44 funcionarios del Equipo del proyecto/MAG y de las organizaciones capacitado en género y SyE. </t>
  </si>
  <si>
    <t>C1: Difundir, promocionar y capacitar sobre el funcionamiento del sistema de aseguramiento agropecuario y sobre la importancia que significa dentro de la gestión de riesgos la adquisición de pólizas de Seguro Agrícola y Ganadero como una alternativa de transferencia del riesgo climático y biológico.</t>
  </si>
  <si>
    <t>1.1 Al 2025, el número de pequeños y medianos productores agropecuarios capacitados sobre el funcionamiento del sistema de aseguramiento agropecuario será de 142.786</t>
  </si>
  <si>
    <t>Durante el primer trimestre 2025, el proyecto capacitó a 12.952 productores sobre el funcionamiento del  sistema de aseguramiento.</t>
  </si>
  <si>
    <t>1.2 Al 2025, el número de talleres realizados sobre el funcionamiento del sistema de aseguramiento agropecuario será de 5.709</t>
  </si>
  <si>
    <t>Durante el primer trimestre 2025, se realizaron 1.632 talleres.</t>
  </si>
  <si>
    <t>1.3 Al 2025, el número de canales habilitados para la adquisición de pólizas de aseguramiento agropecuario con subvención será de 14</t>
  </si>
  <si>
    <t>Durante el primer trimestre del 2025, no se programó meta.</t>
  </si>
  <si>
    <t>C2: Focalizar la subvención a la adquisición de pólizas de seguros agropecuarios por vulnerabilidad climática de acuerdo a la zona, cultivos priorizados, especies animales y/o forestales priorizadas y características de los productores.</t>
  </si>
  <si>
    <t xml:space="preserve">2.1 Asegurar al 2025, mediante la entrega de una subvención focalizada a un total acumulado de 305.463 pequeños y medianos productores agrícolas de los rubros priorizados a ser asegurados </t>
  </si>
  <si>
    <t>Durante el primer trimestre 2025, el proyecto entregó subvención focalizada a 19.847 pequeños y medianos productores.</t>
  </si>
  <si>
    <t>2.10 Asegurar al 2025, mediante la entrega de una subvención focalizada, a un total acumulado de 12.693 cabezas de ganado Porcino ante la muerte de sus animales.</t>
  </si>
  <si>
    <t>A la fecha, no se ha subvencionado pólizas de seguro para ganado
porcino debido a que las operadoras del ramo agropecuario no cuentan
con las condiciones generales y particulares aprobadas para este tipo de pólizas. Las empresas que si cumplen dichas condiciones aprobadas carecen de la experiencia necesaria en el sector.</t>
  </si>
  <si>
    <t>2.2 Asegurar al 2025, mediante la entrega de una subvención focalizada, a un total acumulado de 745160,35 hectáreas agrícolas de los rubros priorizados a ser asegurados</t>
  </si>
  <si>
    <t>Durante el primer trimestre 2025, se aseguraron a un total de 25.112,40 hectáreas agrícolas de los rubros priorizados.</t>
  </si>
  <si>
    <t>2.3 Asegurar al 2025, mediante la entrega de una subvención focalizada, a un total acumulado de 19.043 pequeños y medianos productores agrícolas de los rubros priorizados</t>
  </si>
  <si>
    <t>Las metas establecidas en el documento del proyecto fueron estimadas
considerando el presupuesto de 38 millones, no obstante, el proyecto
recibío asignación presupuestaria menor, razón por la cual no se ha priorizado el cumplimiento de esta meta.</t>
  </si>
  <si>
    <t>2.4 Asegurar al 2025, mediante la entrega de una subvención focalizada, a un total acumulado de 44.044,29 hectáreas agrícolas de los rubros priorizados a ser asegurados</t>
  </si>
  <si>
    <t>2.5 Asegurar al 2025, mediante la entrega de una subvención focalizada, a un total acumulado de 17.309 pequeños y medianos productores de ganado Bovino</t>
  </si>
  <si>
    <t>Durante el primer trimestre 2025, no se programó meta, el proyecto realiza actos
administrativos para la suscripción de un nuevo convenio de
transferencia.</t>
  </si>
  <si>
    <t>2.6 Asegurar al 2025, mediante la entrega de una subvención focalizada, a un total acumulado de 121.318 cabezas de ganado Bovino ante la muerte de sus animales.</t>
  </si>
  <si>
    <t>Durante el primer trimestre 2025, el proyecto se encuentra realizando los actos
administrativos para la suscripción de un nuevo convenio de
transferencia de recursos de seguro ganadero subvencionado.</t>
  </si>
  <si>
    <t>2.7 Asegurar al 2025, mediante la entrega de una subvención focalizada, a un total acumulado de 2.182 pequeños y medianos productores de ganado Bovino ante el robo de sus animales.</t>
  </si>
  <si>
    <t>2.8  Asegurar al 2025, mediante la entrega de una subvención focalizada, a un total acumulado de 16.734 cabezas de ganado Bovino ante el robo de sus animales</t>
  </si>
  <si>
    <t>2.9 Asegurar al 2025, mediante la entrega de una subvención focalizada, a un total acumulado de 4.231 pequeños y medianos productores de ganado Porcino ante la muerte de sus animales</t>
  </si>
  <si>
    <t xml:space="preserve">PROYECTO INTEGRAL DE DIVERSIFICACIÓN AGROPRODUCTIVA Y RECONVERSIÓN AGRÍCOLA </t>
  </si>
  <si>
    <t>C 2.  Incrementar la producción y productividad agrícola establecida en el país para garantizar la seguridad y soberanía alimentaria de los ecuatorianos</t>
  </si>
  <si>
    <t xml:space="preserve"> 2.1 Al año 2027, se entregarán 153.288 kits para incremento del nivel de producción.</t>
  </si>
  <si>
    <t>Durante el pirmer trimestre 2025, no se programó metas. En el segundo trimestre se ejecutará el Contrato Nro. SIE-MAG-2024-008 para la adquisición de kits de herramientas a ser entregados en el 2025.</t>
  </si>
  <si>
    <t>C 5. Gestión y administración del proyecto</t>
  </si>
  <si>
    <t>Durante el primer trimestre 2024, Se han realizado las acciones necesarias para la gestión del Proyecto, en cuanto a temas de talento humano, administrativo, financiero, planificación y liderazgos de los componentes.</t>
  </si>
  <si>
    <t>C6: Fortalecer las capacidades productivas sostenibles y de comercialización de los productores de la agricultura familiar campesina</t>
  </si>
  <si>
    <t xml:space="preserve"> 6.1 Al año 2027, se fortalecerá 138 organizaciones de la AFC, con equipamiento menor para impulsar la comercialización directa de los CIALCO </t>
  </si>
  <si>
    <t>Durante el primer trimestre del 2025, no se programó metas, al momento gestionando los habilitantes para la entrega a las organizaciones beneficiarias.</t>
  </si>
  <si>
    <t>C7: Garantizar la disponibilidad y el acceso a paquetes tecnológicos parcialmente subvencionados, que permitan mejorar los sistemas de producción agrícola del país.</t>
  </si>
  <si>
    <t xml:space="preserve"> 7.1 Al año 2027, se intervendrá 264.940 ha mediante la entrega de paquetes tecnológicos de alto rendimientos parcialmente subvencionados</t>
  </si>
  <si>
    <t>Durante el primer trimestre del 2025,  se entregaron 38.012 paquetes tecnológicos parcialmente subvencionados beneficiando a 38.012 personas productoras.</t>
  </si>
  <si>
    <t>C 8: Brindar el servicio de asistencia técnica y capacitación con la finalidad de incrementar la capacidad agroproductiva de pequeños y medianos productores.</t>
  </si>
  <si>
    <t xml:space="preserve"> 8.2. Al año 2027, se brindará 16.261 capacitaciones en buenas prácticas agroproductivas a productores y organizaciones</t>
  </si>
  <si>
    <t>C1 Diversificar la producción agrícola como mecanismo para mejorar la oferta productiva de los pequeños y medianos agricultores tanto para el consumo interno y externo.</t>
  </si>
  <si>
    <t>1.1 Al año 2027, se entregarán 77.585 kits para diversificación agrícola</t>
  </si>
  <si>
    <t>Durante el primer trimestre 2025, no se programó meta. En el 2024 se suscribió el Contrato Nro. SIE-MAG-2024-008 para la adquisición de kits de herramientas a ser entregados en el 2025.</t>
  </si>
  <si>
    <t>C 3. Complementar la operatividad del equipamiento existente, mediante la entrega y/o repotenciación de equipamiento de post cosecha/almacenamiento para mejorar la calidad de los productos ofertados por las organizaciones beneficiarias</t>
  </si>
  <si>
    <t>3.1  Al año 2027, se cuenta con 101  Asociaciones equipadas para una mejor post cosecha.</t>
  </si>
  <si>
    <t>Durante el primer trimestre del 2025, no se programó metas. El proyecto se encuentra levantando el proceso en etapa preparatoria.</t>
  </si>
  <si>
    <t>C 4. Facilitar el acceso mercados de la oferta agrícola proveniente de pequeños y medianos productores, mediante la implementación de actividades bajo el enfoque de gestión de la calidad con enfoque de cadena</t>
  </si>
  <si>
    <t>4.1 Al año 2027, se han efectuado 48  eventos de socialización y capacitación a pequeños y medianos productores.</t>
  </si>
  <si>
    <t>Durante el primer trimestre del 2025, no se programó metas, el proyecto se encuentra gestionando el proceso, en etapa preparatoria.</t>
  </si>
  <si>
    <t>C 5:  Gestión y Administración del proyecto</t>
  </si>
  <si>
    <t>5.2 Al año 2027 optimizar la gestión e intervención del proyecto a través de la generación de 1.945 instrumentos metodológicos y estadísticos</t>
  </si>
  <si>
    <t>Durante el primer trimestre del 2025. Se avanza en la generación de instrumentos metodológicos y estadísticos a nivel territorial.</t>
  </si>
  <si>
    <t xml:space="preserve"> C5:  Gestión y Administración del proyecto</t>
  </si>
  <si>
    <t>5.3 Al año 2027 diseñar y generar 1.654 instrumentos geográficos estructurados, normalizados y estandarizados para el seguimiento.</t>
  </si>
  <si>
    <t>Durante el primer trimestre 2025, no se programó metas. Se avanza en la generación de instrumentos geográficos estructurados, normalizados y estandarizados para el seguimiento</t>
  </si>
  <si>
    <t>C 6: Fortalecer las capacidades productivas sostenibles y de comercialización de los productores de la agricultura familiar campesina</t>
  </si>
  <si>
    <t>6.2 Al 2027, se han entregado 22.917 paquetes sostenibles a productores de la AFC bajo el acompañamiento técnico en sistemas de producción sostenible y conservación de semillas campesinas.</t>
  </si>
  <si>
    <t>Durante el primer trimestre del 2025, se entregaron 3.281 paquetes sostenibles beneficiando a 3.281 productores, contrato suscrito en el 2024.</t>
  </si>
  <si>
    <t xml:space="preserve"> C 7: Garantizar la disponibilidad y el acceso a paquetes tecnológicos parcialmente subvencionados, que permitan mejorar los sistemas de producción agrícola del país.</t>
  </si>
  <si>
    <t>7.2 Al año 2027, se beneficiarán a 88.313 productores con paquetes tecnológicos de alto rendimiento parcialmente subvencionados.</t>
  </si>
  <si>
    <t>Durante el primer trimestre del 2025, se entregaron 38.012 paquetes tecnológicos parcialmente subvencionados beneficiando a 38.012  personas productoras - Convenio de Transferencia 2024.</t>
  </si>
  <si>
    <t>8.1. Al año 2027, se brindará 1.005.450 asistencias técnicas focalizadas a productores y organizaciones agroproductivas.</t>
  </si>
  <si>
    <t>Durante el primer trimestre del 2025, se efectuaron 62.521 asistencias técnicas beneficiando a 31.542 pequeños y medianos productores.</t>
  </si>
  <si>
    <t>C9:Entrega de soluciones de movilidad mediante subvenciones a los pequeños y medianos productores a nivel nacional para suplir las necesidades logísticas que involucra el traslado de la producción.</t>
  </si>
  <si>
    <t>Indicador 9.1. Al año 2027, se realizará la entrega de 4.494 soluciones logísticas de movilidad, parcialmente subvencionados</t>
  </si>
  <si>
    <t>Durante el primer trimestre 2025,  se entregaron 145 UMAs, beneficiando a 145 productores.</t>
  </si>
  <si>
    <t>C1.- Incrementar el índice de mejoramiento genético en bovinos</t>
  </si>
  <si>
    <t>Indicador 1.1: Número de kits de inseminación entregados al 2025</t>
  </si>
  <si>
    <t>Durante el primer trimestre 2025, se benefició a 8 productores con la entrega de kits de inseminación artificial.</t>
  </si>
  <si>
    <t>Indicador 1.2: Número de inseminadores comunitarios  capacitados al 2025.</t>
  </si>
  <si>
    <t>La meta de este indicador fue cumplida en el año 2024.</t>
  </si>
  <si>
    <t>C2.- Optimizar la producción sostenible, nutrición animal con enfoque a cambio climático</t>
  </si>
  <si>
    <t>Indicador 2.1: l Número de hectáreas de pastos y forrajes ha mejorado los sistemas silvopastoriles al 2025.</t>
  </si>
  <si>
    <t>Durante el primer trimestre del 2025, se reportó 256 hectáreas intervenidas, beneficiando a 128 productores.</t>
  </si>
  <si>
    <t>Indicador 2.2: Número de escuelas de fortalecimiento productivo pecuario  al 2025.</t>
  </si>
  <si>
    <t>Durante el primer trimestre del 2025, se implementaron 47 Escuelas en las cuales se capacitarán a más de 940 productores.</t>
  </si>
  <si>
    <t>C3.- Fortalecer la producción pecuaria, a través de la dotación de insumos, materiales y equipos</t>
  </si>
  <si>
    <t>Durante el primer trimestre del 2025, se entregaron 73 paquetes tecnológicos pecuarios correspondientes a 60 paquetes de insumos y 13 paquetes de tractores asociativos, beneficiando a 2.093 productores - recursos 2024.</t>
  </si>
  <si>
    <t>Indicador 3.2: Número de productores capacitados en Buenas Prácticas de Ordeño al 2025.</t>
  </si>
  <si>
    <t>Durante el año 2025, no se programaron metas, por la limitada asignación de recursos.</t>
  </si>
  <si>
    <t>C4.- Administración, monitoreo y evaluación del proyecto</t>
  </si>
  <si>
    <t>Durante el primer trimestre 2025, se contrató personal operativo, con quienes se realizó la entrega de kits para la implementación de pasturas mejoradas y se aprobó informes de viabilidad técnica y convenios de coejecución de paquetes tecnológicos pecuarios.</t>
  </si>
  <si>
    <t>C2. Transición de sistemas productivos convencionales a sistemas de producción forestales sostenibles "Carbono neutro".</t>
  </si>
  <si>
    <t xml:space="preserve"> 2.3 Al 2025,500 pequeños y medianos productores forestales, registrados en el sistema de producción forestal obtienen el Certificado de Manejo Forestal Sostenible y el Certificado </t>
  </si>
  <si>
    <t>C5.  Gestión, monitoreo y evaluación del proyecto.</t>
  </si>
  <si>
    <t>Anualmente se contrata el personal para la operatividad administrativa y técnica, a fin de ejecutar el proyecto.</t>
  </si>
  <si>
    <t xml:space="preserve">C1. Implementar un sistema integrador de la cadena productiva forestal </t>
  </si>
  <si>
    <t>1.1  Al 2023, el Sector Forestal cuenta con un Sistema de Producción Forestal implementado al 100%.</t>
  </si>
  <si>
    <t>El sistema se encuentra en desarrollo con cooperación de PROAMAZONÍA, se repotenció la infraestructura y desde la Unidad de Sistemas se informó que no es necesario la adquisición de un nuevo Hardware,</t>
  </si>
  <si>
    <t>C2. Transición de sistemas productivos convencionales a sistemas de producción forestales sostenibles "Carbono neutro"</t>
  </si>
  <si>
    <t>2.1  Al 2025, se ha realizado el monitoreado y control técnico de 26.000 hectáreas de plantaciones forestales.</t>
  </si>
  <si>
    <t>Durante el 2025, para el primer trimestre no se programó meta.</t>
  </si>
  <si>
    <t>2.2 Al 2025, se ha realizado monitoreado y control técnico de 40.000 hectáreas de sistemas sostenibles, para asegurar el mantenimiento y calidad con fines comerciales.</t>
  </si>
  <si>
    <t>Durante el año 2025, no se programan metas para ese indicador, por limitada asiganación de recursos.</t>
  </si>
  <si>
    <t>C3. Diseñar e implementar una estrategia que asegure el encadenamiento productivo de la producción forestal.</t>
  </si>
  <si>
    <t>3.1   Al 2025, 4 convenios de cooperación y de compra de madera suscritos con empresas nacionales o extranjeras que operan en el sector.</t>
  </si>
  <si>
    <t>C4. Innovación forestal para la diversificación y encadenamiento productivo.</t>
  </si>
  <si>
    <t>4.1 Al 2025, Se cuenta con resultados de al menos 10 temas de especies forestales que fueron identificadas con necesidades de innovación para la diversificación y encadenamiento productivo.</t>
  </si>
  <si>
    <t>Se cumplió la meta en los años 2022 y 2024.</t>
  </si>
  <si>
    <t>C2: Construir insumos estadísticos, tecnológicos y geográfico-espaciales que posibiliten la eficiencia en la determinación de la intervención territorial y el control, seguimiento y evaluación</t>
  </si>
  <si>
    <t xml:space="preserve"> 2.1 Al 2022 se contará con 100 %
sistema ATER informático para 
registro, control, seguimiento</t>
  </si>
  <si>
    <t>C1: Transformar cualitativamente el servicio ATER, mejorando el trabajo de los técnicos a través del uso de nuevas tecnologías digitales, así como de su evaluación y capacitación continua para reducir gradualmente el número de profesionales de campo.</t>
  </si>
  <si>
    <t>1.1 Número de productores agropecuarios con servicios "ATER", con técnicos extensionistas del MAG.</t>
  </si>
  <si>
    <t>1.2 Número de entregas de servicios ATER, con técnicos extensionistas del MAG</t>
  </si>
  <si>
    <t>C1: Transformar cualitativamente el servicio ATER, mejorando el trabajo de los técnicos a través del uso de nuevas tecnologías digitales</t>
  </si>
  <si>
    <t>1.5 Número de técnicos extensionistas MAG desvinculados de la institución</t>
  </si>
  <si>
    <t xml:space="preserve">2.2 Al 2025 se contará con cuatro informes ejecutivos del resultado del 
proceso del levantamiento de datos 
</t>
  </si>
  <si>
    <t>2.4 Al 2025 se contará con  instrumentos estadísticos de monitoreo y análisis.</t>
  </si>
  <si>
    <t xml:space="preserve">C3: Implementar Sistema de Asistencia Técnica y Extensión Rural-SIATER con operadores de extensionismo rural </t>
  </si>
  <si>
    <t>3.1 Al 2025 se han registrado 24.327 productores agropecuarios con servicios "ATER", con OER</t>
  </si>
  <si>
    <t>3.2 Al 2025 se han realizado 67.861 entregas de actividades de servicios "ATER" con OER</t>
  </si>
  <si>
    <t>Componente 4: Conformar equipo de gestión del proyecto</t>
  </si>
  <si>
    <t>4.1 Al 2025 el equipo de profesionales concluirán con la ejecución del proyecto</t>
  </si>
  <si>
    <t>Componente 1 
Ejecutar y controlar acciones de Regularización de tierras rurales a nivel nacional a favor de posesionarnos con una tenencia mínima de 5 años.</t>
  </si>
  <si>
    <t>Indicador 1.1 Número de Títulos de propiedad de predios de pequeños y medianos productores regularizados e inscritos en el registro de la propiedad</t>
  </si>
  <si>
    <t>Durante el primer trimestre 2025, el  proyecto entregó  2.417 títulos perfeccionados por los registradores de la propiedad a nivel nacional beneficiando a igual número de productores.</t>
  </si>
  <si>
    <t>Indicador 1.2 Número de Providencias de adjudicación de pequeños y medianos productores regularizados</t>
  </si>
  <si>
    <t>Durante el primer trimestre de 2025, el proyecto elaboró 3.914 providencias de adjudicación de predios de pequeños y medianos productores, documentos que fueron enviados a los GADs para sus respectivos catastros y registros.</t>
  </si>
  <si>
    <t>Componente 2 
Ejecutar y controlar acciones de regularización de tierras ancestrales y redistribución de predios rurales a nivel nacional</t>
  </si>
  <si>
    <t>Indicador 2.1 Número de hectáreas regularizadas y adjudicadas a favor de comunas, comunidades pueblos y nacionalidades</t>
  </si>
  <si>
    <t xml:space="preserve">Indicador 2.2 Número de hectáreas Regularizadas y adjudicadas de tierras estatales </t>
  </si>
  <si>
    <t>Componente 3
Implementar acciones para fomentar el desarrollo de planes, programas de emprendimiento agrícola sustentable en los predios redistribuidos</t>
  </si>
  <si>
    <t>Indicador 3.1 Número de hectáreas de predios regularizados y legalizados con planes y programas para el desarrollo agrícola</t>
  </si>
  <si>
    <t>C.1 Otorgamiento de estímulos para los mecanismos de acceso a financiamiento focalizado.</t>
  </si>
  <si>
    <t xml:space="preserve"> 1.1 Al año 2025, se habrá otorgado por lo menos a 67.735 pequeños y medianos productores agropecuarios la subvención parcial.</t>
  </si>
  <si>
    <t>La meta total del proyecto para el 2025 es de 67735 productores beneficiados, se cumplió y superó durante los años 2022 y 2023, alcanzando un total de 79718 beneficiarios; a través de reprogramación se establecieron las metas en
0 (cero) para 2024 y 2025. Actualmente el proyecto se encuentra ejecutando las trasnsferencias trimestrales de la subvención de los interesess correspondientes a los créditos otorgados a los 79718 beneficiarios.</t>
  </si>
  <si>
    <t>C.2 Establecer una gestión administrativa para la ejecución del proyecto.</t>
  </si>
  <si>
    <t>C1.  Garantizar la disponibilidad y el acceso a paquetes tecnológicos parcialmente subvencionados, que permitan mejorar los sistemas de producción agrícola del país.</t>
  </si>
  <si>
    <t>1.1 Al año 2025: 255.628  hectáreas intervenidas mediante la entrega paquetes tecnológicos de alto rendimiento parcialmente subvencionados a pequeños y medianos productores, según el cultivo.</t>
  </si>
  <si>
    <t>1.2 Al año 2025: 81.279 productores han sido beneficiados con paquetes tecnológicos de alto rendimiento.</t>
  </si>
  <si>
    <t>C1. Garantizar la disponibilidad y el acceso a paquetes tecnológicos parcialmente subvencionados, que permitan mejorar los sistemas de producción agrícola del país.</t>
  </si>
  <si>
    <t xml:space="preserve">1.3 Al año 2025: 2,07 tm/ha de incremento de la productividad de los rubros intervenidos. </t>
  </si>
  <si>
    <t>C2.  Viabilizar canales de financiamiento con tasa de interés diferenciada para tecnificación de sistemas de producción agrícola.</t>
  </si>
  <si>
    <t xml:space="preserve">2.1 Al año 2025: 2.200 agricultores accederán a la subvención a la tasa de interés de créditos productivos. </t>
  </si>
  <si>
    <t>C3. Gestionar administrativa y operativamente el Proyecto.</t>
  </si>
  <si>
    <t>C1: Dotar de sistemas de riego parcelario tecnificado para pequeños y medianos productores</t>
  </si>
  <si>
    <t xml:space="preserve">1.1 Implementar 10.425,65 hectáreas de riego parcelario para beneficiar a pequeños y medianos productores, hasta el 2026. </t>
  </si>
  <si>
    <t>Durante el primer trimestre del 2025, no se programó metas, sin embargo es importante indicar que la entrega tardía de anticipos retrasa la ejecución de obras de riego.</t>
  </si>
  <si>
    <t>C2: Fortalecer las capacidades de los pequeños y medianos productores agrícolas en la gestión social, ambiental y productiva del agua</t>
  </si>
  <si>
    <t xml:space="preserve">2.1 Brindar capacitación especializada en la gestión social y productiva del agua a 8.150 productores beneficiarios de subproyectos de riego parcelario tecnificado implementados, hasta el 2026. </t>
  </si>
  <si>
    <t>Durante el primer trimestre del año 2025, no se programaron metas, es importante indicar que  el limitado presupuesto ha determinado que la capacitación y asistencia técnica especializada sea realizado por personal del proyecto.</t>
  </si>
  <si>
    <t>C 3: Gestionar técnica y administrativamente  la ejecución y seguimiento de la inversión</t>
  </si>
  <si>
    <t>Durante el primer trimestre del 2025, se ejecutó el 100% de la meta establecida, se contrato el equipo técnico para administración y gestión del proyecto.</t>
  </si>
  <si>
    <t>C1. Fomentar la vinculación comercial de la Agricultura Familiar Campesina.</t>
  </si>
  <si>
    <t>Indicador 1.1.  Al 2025, 8.148 productores AFC se vinculan a espacios de comercialización</t>
  </si>
  <si>
    <t>Indicador 1.2 Al 2025, 32.589 productores/as pertenecen a la agricultura familiar campesina</t>
  </si>
  <si>
    <t>C2. Fortalecer las capacidades productivas de los productores de la AFC en sistemas producción sostenibles y el rescate de conocimientos ancestrales</t>
  </si>
  <si>
    <t>Indicador 2.1 .  Al 2025, se han entregado 65.178 paquetes sostenibles a productores de la AFC bajo el acompañamiento técnico en sistemas de producción sostenibles.</t>
  </si>
  <si>
    <t>Indicador 2.2. Al 2025, se ha fortalecido 100 casas de semillas campesinas de productores de la AFC.</t>
  </si>
  <si>
    <t>Indicador 2.3.  Al 2025, se han desarrollado 48 diálogos de saberes e intercambio de semillas campesinas</t>
  </si>
  <si>
    <t>Durante el año 2025, el proyecto fue incluido en el PAI para pago de obligaciones, en cumplimiento al  Acuerdo Ministerial Nro. 027 de 14 de mayo se dispone dar inicio del proceso de baja el proyecto.</t>
  </si>
  <si>
    <t>C3. Desarrollar de manera efectiva las acciones del proyecto, conforme a la planificación establecida, bajo la dirección adecuada y el seguimiento continuo y óptimo del proceso</t>
  </si>
  <si>
    <t>Indicador 3.1 . Al 2023, se cuenta con un equipo técnico multifuncional, para la implementación, ejecución, monitoreo y seguimiento del proyecto.</t>
  </si>
  <si>
    <t xml:space="preserve">PROYECTO FINANCIAMIENTO PRODUCTIVO AGROPECUARIO "MAKIPURANA" </t>
  </si>
  <si>
    <t>C 1: Subvención a la tasa de interés para el financiamiento de producción agropecuaria</t>
  </si>
  <si>
    <t>C 2: Establecer una gestión administrativa con personal especializado para la ejecución del proyecto</t>
  </si>
  <si>
    <t>C2.1. Implementación de la plataforma informática para la gestión del SIIC, el acceso y generación de información; y promoción y difusión de productos y servicios</t>
  </si>
  <si>
    <t xml:space="preserve">: Si bien en el marco lógico hasta el 2023 se debió cumplir el 100% del componente 2, indicador 2.1, hasta el 2023 se ha podido cumplir con el 87,5%, quedando un restante por cumplir por un 12,5%. Este porcentaje que no se cumplió se programó para el 2024 y en virtud que para ese año se logró el 10,08 %, se planificó realizar en el 2025 el 2,42% faltante para alcanzar el 100% del indicador. </t>
  </si>
  <si>
    <t>C2.4. Implementación de la plataforma informática para la gestión del SIIC, el acceso y generación de información; y promoción y difusión de productos y servicios</t>
  </si>
  <si>
    <t>Al 2025, 1 banco de datos de operaciones estadísticas del sector cultural, implementado</t>
  </si>
  <si>
    <t>El producto debió cumplirse en el año 2024</t>
  </si>
  <si>
    <t>C3. Gestión técnica-administrativa del proyecto "Implementación del Sistema Integral de Información Cultural - SIIC</t>
  </si>
  <si>
    <t xml:space="preserve">Si bien se tenía planificado devengar más recursos, el proyecto se encuentra en un proceso de reprogramación por ampliación de un año, por lo cual, sólo a devengado los valores del grupo 71 correspondientes a los 3 funcionarios que laboran en el proyecto. </t>
  </si>
  <si>
    <t>C1. Diagnóstico del estado situacional de la cultura y patrimonio en el país y definición de la línea base</t>
  </si>
  <si>
    <t>La no acreditación de recursos a la PUCE ha dificultado contar con los productos para la caracterización y conceptualización de los negocios culturales y creativos, dificultando alcanzar la meta del C1.</t>
  </si>
  <si>
    <t>C2.3.Implementación de la plataforma informática para la gestión del SIIC, el acceso y generación de información; y promoción y difusión de productos y servicios</t>
  </si>
  <si>
    <t xml:space="preserve">Al 2025, 2 módulos integradores para la puesta en valor de la información del sector cultural, mplementado.  </t>
  </si>
  <si>
    <t>C2.2. Implementación de la plataforma informática para la gestión del SIIC, el acceso y generación de información; y promoción y difusión de productos y servicios</t>
  </si>
  <si>
    <t>Al 2025,8 herram.de infor para la generación de insumos q promuevan acc.en beneficio del sec.cultural y estrategias enfocadas en el desarrollo económicoysocial del país,integra,implementa en el SIIC</t>
  </si>
  <si>
    <t>Hasta el año 2024 se cumplió con las metas de este indicador</t>
  </si>
  <si>
    <t>C1. Acompañar técnicamente y otorgar financiamiento no reembolsable a procesos artísticos y culturales en el territorio para una gestión sostenible</t>
  </si>
  <si>
    <t>Al 2025, al menos 300 procesos artísticos y culturales han recibido acompañamiento técnico y financiamiento.</t>
  </si>
  <si>
    <t>Se suscribieron 33 convenios de los 75 planificados para el 2025</t>
  </si>
  <si>
    <t>C2.2. Reforzar la capacidad administrativa y técnica del MCYP para gestionar el fortalecimiento de capacidades de procesos artísticos y culturales en territorio.</t>
  </si>
  <si>
    <t>se han generado durante el primer trimestre 8 procesos de promoción y difusión del proyecto</t>
  </si>
  <si>
    <t>C2.1. Reforzar la capacidad administrativa y técnica del MCYP para gestionar el fortalecimiento de capacidades de procesos artísticos y culturales en territorio.</t>
  </si>
  <si>
    <t xml:space="preserve">Al 2025, se han generado al menos 11 informes de gestión sobre avance físico y presupuestario del proyecto.
</t>
  </si>
  <si>
    <t>Se han generado 9 informes hasta el momento.</t>
  </si>
  <si>
    <t>C2. Renovación del equipamiento e infraestructura tecnológica de los repositorios del Ministerio de Cultura y Patrimonio.</t>
  </si>
  <si>
    <t>Al 2025, 40 repositorios repotenciados con infraestructura tecnológica para los servicios digitales que presta el MCYP.</t>
  </si>
  <si>
    <t>El sistema se encuentra en funcionamiento y se ha llevado a cabo la repotenciación de los 40 repositorios de memoria social a nivel nacional.</t>
  </si>
  <si>
    <t>C.1. Intervención en la infraestructura física de los repositorios del MCYP (museos, bibliotecas, archivos históricos y reservas).</t>
  </si>
  <si>
    <t>Al 2025, 5 repositorios del MCYP intervenidos.</t>
  </si>
  <si>
    <t>Se encuentre programada para el 3T.</t>
  </si>
  <si>
    <t>C1. Unidades de vigilancia y control marítimo-oceánico implementado.</t>
  </si>
  <si>
    <t>1.1. Incremento de 01 Unidad para vigilancia y control marítimo que entrerá en operación a partir del año 2025.</t>
  </si>
  <si>
    <t>NO SE TIENE PLANIFICADO ENTREGABLE EN EL PRIMER TRIMESTRE</t>
  </si>
  <si>
    <t xml:space="preserve">C2. Unidades de apoyo de emergencias, catástrofes y maniobra, implementado. </t>
  </si>
  <si>
    <t xml:space="preserve">2.2. Incremento de Unidades y desarrollo del sistema de maniobras para situaciones de emergencia y apoyo.
</t>
  </si>
  <si>
    <t>C3. Modernización de 09 unidades para patrulla marítima, implementada.</t>
  </si>
  <si>
    <t>3.1. Modernización de Unidades para patrulla marítima que entrarían en operación a partir del 2024-2025.</t>
  </si>
  <si>
    <t>C1. ADQUISICIÓN DE 08 AERONAVES.</t>
  </si>
  <si>
    <t>Al año 2024, se dispondrá de 8 aeronaves de entrenamiento y 1 sistema simulador de vuelo.</t>
  </si>
  <si>
    <t>C2. SOPORTE LOGÍSTICO.</t>
  </si>
  <si>
    <t>C3. CAPACITACIÓN PERSONAL.</t>
  </si>
  <si>
    <t>Hasta el año 2025, se capacitará a 5 pilotos para la operación de las aeronaves, y a 20 técnicos para el mantenimiento especializado de los sistemas de las aeronaves, en la casa fabricante.</t>
  </si>
  <si>
    <t>C4. PLAN DE MITIGACIÓN AMBIENTAL.</t>
  </si>
  <si>
    <t>Para el año 2025 se realizará el estudio ambiental y ejecución de un plan de mitigación ambiental para la operación de las nuevas aeronaves.</t>
  </si>
  <si>
    <t>C1. Sistema radar 3D tipo militar,  adquirido y operando.</t>
  </si>
  <si>
    <t>1.1. Hasta el 2024, se incrementará la capacidad operativa de vigilancia, alarma y control del espacio aéreo a bajo nivel con un (01) radar adquirido.</t>
  </si>
  <si>
    <t>EL COMPONENTE NO REGISTRA AVANCE EN EL PRESENTE AÑO, NO OBSTANTE, SE ENCUENTRA DENTRO DE LOS TIEMPO LA EJECUCIÓN DEL CONTRATO DE LA ADQUISICIÓN DEL RADAR</t>
  </si>
  <si>
    <t>C2. Infraestructura en puntos de despliegue  construida.</t>
  </si>
  <si>
    <t>2.1. Hasta el 2023, se construirá 2 infraestructuras viales administrativas y operativas y el mejoramiento de 3 puntos de despliegue del sistema de alarma y control del espacio aéreo.</t>
  </si>
  <si>
    <t>CAMBIOS CLIMÁTICOS PRESENCIA DE FUERTES LLUVIAS PROVINCIA DE MANABÍ, NO SÉ PUEDE EJECUTAR TRABAJOS DE HORMIGONADO, ASFALTO, EXCAVACIONES O CUALQUIERA ACTIVIDAD QUE REQUIERE DE AMBIENTE SECO</t>
  </si>
  <si>
    <t>C3. Gestión Ambiental.</t>
  </si>
  <si>
    <t xml:space="preserve">ADQUISICION DE MATERIAL Y EQUIPO PARA EL CONTROL DE DISTURBIOS Y MOTINES </t>
  </si>
  <si>
    <t>C2. Armamento y munición no letal para el personal militar que participa en operaciones de Defensa Interna adquirido.</t>
  </si>
  <si>
    <t>Hasta diciembre de 2025, las unidades operativas de las Fuerzas Armadas dispondrán de armamento y munición no letal para ser empleado en operaciones ámbito interno.</t>
  </si>
  <si>
    <t>C1 Material de protección para el personal militar que participa en  Defensa Interna adquirido.</t>
  </si>
  <si>
    <t>No existe presupuesto</t>
  </si>
  <si>
    <t>C1. Recuperación de 03 Corbetas</t>
  </si>
  <si>
    <t>1.1. Recuperar la Corbeta Galápagos en 3 años, a partir del año 2022 al 2025.</t>
  </si>
  <si>
    <t>SE CONSIDERA LA ENTREGA DE CORGAL PARA EL CUARTO TRIMESTRE 2025</t>
  </si>
  <si>
    <t>1.2. Recuperar la Corbeta el Oro en 2 años, a partir del año 2023 al 2024.</t>
  </si>
  <si>
    <t>SE CONSIDERA EL AVANCE HASTA EL PRIMER TRIMESTRE DE CORORO</t>
  </si>
  <si>
    <t>1.3. Recuperar la Corbeta Esmeraldas en 2 años, a partir del año 2024 al 2025.</t>
  </si>
  <si>
    <t>SE TENIA PLANIFICADO EL VARADO DE CORESM PARA MARZO 2025</t>
  </si>
  <si>
    <t>C2. Adquisición de 02 Fragatas Descomisionadas</t>
  </si>
  <si>
    <t>2.1. Adquirir 01 Fragata en un año durante el 2024.</t>
  </si>
  <si>
    <t>AUN NO SE TIENE PLANIFICAD</t>
  </si>
  <si>
    <t>2.2. Adquirir 01 Fragata en un año durante el 2025.</t>
  </si>
  <si>
    <t>AUN NO SE TIENE PLANIFICADO</t>
  </si>
  <si>
    <t>C3. Capacitación y entrenamiento de las dotaciones</t>
  </si>
  <si>
    <t>3. 2. Capacitar, entrenar, certificar a 185 personas de 01 Fragata, 74 personas de 01 Corbeta y 40 Técnicos.</t>
  </si>
  <si>
    <t xml:space="preserve">3.1. Capacitar, entrenar y certificar a 74 personas de 01 Corbeta, durante el 2024.
</t>
  </si>
  <si>
    <t>3.3. Capacitar, entrenar, certificar a 185 personas de 01 Fragata, 74 personas de 01 Corbeta y 40 Técnicos.</t>
  </si>
  <si>
    <t>C1. Capacidad operativa del BE68 para operaciones de desminado y desactivación de artefactos explosivo, incrementada.</t>
  </si>
  <si>
    <t>No se tenía planificado ejecutar actividades en este trimestre. Adicional no se asignaron los recursos necesarios para cumplir con las actividades planificadas en los trimestres 2, 3 y 4.</t>
  </si>
  <si>
    <t>C2. Personal militar empleado en operaciones de desminado y desactivación de artefactos explosivos, debidamente capacitados.</t>
  </si>
  <si>
    <t>2.1. Disponer de un nuevo contingente de efectivos militares especialistas, capacitados y entrenados con destrezas y habilidades necesarias, para emplearse en operaciones de desminado.</t>
  </si>
  <si>
    <t>Se cumplió con las actividades del componente en los años 2023 y 2024.</t>
  </si>
  <si>
    <t>C3. Logística en operaciones de desminado humanitario para la desactivación de minas terrestres y artefactos explosivos previa la entrega de las tierras libres de polución a la población civil, implementada.</t>
  </si>
  <si>
    <t>Componente 2. Equipamiento de software y licenciamiento implementado</t>
  </si>
  <si>
    <t xml:space="preserve">Hasta diciembre del 2025, el COCIBER contará con 15 herramientas de software, funcionando y operando, </t>
  </si>
  <si>
    <t>NO SE ASIGNÓ PRESUPUESTO</t>
  </si>
  <si>
    <t>Componente 3. Asesoría Especializada y capacitación realizada</t>
  </si>
  <si>
    <t>Hasta diciembre del 2025, el COCIBER contará con la capacitación y entrenamiento de al menos 24 técnicos con asesoramiento especializado.</t>
  </si>
  <si>
    <t>Componente 1. Infraestructura tecnológica implementada</t>
  </si>
  <si>
    <t xml:space="preserve">Hasta diciembre del 2025, el COCIBER contará con una infraestructura tecnológica al 70%, porcentaje considerado para este proyecto en la capacidad operativa del Comando de Ciberdefensa.
</t>
  </si>
  <si>
    <t xml:space="preserve">C1. MANDO Y CONTROL FORTALECIDO. </t>
  </si>
  <si>
    <t xml:space="preserve">No existe presupuesto asignado y codificado en este componente </t>
  </si>
  <si>
    <t xml:space="preserve">C5. BÚSQUEDA Y RESCATE FORTALECIDO   </t>
  </si>
  <si>
    <t xml:space="preserve">El MEf no realizó el pago del anticipo </t>
  </si>
  <si>
    <t xml:space="preserve">C4. SOSTENIMIENTO LOGÍSTICO FORTALECIDO </t>
  </si>
  <si>
    <t>El MEF no a realizado el pago del anticipo</t>
  </si>
  <si>
    <t xml:space="preserve">C2. INTELIGENCIA, VIGILANCIA Y  RECONOCIMIENTO FORTALECIDA. </t>
  </si>
  <si>
    <t>No existe presupuesto asignado y codificado en este componente</t>
  </si>
  <si>
    <t>C3. MANIOBRA FORTALECIDA</t>
  </si>
  <si>
    <t xml:space="preserve">Se recibió dos helicópteros y el primer lote de munición calibre menor  </t>
  </si>
  <si>
    <t>C1 Fortalecimiento de la capacidad de maniobra.</t>
  </si>
  <si>
    <t>1.1. Al culminar el plazo del proyecto en el año 2025, se habrán adquirido un total de 91 vehículos blindados multipropósito.</t>
  </si>
  <si>
    <t xml:space="preserve">No se tenía planificado ejecutar actividades en este trimestre. </t>
  </si>
  <si>
    <t>C2. Fortalecimiento de la capacidad de movimiento y despliegue.</t>
  </si>
  <si>
    <t>2.1. Al culminar el plazo del proyecto en el año 2025, la Fuerza Terrestre contará con un parque automotor administrativo que permitirá la movilidad y despliegue de medios.</t>
  </si>
  <si>
    <t>No se tenía planificado ejecutar actividades en este trimestre. Adicional no se asignaron los recursos necesarios para cumplir con las actividades planificadas en el componente.</t>
  </si>
  <si>
    <t>C3. Fortalecimiento de la capacidad de sostenimiento logístico.</t>
  </si>
  <si>
    <t>3.1. Al culminar el plazo del proyecto en el año 2021, la Fuerza Terrestre contará con sistemas de infraestructura, equipos, material y medios para el apoyo logístico.</t>
  </si>
  <si>
    <t>C4. Fortalecimiento de la capacidad de mando y control</t>
  </si>
  <si>
    <t>4.1. Al culminar el plazo del proyecto en el año 2025, la Fuerza Terrestre, contará con equipos de
comunicaciones estándar militar, equipos, sistemas y recursos tecnológicos de información.</t>
  </si>
  <si>
    <t>C4. Capacidad de Aviación de transporte liviano alcanzada.</t>
  </si>
  <si>
    <t xml:space="preserve">Hasta el segundo semestre del  2025 la Fuerza Aérea incrementará la capacidad de la aviación de transporte liviano en un 67.76%.
</t>
  </si>
  <si>
    <t>Se suscribió contrato en 2024 para recuperación de dos aeronaves de transporte liviano Twin Otter, se gestionó el anticipo de este contrato, hasta la la fecha no ha sido acreditado al proveedor, por lo que el plazo contractual llegará hasta el año 2026</t>
  </si>
  <si>
    <t>C3. Capacidad de Aviación de transporte mediano alcanzada.</t>
  </si>
  <si>
    <t xml:space="preserve">Hasta el segundo semestre del 2025 la Fuerza Aérea incrementará la Capacidad de la aviación de transporte mediano en un 67.76%. </t>
  </si>
  <si>
    <t>Al momento las aeronaves se encuentran en proceso de completamiento de componentes y se está recibiendo los repuestos y accesorios adquiridos en 2024, como contratos de arrastre.</t>
  </si>
  <si>
    <t xml:space="preserve">C5. Capacidad de Aviación de búsqueda y salvamento liviano alcanzada </t>
  </si>
  <si>
    <t>Hasta el segundo semestre del 2025 la Fuerza Aérea incrementará la capacidad de la aviación de búsqueda y salvamento en un 67.76%.</t>
  </si>
  <si>
    <t>Se suscribió contrato en 2024 para recuperación de dos aeronaves Koala, se gestionó el anticipo de este contrato, hasta la la fecha no ha sido acreditado al proveedor, por lo que el plazo contractual llegará hasta el año 2026</t>
  </si>
  <si>
    <t xml:space="preserve">C2. Capacidad de Aviación de transporte pesado alcanzada. </t>
  </si>
  <si>
    <t xml:space="preserve">Hasta el segundo semestre del 2025 la Fuerza Aérea incrementará la capacidad de la aviación pesada en un 67,76%. </t>
  </si>
  <si>
    <t>Adquisición aeronave pasajeros y carga con prórroga hasta junio 2025. L100-30 suspensión de actividades de recuperación. FAE 892 no es viable de recuperar existe justoificación técnica y económicamente</t>
  </si>
  <si>
    <t>C1. Capacidad de Aviación subsónica alcanzada.</t>
  </si>
  <si>
    <t xml:space="preserve">Hasta el segundo semestre del 2025 la Fuerza Aérea incrementará la capacidad de la aviación subsónica al 58.83%. </t>
  </si>
  <si>
    <t>Se están recibiendo las adquisiciones de los contratos plurianuales y de arrastre, mismos que finalizan en noviembre de 2025. Asimismo se están lanzando procesos nuevos con la finalidad de completar las aeronaves</t>
  </si>
  <si>
    <t xml:space="preserve">C1. Capacidad de movilidad durante las operaciones de inteligencia militar adecuada
</t>
  </si>
  <si>
    <t>Hasta finalizar el segundo semestre de  2023 se incrementará la capacidad de inteligencia 
en medios terrestres para ejecutar operaciones de inteligencia militar con 71 vehículos</t>
  </si>
  <si>
    <t>No se planificó metas, no existió asignación presupuestaria.</t>
  </si>
  <si>
    <t xml:space="preserve">C2. Equipo especial  para el empleo en operaciones de inteligencia militar moderno. </t>
  </si>
  <si>
    <t>Hasta finalizar el segundo semestre de  2025 se incrementará la capacidad de inteligencia  con medios técnicos para ejecutar Operaciones de inteligencia militar</t>
  </si>
  <si>
    <t>No existió metas planificadas para el I trimestre.</t>
  </si>
  <si>
    <t xml:space="preserve">C3.  Infraestructura  para la capacitación y entrenamiento de personal del sistema de inteligencia militar mejorada. </t>
  </si>
  <si>
    <t>Hasta finalizar el segundo semestre de 2023 se incrementará la infraestructura operativa de la ESIM  mediante 2 readecuaciones.</t>
  </si>
  <si>
    <t>C2.- Reposición de unidades Guardacostas Marítimas para patrullar la zona costera continental e insular del Ecuador.</t>
  </si>
  <si>
    <t>02 Lanchas guardacostas (Recuperación de dos unidades donadas por EE.UU.)</t>
  </si>
  <si>
    <t>Comisión de la Armada debe ser elegida para viajar a los EE.UU para iniciar los trabajos de recuperación de las unidades.</t>
  </si>
  <si>
    <t xml:space="preserve">C1.- Incremento de medios para la vigilancia y control de los espacios marítimos jurisdiccionales y áreas de interés del Ecuador </t>
  </si>
  <si>
    <t>03 LANCHAS GUARDACOSTAS (01 OCEÁNICA, 01 MARÍTIMA Y 01 INTERCEPTORA)</t>
  </si>
  <si>
    <t>Se debe cancelar los valores del anticipo de la adquisición de las 3 unidades a la empresa ganadora.</t>
  </si>
  <si>
    <t xml:space="preserve">C1. Implementar Equipamientos Recreativos Inclusivos, en el proyecto Casa para Todos. 
</t>
  </si>
  <si>
    <t xml:space="preserve">1.1 A diciembre 2021, se contará con la implementación de 1 equipamiento recreativo inclusivo, que cumplan con los parámetros técnicos y de calidad
</t>
  </si>
  <si>
    <t>No se tiene planificado dentro del año 2025 por lo que no aplica</t>
  </si>
  <si>
    <t xml:space="preserve">1.2. A diciembre 2022, se contará con la implementación de 12 equipamientos recreativos inclusivos, que cumplan con los parámetros técnicos y de calidad
</t>
  </si>
  <si>
    <t xml:space="preserve">C1. Implementar Equipamientos Recreativos Inclusivos, en el proyecto Casa para Todos. </t>
  </si>
  <si>
    <t xml:space="preserve">1.3. A diciembre 2023, se contará con la implementación de 40 equipamientos recreativos inclusivos, que cumplan con los parámetros técnicos y de calidad
</t>
  </si>
  <si>
    <t xml:space="preserve">1.4. A diciembre 2024, se contará con la implementación de 39 equipamientos recreativos inclusivos, que cumplan con los parámetros técnicos y de calidad 
</t>
  </si>
  <si>
    <t xml:space="preserve">C2. Manual del buen uso, mantenimiento y gestión de parques, en formatos accesibles. 
</t>
  </si>
  <si>
    <t xml:space="preserve">2.1. A diciembre de 2022, se contará con lo siguiente: Manual para el buen uso y mantenimiento de los parques inclusivos integrales </t>
  </si>
  <si>
    <t xml:space="preserve">C3. Acompañamiento técnico para la instalación de los equipamientos recreativos inclusivos
</t>
  </si>
  <si>
    <t>3.1. A dic/24, se habrá ejecutado al menos 92 supervisiones para la correcta aplicación de la normativa y el cumplimiento de diseños</t>
  </si>
  <si>
    <t xml:space="preserve">3.2. A diciembre del 2022 se ha conformado el equipo técnico en el 100%. 
</t>
  </si>
  <si>
    <t xml:space="preserve">Vivienda de interés social con subvención total del estado
</t>
  </si>
  <si>
    <t>Indicador 1.1 
Al 31 de diciembre de 2019 se ha entregado 9.130 viviendas totalmente subvencionadas.</t>
  </si>
  <si>
    <t>Indicador 1.2
Al 31 de diciembre de 2020 se ha entregado 9.130 viviendas totalmente subvencionadas</t>
  </si>
  <si>
    <t>Indicador 1.3
Al 31 de diciembre de 2021 se ha entregado 4.564 viviendas totalmente subvencionadas</t>
  </si>
  <si>
    <t xml:space="preserve">Vivienda de interés social con subvención parcial del estado (copago)
</t>
  </si>
  <si>
    <t>Indicador 2.1
Al 31 de diciembre de 2019 se habrá entregado 32.000 viviendas parcialmente subvencionadas (COPAGO Y ARRIENDO CON OPCIÓN A COMPRA)</t>
  </si>
  <si>
    <t>Vivienda de interés social con subvención parcial del estado (copago)</t>
  </si>
  <si>
    <t>Indicador 2.2
Al 31 de diciembre de 2020 se habrá entregado 32.000 viviendas parcialmente subvencionadas (COPAGO Y ARRIENDO CON OPCIÓN A COMPRA).</t>
  </si>
  <si>
    <t>Indicador 2.3
Al 31 de diciembre de 2021 se habrá entregado 16.000 viviendas parcialmente subvencionadas (COPAGO Y ARRIENDO CON OPCIÓN A COMPRA).</t>
  </si>
  <si>
    <t xml:space="preserve">Vivienda de interés social con tasa subvencionada
</t>
  </si>
  <si>
    <t>Indicador 3.1
Al 31 de diciembre de 2019 se habrá entregado 40.000 viviendas con subsidio en la tasa de interés.</t>
  </si>
  <si>
    <t>Indicador 3.2
Al 31 de diciembre de 2020 se habrá entregado 40.000 viviendas con subsidio en la tasa de interés</t>
  </si>
  <si>
    <t>Indicador 3.3
Al 31 de diciembre de 2021 se habrá entregado 10.000 viviendas con subsidio en la tasa de interés.</t>
  </si>
  <si>
    <t xml:space="preserve">Vivienda de interés público con tasa subvencionada
</t>
  </si>
  <si>
    <t>Indicador 4.1
Al 31 de diciembre de 2019 se habrá entregado 10.870 viviendas con subsidio en la tasa de interés.</t>
  </si>
  <si>
    <t>Indicador 4.2
Al 31 de diciembre de 2020 se habrá entregado 10.870 viviendas con subsidio en la tasa de interés.</t>
  </si>
  <si>
    <t>Indicador 4.3
Al 31 de diciembre de 2021 se habrá entregado 5.436 viviendas con subsidio en la tasa de interés.</t>
  </si>
  <si>
    <t xml:space="preserve">Incentivos / subvenciones para la vivienda
</t>
  </si>
  <si>
    <t xml:space="preserve">Indicador 5.1
Al 31 de diciembre de 2019 se habrá entregado 6.500 incentivos/subvenciones de vivienda
</t>
  </si>
  <si>
    <t xml:space="preserve">Indicador 5.2
Al 31 de diciembre de 2020 se habrá entregado 6.500 incentivos/ subvenciones de vivienda
</t>
  </si>
  <si>
    <t>Indicador 5.3
Al 31 de diciembre de 2021 se habrá entregado 3.250 incentivos/ subvenciones de vivienda</t>
  </si>
  <si>
    <t>La meta fue cumplida para el periodo</t>
  </si>
  <si>
    <t xml:space="preserve">Fortalecimiento Comunitario
</t>
  </si>
  <si>
    <t>Indicador 6.1
Al 2021, 19.720 núcleos familiares de los proyectos habitacionales planificados del 1er segmento de la Misión CPT, han participado de la Estrategia de Fortalecimiento Comunitario.</t>
  </si>
  <si>
    <t>C1. Información básica, catastral urbana y rural; levantada, homologada o migrada.</t>
  </si>
  <si>
    <t>Indicador 1.1 A diciembre de 2024 se contará con cartografía básica aprobada 1:1000 urbana de 45 cantones.</t>
  </si>
  <si>
    <t xml:space="preserve">C1. Información básica, catastral urbana y rural; levantada, homologada o migrada.
</t>
  </si>
  <si>
    <t>Indicador 1.2 A diciembre de 2024 se contará con cartografía temática aprobada 1:25000 rural, con fines de valoración del suelo de 120 cantones.</t>
  </si>
  <si>
    <t xml:space="preserve">Indicador 1.3.1 A diciembre de 2022 se contará con 55 GAD municipales con información catastral urbana y rural levantada, homologada o migrada. (Meta anual 55 GADM)
</t>
  </si>
  <si>
    <t xml:space="preserve">C1. Información básica, catastral urbana y rural; levantada, homologada o migrada
</t>
  </si>
  <si>
    <t xml:space="preserve">Indicador 1.3.2
A diciembre de 2023 se contará con 131 GAD municipales con información catastral urbana y rural levantada, homologada o migrada. (Meta anual 76 GADM)
</t>
  </si>
  <si>
    <t xml:space="preserve">Indicador 1.3.3 A diciembre de 2024 se contará con 165 GAD municipales con información catastral urbana y rural levantada, homologada o migrada. (Meta anual 34 GADM)
</t>
  </si>
  <si>
    <t xml:space="preserve">Indicador 1.4.1
A diciembre de 2022 se contará con 55 GAD municipales con información catastral urbana y rural levantada, homologada o migrada debidamente fiscalizada. (Meta anual 55 GADM)
</t>
  </si>
  <si>
    <t>Indicador 1.4.2
A diciembre de 2023 se contará con 131 GAD municipales con información catastral urbana y rural levantada, homologada o migrada debidamente fiscalizada. (Meta anual 76 GADM)</t>
  </si>
  <si>
    <t xml:space="preserve">Indicador 1.4.3 A diciembre de 2024 se contará con 165 GAD municipales con información catastral urbana y rural levantada, homologada o migrada debidamente fiscalizada. (Meta anual 34 GADM)
</t>
  </si>
  <si>
    <t xml:space="preserve">C2. Asesoría y acompañamiento técnico a los procesos de levantamiento y sistematización de la información catastral en los GAD municipales
</t>
  </si>
  <si>
    <t>Indicador 2.1.1 A diciembre del 2022 se habrá contratado una consultoría para la Inducción e inserción en el proyecto para las autoridades y el equipo técnico de los GAD municipales.</t>
  </si>
  <si>
    <t xml:space="preserve">C2. Asesoría y acompañamiento técnico a los procesos de levantamiento y sistematización de la información catastral en los GAD municipales.
</t>
  </si>
  <si>
    <t xml:space="preserve">Indicador 2.1.2 A diciembre del 2023 se habrá contratado una consultoría para la Inducción e inserción en el proyecto para las autoridades y el equipo técnico de los GAD municipales.
</t>
  </si>
  <si>
    <t xml:space="preserve">Indicador 2.2.1 A dic/22 se habrá contratado y ejecutado consultorías para la asesoría técnica en el levantamiento, homologación o migración de la información catastral de los 55 GAD municipales.
</t>
  </si>
  <si>
    <t>C2. Asesoría y acompañamiento técnico a los procesos de levantamiento y sistematización de la información catastral en los GAD municipales</t>
  </si>
  <si>
    <t xml:space="preserve">Indicador 2.2.2 A dic/23 se habrá contratado y ejecutado consultorías para la asesoría técnica en el levantamiento, homologación o migración de la información catastral de los 76 GAD municipales.
</t>
  </si>
  <si>
    <t xml:space="preserve">Indicador 2.2.3 A dic/24 se habrá contratado y ejecutado consultorías para la asesoría técnica en el levantamiento, homologación o migración de la información catastral de los 34 GAD municipales 
</t>
  </si>
  <si>
    <t xml:space="preserve">C3. Consolidación del Sistema Nacional de Catastro integrado y Georreferenciado a través de la Infraestructura de Datos Espaciales Catastral
</t>
  </si>
  <si>
    <t>Indicador 3.1.1 A dic/22 se ha contratado la consultoría para el estudio del diseño de la infraestructura tecnológica del SNC</t>
  </si>
  <si>
    <t>C3. Consolidación del Sistema Nacional de Catastro integrado y Georreferenciado a través de la Infraestructura de Datos Espaciales Catastral</t>
  </si>
  <si>
    <t xml:space="preserve">Indicador 3.2 A diciembre 2022 se encuentra evaluado el software catastral de SIGTIERRAS-SINAT
</t>
  </si>
  <si>
    <t xml:space="preserve">Indicador 3.3 A dic/23 se encuentra contratada y ejecutada una consultoría para el desarrollado y actualización de la solución tecnológica para los sistemas de información catastral local
</t>
  </si>
  <si>
    <t>Indicador 3.4.1 A diciembre del 2023 se encuentra contratada una consultoría que haya desarrollado e implementado el Módulo de Catastro Minero y registra un avance del 40%.</t>
  </si>
  <si>
    <t xml:space="preserve">Indicador 3.4.2 A diciembre del 2024 desarrollado e implementado el Módulo de Catastro Minero y registra un avance del 60%. Acumulado 100%
</t>
  </si>
  <si>
    <t xml:space="preserve">C4. Gestión, seguimiento y evaluación del proyecto Sistema Nacional de Catastro Integrado y Georreferenciado
</t>
  </si>
  <si>
    <t>C4. Gestión, seguimiento y evaluación del proyecto Sistema Nacional de Catastro Integrado y Georreferenciado</t>
  </si>
  <si>
    <t xml:space="preserve">Indicador 4.4.1 A octubre 2022 se han contemplado los gastos operativos suficientes para la gestión del MIDUVI y su UCP, con un avance del 25%
</t>
  </si>
  <si>
    <t xml:space="preserve">Indicador 4.4.2 A octubre 2023 se han contemplado los gastos operativos suficientes para la gestión del MIDUVI y su UCP, con un avance del 25%. Acumulado 50%
</t>
  </si>
  <si>
    <t xml:space="preserve">Indicador 4.4.3 A octubre 2024 se han contemplado los gastos operativos suficientes para la gestión del MIDUVI y su UCP, con un avance del 25%. Acumulado 75%
</t>
  </si>
  <si>
    <t xml:space="preserve">Indicador 4.4.4 A octubre 2025 se han contemplado los gastos operativos suficientes para la gestión del MIDUVI y su UCP, con un avance del 25%. Acumulado 100%
</t>
  </si>
  <si>
    <t xml:space="preserve">Indicador 4.5.1 A diciembre de 2022 se contará con 1 contrato de consultoría para Auditoría de gestión 2020-2021-2022
</t>
  </si>
  <si>
    <t xml:space="preserve">Indicador 4.5.2 A diciembre de 2023 se contará con 1 contrato de consultoría para Auditorías de gestión 2023
</t>
  </si>
  <si>
    <t xml:space="preserve">Indicador 4.5.3 A diciembre de 2024 se contará con 1 contrato de consultoría para Auditorías de gestión 2024
</t>
  </si>
  <si>
    <t xml:space="preserve">Indicador 4.5.4 A octubre de 2025 se contará con 1 contrato de consultoría para Auditorías de gestión 2025
</t>
  </si>
  <si>
    <t xml:space="preserve">Indicador 4.6 A diciembre 2023 se contará con un contrato de consultoría para evaluación de medio término del proyecto
</t>
  </si>
  <si>
    <t xml:space="preserve">Indicador 4.7 A octubre de 2025 se contará con 1 contrato de consultoría para Auditorías de gestión final del proyecto.
</t>
  </si>
  <si>
    <t>C3. INCENTIVOS PARA TITULACIONES DE TERRENOS OCUPADOS O DESTINADOS A VIVIENDA</t>
  </si>
  <si>
    <t>Al 2026, se entregará 106.000 incentivos para titulaciones de terrenos ocupados o destinados a vivienda</t>
  </si>
  <si>
    <t>Se ha cumplido con la meta establecida</t>
  </si>
  <si>
    <t>C2. INCENTIVOS PARA MEJORAMIENTO Y/O AMPLIACIÓN DE VIVIENDA</t>
  </si>
  <si>
    <t>Al 2026, se entregará 133.836 incentivos para mejoramiento y/o ampliación de vivienda</t>
  </si>
  <si>
    <t>Se cumplió con la meta planificada.</t>
  </si>
  <si>
    <t>C4. INTERVENCIONES EN ESPACIO PÚBLICO</t>
  </si>
  <si>
    <t>Al 2026, se entregará 134 intervenciones en espacio público</t>
  </si>
  <si>
    <t>No se encuentran dentro de la planificación del primer trimestre 2025</t>
  </si>
  <si>
    <t>C1. CREAMOS VIVIENDA - VIVIENDAS DE INTERÉS SOCIAL (VIS) Y DE INTERÉS PÚBLICO (VIP)</t>
  </si>
  <si>
    <t>Al 2026, se entregará 37.131 soluciones habitacionales VIS y VIP</t>
  </si>
  <si>
    <t>Se cumplió con la meta planificada</t>
  </si>
  <si>
    <t>C4: Administrar y Gestionar el Programa</t>
  </si>
  <si>
    <t>Auditorias y evaluaciones ejecutadas al 2025</t>
  </si>
  <si>
    <t>No se programaron metas para este trimestre,</t>
  </si>
  <si>
    <t>C3: Incrementar la inversión pública con la participación privada de los GAD descentralizados.</t>
  </si>
  <si>
    <t xml:space="preserve">Estudios de proyectos APP de GAD estructurados </t>
  </si>
  <si>
    <t>C2: Incrementar el monto de inversión estructurada bajo modalidad de APP y desarrollar nuevos instrumentos de fondeo y financiación de infraestructura</t>
  </si>
  <si>
    <t>Estudios para proyectos APP estratégicos estructurados al 2025</t>
  </si>
  <si>
    <t>Fondo de garantías para la bancabilidad de proyectos APP de los GAD, diseñado e implementación</t>
  </si>
  <si>
    <t xml:space="preserve">Fondo para la estructuración de proyectos estratégicos de APP diseñado e implementado hasta el 2025 </t>
  </si>
  <si>
    <t>C1: Fortalecer los instrumentos de gestión fiscal responsable de la inversión pública a través de APP</t>
  </si>
  <si>
    <t>Modelo de  gestión de contratos; de registro de proyectos APP, desarrollado e implementado hasta el 2025</t>
  </si>
  <si>
    <t>Modelo de optimizado de análisis de sostenibilidad fiscal; de lineamientos para la valoración, registro y gestión de los pasivos firmes y contingentes desarrollado e implementado hasta el 2025</t>
  </si>
  <si>
    <t>No se programó metas en este trimestre.</t>
  </si>
  <si>
    <t>Modelo optimizado de análisis de disponibilidad presupuestaria, análisis y mitigación de riesgos de proyectos APP  desarrollado e implantación hasta el 2025.</t>
  </si>
  <si>
    <t>No se programan metas para este trimestre.</t>
  </si>
  <si>
    <t>Plan continuo de fortalecimiento institucional del BDE y GAD implantado</t>
  </si>
  <si>
    <t>Programa de capacitación de funcionarios públicos en APP, implementado al 2025</t>
  </si>
  <si>
    <t xml:space="preserve">Programa de reciclaje de activos de infraestructura pública desarrollado hasta el 2021 </t>
  </si>
  <si>
    <t>C1: Instrumentos para el fortalecimiento institucional desarrollados.</t>
  </si>
  <si>
    <t>No se programaron metas para el este trimestre.</t>
  </si>
  <si>
    <t xml:space="preserve">No se programaron metas para este trimestre. </t>
  </si>
  <si>
    <t>Para este año no se programaron metas en este indicador.</t>
  </si>
  <si>
    <t>No se programaron metas para este año..</t>
  </si>
  <si>
    <t xml:space="preserve">C4: Administración y gestión del Programa </t>
  </si>
  <si>
    <t>44 informes de la gestión del programa hasta el año 2026.</t>
  </si>
  <si>
    <t>Se cumplió con el informe de gestión del programa conforme planificación en este trimestre.</t>
  </si>
  <si>
    <t>7 Informes de auditorías y evaluaciones ejecutadas hasta el año 2026</t>
  </si>
  <si>
    <t>No se programaron metas para este trimestre. Pero se continúa avanzando en los procesos preparatorios.</t>
  </si>
  <si>
    <t>84 Servidores con beneficios por desvinculación en el MEF en el año 2021</t>
  </si>
  <si>
    <t>No se programaron metas para año.</t>
  </si>
  <si>
    <t xml:space="preserve">C3: Sistemas informáticos especializados para la gestión del MEF implementados. </t>
  </si>
  <si>
    <t>Al 2025, sistemas informáticos del MEF implementados al 100%.</t>
  </si>
  <si>
    <t>No se programaron metas para este trimestre. Pero se continúa avanzando en los procesos preparatorios y precontractuales.</t>
  </si>
  <si>
    <t>C2: Estudios y normativa de apoyo a las modificaciones legales y temas especializados de las finanzas públicas, desarrollados.</t>
  </si>
  <si>
    <t>No se programaron metas para este trimestre.</t>
  </si>
  <si>
    <t>C2. Optimización de Cartera de EE.PP.</t>
  </si>
  <si>
    <t xml:space="preserve">Al 2021, 2 EE.PP. (Petroamazonas y Petroecuador) fusionadas en una nueva entidad.  </t>
  </si>
  <si>
    <t>El indicador se cumplió en el 2021.</t>
  </si>
  <si>
    <t>Al 2023, 2 informes de desvinculaciones desembolsadas de Petroamazonas, Petroecuador y TAME.</t>
  </si>
  <si>
    <t>C1. Fortalecimiento del Marco de Gobernanza Corporativa y Fiscal de las EE.PP.</t>
  </si>
  <si>
    <t>C3. Administración, auditoría, monitoreo y evaluación</t>
  </si>
  <si>
    <t xml:space="preserve">Hasta el 2021, 1 propuesta de reformas al marco normativo delas EE.PP.  </t>
  </si>
  <si>
    <t>El indicador se cumplió en el 2021</t>
  </si>
  <si>
    <t xml:space="preserve"> C1. Fortalecimiento de la infraestructura tecnológica del SINFIP (Hardware)</t>
  </si>
  <si>
    <t>Al 2024 el MEF contará con 5 equipos de seguridad firewall perimetral y firewall IPS, operativo</t>
  </si>
  <si>
    <t>Se cumplió en 2024</t>
  </si>
  <si>
    <t>C1. Fortalecimiento de la infraestructura tecnológica del SINFIP (Hardware)</t>
  </si>
  <si>
    <t>Al 2024 el MEF contará con 7 equipos de para la gestión de respaldos operativos y 1 software actualizado</t>
  </si>
  <si>
    <t>C2. Reducción de la brecha tecnológica y operativa del MEF (Software)</t>
  </si>
  <si>
    <t>Al 2025 el MEF contará con 1 actualización de la versión de la Nube Privada operativa</t>
  </si>
  <si>
    <t>No se programan metas este trimestre</t>
  </si>
  <si>
    <t>Al 2025 el MEF contará con 12 equipos de infraestructura y servicio para el reforzamiento de la nube privada, operativa</t>
  </si>
  <si>
    <t>No se programaron metas para este trimestre</t>
  </si>
  <si>
    <t>Al 2025 el MEF contará con 4 equipos balanceadores de enlaces, DNS y aplicaciones, operativo</t>
  </si>
  <si>
    <t>No se programaron metas para el primer trimestre.</t>
  </si>
  <si>
    <t>Al 2025 el MEF contará con 5 equipos de infraestructura para el reforzamiento de conectividad LAN, operativo</t>
  </si>
  <si>
    <t>No se programó meta en este trimestre.</t>
  </si>
  <si>
    <t>C3: Pago de costos y gastos asociados a procedimientos arbitrales o judiciales</t>
  </si>
  <si>
    <t>Se cumple conforme la programación para el primer trimestre.</t>
  </si>
  <si>
    <t xml:space="preserve">C2: Pago de costos de obligaciones firmes </t>
  </si>
  <si>
    <t>No se cuenta con programación para este trimestre.</t>
  </si>
  <si>
    <t>C1: Pago de Amortización de Deuda Pública</t>
  </si>
  <si>
    <t>Porcentaje de devengos de amortización de deuda pública con cargo al Programa de Preservación de Capital del año 2025, respecto a los vencimientos totales de amortizaciones del año 2025.</t>
  </si>
  <si>
    <t>El principal componente es el ¿Pago de la amortización de deuda pública¿ el cual tiene una participación en las metas físicas del 94%, este componente tiene una ejecución presupuestaria a la fecha del 35,6%,</t>
  </si>
  <si>
    <t xml:space="preserve">C3. Incrementar el apoyo técnico  gestión a la ejecución del Programa Anual de Inversión Educativa 2023-2028 (PAIE)
</t>
  </si>
  <si>
    <t>Al 2024 se habrán realizado  1 auditoría de eficiencia energética.</t>
  </si>
  <si>
    <t xml:space="preserve">Esta auditoría fue concluida en 2024. </t>
  </si>
  <si>
    <t xml:space="preserve">C2. Incrementar el acceso de docentes del sistema educativo fiscal a programas de formación avanzada. 
</t>
  </si>
  <si>
    <t>Al 2025, 554 docentes han accedido a programas de formación avanzada a través de becas otorgadas por el Ministerio de Educación.</t>
  </si>
  <si>
    <t>No se tiene planificación de metas para el 2025. Se tiene contemplado realizar en 2027. Se tiene el análisis de la encuesta realizada a una población objetiva de 8000 posibles candidatos con el objetivo de cumplir los 554 que puedan acceder a una beca de formación avanzada.</t>
  </si>
  <si>
    <t>C3. Incrementar el apoyo técnico  gestión a la ejecución del Programa Anual de Inversión Educativa 2023-2028 (PAIE)</t>
  </si>
  <si>
    <t>Al 2028 se habrán realizado  3 auditorías  externas.</t>
  </si>
  <si>
    <t>No se contempla meta para el primer trimestre. Se realizó la preparación de los Términos de Referencia (TDR) para aprobación de CAF y continuar con el tramite administrativo correspondiente para la publicación en el portal de compras públicas.</t>
  </si>
  <si>
    <t>Al 2028 se habrán realizado  3 socio-ambientales.</t>
  </si>
  <si>
    <t>No se tiene planificación de metas para el 2025. Se realizó la preparación de los Términos de Referencia (TDR) para aprobación de CAF y continuar con el tramite administrativo correspondiente para la publicación en el portal de compras públicas.</t>
  </si>
  <si>
    <t xml:space="preserve">C1. Implementar programas formativos específicos para los profesionales de la educación. 
</t>
  </si>
  <si>
    <t xml:space="preserve">Al 2028 se han implementado 18 programas de formación específicos para los 51.964 profesionales de la educación de la población objetiva. 
</t>
  </si>
  <si>
    <t>No se contemplaba meta en el primer trimestre.  2 procesos se encuentran en la etapa precontractual (Lengua y Literatura; filosofía). 3 procesos (Física, Química, Biología) se encuentran en la elaboración de los informes motivados, estudio de costos y Términos de Referencia.</t>
  </si>
  <si>
    <t xml:space="preserve">Componente 1. Intervenir, mejorar, construir infraestructura y dotar de equipamiento y mobiliario a las instituciones educativas. </t>
  </si>
  <si>
    <t>A finales del 2024, se tendrán 2 instituciones educativas inconclusas culminadas.</t>
  </si>
  <si>
    <t>Las metas fueron cumplidas en los años: 2023 (ejecución UEM José Peralta) y 2024 (ejecución UEM González Suárez).</t>
  </si>
  <si>
    <t>A finales del 2026, se tendrán 1.799 instituciones educativas dotadas con equipamiento y mobiliario (juegos exteriores) para el nivel de educación inicial.</t>
  </si>
  <si>
    <t>No se considera asignación de recursos en este año, por lo que no se registran metas.</t>
  </si>
  <si>
    <t xml:space="preserve">A finales del 2026, se tendrán 52 rehabilitaciones y reconstrucciones de infraestructura educativa. </t>
  </si>
  <si>
    <t>No se contempla meta para el 1er trimestre. Se está tramitando la transferencia de recursos para solicitar certificaciones presupuestarias y avales.</t>
  </si>
  <si>
    <t>A finales del 2027, se tendrán 1.799 instituciones educativas dotadas con equipamiento y mobiliario (material didáctico) para el nivel de educación inicial.</t>
  </si>
  <si>
    <t>A finales del 2027, se tendrán 2 adquisiciones de infraestructura educativa.</t>
  </si>
  <si>
    <t>A finales del 2027, se tendrán 5.852 instituciones educativas dotadas con equipamiento y mobiliario.</t>
  </si>
  <si>
    <t>A finales del 2028, se tendrán 3 construcciones nuevas de infraestructura educativa.</t>
  </si>
  <si>
    <t>No se contempla meta para el 1er trimestre. Obras en ejecución UE Cascales, avance 36% y UE Shushufindi, avance 30%.</t>
  </si>
  <si>
    <t xml:space="preserve">A finales del 2028, se tendrán 526 intervenciones menores de infraestructura educativa
</t>
  </si>
  <si>
    <t>No se contempla meta para el 1er trimestre. Las IE planificadas se financiarán con recursos del Crédito CFA-12064, cuyo 2do desembolso se espera para el 3er trimestre 2025, luego de la justificación de gastos que se encuentra pendiente por otros proyectos.</t>
  </si>
  <si>
    <t>A finales del 2028, se tendrán 594 infraestructuras educativas con intervenciones en infraestructura dotadas con equipamiento y mobiliario</t>
  </si>
  <si>
    <t>No se contempla meta para el 1er trimestre. Pendiente la asignación de recursos para la ejecución de la meta 2025.</t>
  </si>
  <si>
    <t xml:space="preserve">C1. Implementar aulas digitales multipropósito móviles en función del modelo pedagógico de aulas multipropósito para la vinculación de la comunidad
educativa con las ciencias y la tecnología. </t>
  </si>
  <si>
    <t>Al 2024, 18 aulas multipropósito móviles implementadas.</t>
  </si>
  <si>
    <t>El financiamiento es realizada con recursos fiscales, para el año 2024 no se logro financiar los recursos, por lo tanto las metas del 2024 serán replanteadas para el año 2025, esperando la disponibilidad presupuestaria.</t>
  </si>
  <si>
    <t xml:space="preserve">C2. Dotar de equipamiento tecnológico y conectividad a I.E. Uni, Bi y Pruridocentes
priorizadas. </t>
  </si>
  <si>
    <t>Al 2024, 3.400 instituciones educativas Uni, Bi y Pruridocentes equipadas de kits tecnológicos (laptop, proyector y parlantes) y conectividad.</t>
  </si>
  <si>
    <t xml:space="preserve">En el componente 2 se cumple con la meta de 1000 laptops adquiridas en la  planificación para el cuarto trimestre del año 2024. En el segundo trimestre del 2025 se realiza la reprogramación de recursos para las coordinaciones zonales para la adquisición de 1.670 (laptops) </t>
  </si>
  <si>
    <t xml:space="preserve">C3. Dotar de equipamiento tecnológico para docentes a través de las instituciones educativas que permitan el desarrollo de competencias digitales en la comunidad educativa. </t>
  </si>
  <si>
    <t xml:space="preserve">Al 2025, 10.000 docentes cuentan con equipamiento tecnológico (laptops), a través de la entrega realizada a las instituciones educativas.
</t>
  </si>
  <si>
    <t>En el componente 3 se cumple con la meta de 2.728 laptops adquiridas en la  planificación para el cuarto trimestre del año 2024. En espera de disponibilidad de fuente de financiamiento CAF</t>
  </si>
  <si>
    <t xml:space="preserve">C4. Reactivación del Laboratorios de computación de instituciones educativas 
bajo el modelo de aulas digitales multipropósito. </t>
  </si>
  <si>
    <t>Al 2025, 2.032 laboratorios reactivados bajo el modelo de aulas multipropósito.</t>
  </si>
  <si>
    <t>Se planifica la repotenciación de 632 laboratorios para el último trimestre del 2025 superditado a la disponibilidad de la 
fuente de financiamiento</t>
  </si>
  <si>
    <t xml:space="preserve">C1. Implementar aulas digitales multipropósito móviles en función del modelo pedagógico de aulas multipropósito para la vinculación de la comunidad educativa con las ciencias y la
tecnología.  </t>
  </si>
  <si>
    <t>Al 2025, 2860 instituciones educativas de sostenimiento fiscal han sido beneficiarias con el acceso a las aulas multipropósito.</t>
  </si>
  <si>
    <t>Esta planificado reformular las metas este año</t>
  </si>
  <si>
    <t xml:space="preserve">2. Dotar de equipamiento técnico y tecnológico a las IE de sostenimiento fiscal con bachillerato general y complementario.
</t>
  </si>
  <si>
    <t xml:space="preserve"> A finales del 2025, 300 IE ordinarias de sostenimiento fiscal dotadas de equipamiento técnico y tecnológico </t>
  </si>
  <si>
    <t xml:space="preserve">Las metas se encuentran planificadas para el 4to Trimestre
</t>
  </si>
  <si>
    <t xml:space="preserve">1. Actualizar la oferta de Bachillerato General en Instituciones Educativas de todos los sostenimientos.
</t>
  </si>
  <si>
    <t>Se ejecutó en el 2023</t>
  </si>
  <si>
    <t xml:space="preserve">A finales del 2023, se cuenta con 5 familias técnicas para la oferta técnica con base al Estudio de Pertinencia de la Oferta de BT del Ecuador y la Construcción de un Modelo de Ordenamiento
</t>
  </si>
  <si>
    <t xml:space="preserve">se está reprogramando para realizar este proceso en el 2025
</t>
  </si>
  <si>
    <t xml:space="preserve">Se va a reprogramar para realizar en el  2025
</t>
  </si>
  <si>
    <t>3. Desarrollar la trayectoria educativa en estudiantes de EGBS y Bachillerato con énfasis en Orientación Vocacional y Profesional.</t>
  </si>
  <si>
    <t xml:space="preserve">A finales del 2024, se automatiza el Inventario de Preferencias Profesionales para Jóvenes -IPPJ para apoyo en los procesos de Orientación Vocacional y Profesional  </t>
  </si>
  <si>
    <t xml:space="preserve">A finales del 2025, 13 IE con bachillerato complementario artístico de sostenimiento fiscal dotadas de equipamiento artístico </t>
  </si>
  <si>
    <t xml:space="preserve">Las metas se encuentran planificadas para el 4to Trimestre y se va a realizar una reprogramación de las metas
</t>
  </si>
  <si>
    <t xml:space="preserve">A finales del 2025, 79 IE de bachillerato técnico dotadas de equipamiento tecnológico con fondos BID  </t>
  </si>
  <si>
    <t>Las metas se encuentran planificadas para el 4to Trimestre</t>
  </si>
  <si>
    <t>A finales del 2025, 9 Coordinaciones Zonales realizan socialización de la Oferta de Bachillerato en IE fiscales con EGBS (8vo-10mo)</t>
  </si>
  <si>
    <t>A finales del 2025, al menos 77 IE especializadas que ofertan bachillerato técnico de sostenimiento fiscal dotadas de equipamiento técnico y tecnológico</t>
  </si>
  <si>
    <t>A finales del 2025, se ha logrado 20 alianzas estratégicas a nivel nacional con el sector productivo, social y educativo para fortalecer las capacidades productivas, sociales y pedagógicas de la CE</t>
  </si>
  <si>
    <t xml:space="preserve">C1. Dotar de ambientes destinados al fomento de la lectura a través de un trabajo articulado en niveles desconcentrados.
</t>
  </si>
  <si>
    <t>Al 2027, 420 instituciones educativas rurales cuentan con ambientes destinados al fomento de la lectura</t>
  </si>
  <si>
    <t>No se contempla meta para el primer trimestre de 2025.</t>
  </si>
  <si>
    <t>C1. Dotar de ambientes destinados al fomento de la lectura a través de un trabajo articulado en niveles desconcentrados</t>
  </si>
  <si>
    <t>Al 2028, 420 instituciones educativas cuentan con ambientes de lectura implementados y ejecutan prácticas de fomento de la lectura.</t>
  </si>
  <si>
    <t>Sin financiamiento para el cumplimiento de metas en el primer trimestre de 2025</t>
  </si>
  <si>
    <t xml:space="preserve">C2. Implementar espacios de encuentros permanentes para consolidar el rol pedagógico del bibliotecario educativo.
</t>
  </si>
  <si>
    <t>Al 2028, se han realizado 5 encuentros para consolidar el rol pedagógico del bibliotecario educativo de la institución núcleo y los responsables de los ambientes de lectura de las 420 IE</t>
  </si>
  <si>
    <t xml:space="preserve">C1. Instaurar capacidades de prevención y abordaje de riesgos psicosociales en las instituciones educativas.
</t>
  </si>
  <si>
    <t>Al 2023, al menos 3.644 instituciones educativas de sostenimiento fiscal ordinarias cuentan con herramientas de prevención y abordaje de riesgos psicosociales.</t>
  </si>
  <si>
    <t>Meta cumplida en el año 2023, con la entrega de 3.644 baúles de la prevención y baúles de la protección a nivel nacional a instituciones educativas priorizadas</t>
  </si>
  <si>
    <t>Al 2028, al menos 1.870.096 estudiantes de sostenimiento fiscal, fiscomisional y privadas sensibilizados en temas de prevención y abordaje de riesgos psicosociales.</t>
  </si>
  <si>
    <t xml:space="preserve">C2. Fomentar las habilidades de crianza y corresponsabilidad en las familias frente a los riesgos psicosociales.
</t>
  </si>
  <si>
    <t>Al 2028, al menos 1.870.096 representantes de familia de sostenimiento fiscal, ordinaria capacitados en habilidades de crianza y corresponsabilidad de las familias frente a los riesgos psicosociales</t>
  </si>
  <si>
    <t>Al 2028, al menos 112.966 docentes y DECE de oferta ordinaria y sostenimiento fiscal capacitados en temas de prevención y abordaje de riesgos psicosociales.</t>
  </si>
  <si>
    <t>Al 2028, al menos 2843 profesionales DECE Institucionales de oferta ordinaria y   sostenimiento fiscal capacitados en temas de prevención y abordaje de riesgos psicosociales</t>
  </si>
  <si>
    <t>C3. Afianzar la relación entre la comunidad y la institución educativa frente a los riesgos psicosociales.</t>
  </si>
  <si>
    <t>Al 2028, se han constituido 62 mesas cantonales de articulación interinstitucional frente a riesgos psicosociales en el ámbito educativo.</t>
  </si>
  <si>
    <t xml:space="preserve">C3. Afianzar la relación entre la comunidad y la institución educativa frente a los riesgos psicosociales.
</t>
  </si>
  <si>
    <t>Al 2028, se han desarrollado y publicado 320 recursos educativos digitales para la prevención y abordaje de riesgos psicosociales.</t>
  </si>
  <si>
    <t>Al 2028, se han entregado a 3.644 instituciones educativas insignias de reconocimiento a prevención y protección frente a riesgos psicosociales.</t>
  </si>
  <si>
    <t xml:space="preserve">INCLUSIÓN UNIVERSAL PARA EL APRENDIZAJE </t>
  </si>
  <si>
    <t>C2. Dotar de recursos para la atención integral de estudiantes con discapacidad de las instituciones educativas especializadas / centros de recursos psicopedagógicos y las  Unidades Distritales de Apoyo a la Inclusión</t>
  </si>
  <si>
    <t>A finales de 2026 las 110 instituciones educativas especializadas/centros de recursos psicopedagógicos, cuentan con material didáctico y tecnológico para el desarrollo de sus actividades</t>
  </si>
  <si>
    <t>El 04 de octubre de 2024, emite pronunciamiento de reprogramación de cronograma valorado que ejecuta el Contrato de Préstamo hasta el año 2026.</t>
  </si>
  <si>
    <t>A finales del 2026 las 140 Unidades Distritales de Apoyo a la Inclusión cuentan con baterías de evaluación psicopedagógicas.</t>
  </si>
  <si>
    <t>A finales del 2026 las 9 Zonas Educativas cuentan con materiales para los Centros de recursos pedagógicos</t>
  </si>
  <si>
    <t>El 04 de octubre de 2024, la Secretaría Nacional de Planificación emite pronunciamiento de reprogramación de cronograma valorado que ejecuta el Contrato hasta el año 2026. La meta se actualiza conforme la matriz de metas aprobada al año 2026.</t>
  </si>
  <si>
    <t>C1. Asesorar y acompañar para el desarrollo de insumos técnicos para la atención a estudiantes con discapacidad de las instituciones de educación especializada/centros de recursos psicopedagógicos.</t>
  </si>
  <si>
    <t>Al 2024 se cuenta con levantamiento de necesidad de capacitación en atención integral de estudiantes con discapacidad para docentes, equipos multidisciplinarios y UD de Apoyo a la Inclusión...</t>
  </si>
  <si>
    <t>Al 2025 las 110 IE especializadas/centros de recursos psicopedagógicos han recibido la socialización para la implementación de los 8 insumos técnicos para la atención a estudiantes con discapacidad</t>
  </si>
  <si>
    <t xml:space="preserve">Consultoría en fase precontractual. En etapa de elaboración de propuestas económicas y técnicas por parte del consultor.La meta se encuentra programada para el III trimestre.
</t>
  </si>
  <si>
    <t>Al 2025 se cuenta con MP bilingüe bicultural para est. sordos, incluyendo el desarrollo las asignaturas lengua de señas ecuatoriana y español escrito, para los subniveles medio y superior de EGB...</t>
  </si>
  <si>
    <t>En etapa de elaboración de propuestas económicas y técnicas por parte del consultor.La meta se encuentra programada para el III trimestre.</t>
  </si>
  <si>
    <t>Al finalizar el 2024 se ha desarrollado los 8 insumos técnicos para la atención educativa de los estudiantes con discapacidad</t>
  </si>
  <si>
    <t xml:space="preserve">El 04 de octubre de 2024, la Secretaría Nacional de Planificación emite pronunciamiento de reprogramación de cronograma valorado el proyecto "Inclusión Universal para el Aprendizaje" que ejecuta el Contrato de Préstamo hasta el año 2026. </t>
  </si>
  <si>
    <t xml:space="preserve">Al finalizar el 2025 los 8 insumos técnicos para la atención educativa de los estudiantes con discapacidad, cuentan con diagramación y productos comunicacionales para su difusión </t>
  </si>
  <si>
    <t>En etapa de elaboración de propuestas económicas y técnicas por parte del consultor.La meta se encuentra programada para el III trimestre</t>
  </si>
  <si>
    <t>Construir y equipar instituciones educativas con infraestructura que no cumple las condiciones óptimas de bienestar estudiantil</t>
  </si>
  <si>
    <t>A finales del 2025, 2 instituciones educativas culminadas</t>
  </si>
  <si>
    <t>Este proyecto contará con asignación de recursos del Banco Mundial, el Préstamo BIRF 9595-EC - Fortalecimiento de la Resiliencia de las Escuelas Ecuatorianas, fue suscrito el 03 de abril de 2025.</t>
  </si>
  <si>
    <t>C1. Construir y equipar instituciones educativas con infraestructura que no cumple las condiciones óptimas de bienestar estudiantil</t>
  </si>
  <si>
    <t>A finales del 2028, 46 instituciones educativas mejoradas integralmente</t>
  </si>
  <si>
    <t>A finales del 2028, se tendrán 3 auditorías financieras</t>
  </si>
  <si>
    <t>No se contempla meta para el 1er trimestre de 2025.</t>
  </si>
  <si>
    <t>C1. Restablecer las condiciones de infraestructura y equipamiento de instituciones educativas afectadas por eventos peligrosos</t>
  </si>
  <si>
    <t>A finales del 2028, se tendrán 88 instituciones educativas con infraestructura y equipamiento adecuado</t>
  </si>
  <si>
    <t>C2. Dotar de herramientas y recursos técnico-pedagógicos al Nivel de Educación Inicial </t>
  </si>
  <si>
    <t>2.2 Al 2028, 95.005 niñas y niños de Educación Inicial cuentan con espacios y recursos pedagógicos.</t>
  </si>
  <si>
    <t>No se contempla meta para el primer trimestre de 2025. Se encuentran a la espera la aprobación de proforma 
presupuestaria 2025</t>
  </si>
  <si>
    <t>Al 2028, 1.417 instituciones que ofertan el Nivel de Educación Inicial equipadas con herramientas y recursos técnico-pedagógicos.</t>
  </si>
  <si>
    <t>No se contempla meta para el primer trimestre de 2025. Se encuentran a la espera de la aprobación de proforma 
presupuestaria 2025</t>
  </si>
  <si>
    <t>C 1. Mejorar las competencias de los docentes del Nivel de Educación Inicial</t>
  </si>
  <si>
    <t>Al 2028, 14.142 docentes de Educación Inicial han accedido a cursos de formación para mejorar sus competencias en este nivel educativo.</t>
  </si>
  <si>
    <t>C3. Monitorear longitudinalmente la progresividad de los estudiantes de Educación Inicial sobre el desarrollo cognitivo, emocional y físico.</t>
  </si>
  <si>
    <t>Al 2028, 3 informes de resultados del monitoreo del proceso de enseñanza-aprendizaje del nivel de Educación Inicial.</t>
  </si>
  <si>
    <t>C2: AMPLIACIÓN DE SUBESTACIONES</t>
  </si>
  <si>
    <t xml:space="preserve"> Capacidad adicional de 34 MVA en la Subestación Posorja, disponible al 2024</t>
  </si>
  <si>
    <t>Para El Lote 1 ( Ampliación S/E Posorja y S/E Esmeraldas ), la CELEC EP UN Transelectric
comunica que se declaró desierto , una vez se disponga del presupuesto plurianual
aprobado , se reprogramará las fechas de entrada en operación de estos proyectos,
actividad planificada para el primer trimestre del 2025. Se estima completar los indicadores correspondientes en el 2026</t>
  </si>
  <si>
    <t>C1: REPOSICIÓN DE ACTIVOS</t>
  </si>
  <si>
    <t xml:space="preserve"> Reposición de 33 MVA en la Subestación Posorja, disponible al 2023</t>
  </si>
  <si>
    <t>Registra un avance acumulado de 44,28 % a Febrero 2025. Se estima completar los indicadores correspondientes en el 2026</t>
  </si>
  <si>
    <t xml:space="preserve"> Reposición de 75 MVA en la Subestación Esmeraldas, disponible al 2023</t>
  </si>
  <si>
    <t>Capacidad adicional de 225 MVA en la Subestación Esclusas, disponible al 2024</t>
  </si>
  <si>
    <t>Registra un avance acumulado de 60,11 % a Febrero 2025. Se estima completar los indicadores correspondientes en el 2026</t>
  </si>
  <si>
    <t>Capacidad adicional de 300 MVA Subestación Salitral, disponible al 2024</t>
  </si>
  <si>
    <t>Registra un avance acumulado de 50,22 % a Febrero 2025. Se estima completar los indicadores correspondientes en el 2026</t>
  </si>
  <si>
    <t>Capacidad adicional de 92 MVA en la Subestación Esmeraldas, disponible al 2024</t>
  </si>
  <si>
    <t>Un nuevo de punto de entrega en la Subestación Durán para CNEL Milagro, 
disponible al 2024</t>
  </si>
  <si>
    <t>Registra un avance acumulado de 55,09 % a Febrero 2025. Se estima completar los indicadores correspondientes en el 2026</t>
  </si>
  <si>
    <t>Un nuevo punto de enlace (subestación Taday) al SNT para el proyecto de generación Sopladora, disponible al 2023</t>
  </si>
  <si>
    <t>Registra un avance acumulado de 54,52 % a Febrero 2025. Se estima completar los indicadores correspondientes en el 2026</t>
  </si>
  <si>
    <t>C4: Administración del programa</t>
  </si>
  <si>
    <t>1 evaluación final del programa</t>
  </si>
  <si>
    <t>Este indicador se ejecutará al finalizar la ejecución del programa en su totalidad.</t>
  </si>
  <si>
    <t>1 evaluación intermedia del programa</t>
  </si>
  <si>
    <t>Al 2022 no se ejecuta este indicador. Al 2023 no se pudo ejecutar por la falta de interés en la oferta que tampoco se pudo ejecutar el 2024. Se espera durante el 2025 la ejecución de esta evaluación de término medio.</t>
  </si>
  <si>
    <t>C3: Fortalecimiento institucional para la gestión operacional del sector eléctrico</t>
  </si>
  <si>
    <t>4 Bodegas reforzadas para la correcta operación y tratamiento de residuos peligrosos al 2026</t>
  </si>
  <si>
    <t>Al 2022 no se tuvo ningún avance. Al 2023 se tuvo 3 bodegas finalizadas alcanzando el 2,3% de cumplimiento de este componente. Durante el 2024 no se culminó la bodega faltante por lo que se espera su culminación este año.</t>
  </si>
  <si>
    <t>6 auditorías financieras</t>
  </si>
  <si>
    <t>Al 2022 se realizaron 2 auditorías financieras, logrando tener un avance de componente de 1%. Al 2023 se realizó una auditoría financiera acumulando el avance del componente en 1,5%. El 2024 se realizó una auditoría financiera por un avance de 0,5%. Se espera durante el 2025 y 2026 la ejecución de los indicadores de este componente para el cumplimiento de lo planificado.</t>
  </si>
  <si>
    <t>C1: Modernización de la operación y administración del SND.</t>
  </si>
  <si>
    <t>Alimentadores  equipados</t>
  </si>
  <si>
    <t>Al final del 2022 no se tuvo alimentadores equipados. A finales del 2023 se instalaron 14 alimentadores equipados representando un avance de 6% del total ponderado en 6% que contribuye a la meta total, haciendo que para el 2024 no se tenga pendientes.
Al final del 2022 se tuvo 49 reconectadores instalados que representaron un avance del 6,4% del 10% total ponderado de meta por indicador de componente. Al 2023 se instalaron 19 reconectadores subiendo el porcentaje de ejecución de este componente</t>
  </si>
  <si>
    <t>C1: Modernización de la operación y administración del SND: Contribuir a la automatización del SND</t>
  </si>
  <si>
    <t xml:space="preserve">Reconectadores instalados </t>
  </si>
  <si>
    <t>C2: Renovación y repotenciación de activos del sector eléctrico</t>
  </si>
  <si>
    <t>Subestaciones repotenciadas al 2026</t>
  </si>
  <si>
    <t>Al final del 2022 no se tuvo avances en este indicador. Al 2023 se ejecutó 1 subestación repotenciada, logrando tener un avance en este indicador de 0,3% del total de 4%. Al 2024 se tuvo 7 subestaciones repotenciadas, aumentando la ejecución de este indicador a un 2,1% del total de 4%. Se espera durante la vigencia del crédito dar cumplir la meta de este indicador.</t>
  </si>
  <si>
    <t>C2: Renovación y repotenciación de activos del sector eléctrico.</t>
  </si>
  <si>
    <t>km de red de bajo voltaje al 2026</t>
  </si>
  <si>
    <t>Al final del 2022 se tuvo 260 km de red de bajo voltaje teniendo un avance de este indicador de 25% del total ponderado en 25%. Para el 2023 ya se alcanzó la meta planificada. Una vez realizado el reajuste para el ponderado aumentando las metas se tiene 12,5% ejecutado al final del 2024</t>
  </si>
  <si>
    <t>km de red de medio voltaje al 2026</t>
  </si>
  <si>
    <t>Al final del 2022 se tuvo 244,6 km de red de medio voltaje teniendo un avance de indicador de del total 19,8% del total ponderado en 45%. Al 2023 se ejecutó 172,4 km de red de medio voltaje teniendo un avance de este indicador de 33,8% del total de 45%. Para el 2025 se estima culminar la ejecución de este indicador.</t>
  </si>
  <si>
    <t xml:space="preserve">Componente 1: Fortalecer la gestión estratégica del Sector Estratégico de Energía y Recursos Naturales no Renovables.
</t>
  </si>
  <si>
    <t xml:space="preserve">Indicador 1.10: Al 2027 el proyecto, el sector hidrocarburífero cuenta con un sistema fortalecido de la Arquitectura de Gestión de Información del Sector Hidrocarburíferos-BIPE-
</t>
  </si>
  <si>
    <t>No existe meta planificada para este trimestre.</t>
  </si>
  <si>
    <t>Indicador 1.12: Al 2027 el proyecto se cuenta con  el equipamiento de monitoreo y control minero instalados y operativos.</t>
  </si>
  <si>
    <t xml:space="preserve">Indicador 1.13: Al 2027 el proyecto se cuenta con el diagnóstico de capacidades laborales mineras.
</t>
  </si>
  <si>
    <t xml:space="preserve">Indicador 1.14: Al 2027 el proyecto se cuenta con el Programa de entrenamiento laboral minero implementado.
</t>
  </si>
  <si>
    <t>Componente 1: Fortalecer la gestión estratégica del Sector Estratégico de Energía y Recursos Naturales no Renovables.</t>
  </si>
  <si>
    <t>Indicador 1.15: Al 2027 el proyecto se cuenta con el diagnóstico de capacidades institucionales y de funcionarios públicos.</t>
  </si>
  <si>
    <t>Indicador 1.16: Al 2027 el proyecto se cuenta con el Plan de capacitación institucional implementado.</t>
  </si>
  <si>
    <t>Indicador 1.17: Al 2027 el proyecto, el sector energético - minero cuenta con un plan y estrategias de promoción de inversiones de corto, mediano y largo plazo elaborados e implementados.</t>
  </si>
  <si>
    <t>Indicador 1.1: Al 2027 el proyecto el MEM cuenta con un plan integral de largo plazo del sector energético minero elaborado</t>
  </si>
  <si>
    <t xml:space="preserve">Indicador 1.2: Al 2027 el proyecto el MEM cuenta con un plan de territorialización de la política pública minera elaborado
</t>
  </si>
  <si>
    <t>Indicador 1.3: Al 2027 el proyecto el MEM cuenta con un proceso de diálogo nacional y subnacional implementado</t>
  </si>
  <si>
    <t xml:space="preserve">Indicador 1.4:  Al 2027 el proyecto el MEM cuenta con un plan de Plan de afianzamiento estratégico y socialización de la territorialización de la Política Pública del sector minero implementado
</t>
  </si>
  <si>
    <t>Indicador 1.5: Al 2027 el proyecto el MEM cuenta con un diagnóstico y propuesta de revisión, modernización y/o creación de los marcos regulatorios del sector energético - minero, en minería, geote</t>
  </si>
  <si>
    <t xml:space="preserve">Indicador 1.6: Al 2027 el proyecto se contará con un Plan Integral de Mejoramiento de Infraestructura de recepción, transporte, almacenamiento y despacho para cubrir las operaciones </t>
  </si>
  <si>
    <t>Indicador 1.7:  Al 2027 el proyecto el MEM cuenta con un análisis de la normativa y la institucionalidad vigente que incluya una propuesta de reforma y/o creación de marcos regulatorios y una propu</t>
  </si>
  <si>
    <t xml:space="preserve">Indicador 1.8: Al 2027 el proyecto el nivel de madurez de gestión de información del Sector Energético Minero es de 5
</t>
  </si>
  <si>
    <t>Indicador 1.9: Al 2027 el proyecto los sistemas de gestión de información estratégicos y de operación crítica están actualizados, repotenciados y equipados.</t>
  </si>
  <si>
    <t xml:space="preserve">Componente 2: Promover inversiones sostenibles  del Sector Estratégico de Energía y Recursos Naturales no Renovables.
</t>
  </si>
  <si>
    <t>Indicador 2.10: A diciembre del 2022 se contará con un Estudio de preinversion para la Generacion Termica a Gas Natural</t>
  </si>
  <si>
    <t>Indicador 2.11: A diciembre del 2022 se contará con un Estudio de Preinversion para el Uso de Gas Natural</t>
  </si>
  <si>
    <t>Indicador 2.1: A diciembre del 2022 se contará con un Estudio para la determinación del potencial geotérmico en prospectos del territorio ecuatoriano y de su inclusión en la matriz energé</t>
  </si>
  <si>
    <t xml:space="preserve">Indicador 2.2: A diciembre del 2021 se contará con un Estudio de Preinversión integral del proyecto de eficiencia energética en las estaciones de bombeo Sote
</t>
  </si>
  <si>
    <t>Indicador 2.3: A diciembre del 2022 se contará con un Estudio de Prefactibilidad para el plan integral de infraestructura de recepcion, transporte y almacenamiento para cubrir las operac</t>
  </si>
  <si>
    <t>Indicador 2.4: A diciembre del 2022 se cuenta con un estudio de Preinversión para Reducción de Quema y Venteo de gas asociado, proyecto Cuyabeno</t>
  </si>
  <si>
    <t>Indicador 2.5: A diciembre del 2022 se cuenta con un estudio de Preinversión para Reducción de Quema y Venteo de gas asociado, proyecto Secoya</t>
  </si>
  <si>
    <t xml:space="preserve">Indicador 2.6: A diciembre del 2022 se cuenta con un estudio de Preinversión para Reducción de Quema y Venteo de gas asociado, proyecto Palo Azul Pucuna
</t>
  </si>
  <si>
    <t xml:space="preserve">Indicador 2.7: A diciembre del 2022 se cuenta con un estudio de Preinversión para Reducción de Quema y Venteo de gas asociado, proyecto Bajo Alto
</t>
  </si>
  <si>
    <t xml:space="preserve">Indicador 2.8: A diciembre del 2022 se cuenta con un estudio de Preinversión para Reducción de Quema y Venteo de gas asociado, proyecto Monteverde
</t>
  </si>
  <si>
    <t xml:space="preserve">Indicador 2.9: A diciembre del 2022 se cuenta con un estudio de Preinversión para Reducción de Quema y Venteo de gas asociado, proyecto Refinería Esmeraldas
</t>
  </si>
  <si>
    <t xml:space="preserve">Componente 3: Gestionar, dar seguimiento y evaluar el proyecto ¿Programa de Gestión Sostenible del Sector Estratégico de Energía y Recursos Naturales no Renovables e Infraestructura Asociada.
</t>
  </si>
  <si>
    <t>Indicador 3.1: Al 2027 el proyecto se contará con 6 contratos de servicios profesionales para el Equipo especializado de la Unidad Coordinadora del Proyecto.</t>
  </si>
  <si>
    <t xml:space="preserve">Indicador 3.2: Al 2027 el proyecto se contará con 8 contratos de servicios profesionales para el Equipo especializado de la Unidad Coordinadora del Proyecto.
</t>
  </si>
  <si>
    <t>Indicador 3.3: Al 2027 el proyecto se contará con 1 contrato de consultoría para Auditoría financiera y de gestión</t>
  </si>
  <si>
    <t>Indicador 3.4: Al 2027 el proyecto se contará con 1 contrato de consultoría para evaluación intermedia del proyecto.</t>
  </si>
  <si>
    <t xml:space="preserve">Indicador 3.5: Al 2027 el proyecto se contará con 1 contrato de consultoría para evaluación final del proyecto que incluye una evaluación de impacto.
</t>
  </si>
  <si>
    <t>Indicador 3.6: Al 2027 el proyecto se contará con 1 contrato de consultoría para un análisis ex-post del proyecto que incluye el informe de cierre de proyecto.</t>
  </si>
  <si>
    <t xml:space="preserve">PROYECTO PARA LA SUSTITUCIÓN DE ACONDICIONADORES DE AIRE DE CONSUMO ENERGÉTICO INEFICIENTE EN LA PROVINCIA DE GALÁPAGOS </t>
  </si>
  <si>
    <t>C2: Coordinar una adecuada disposición final de los equipos sustituidos en el marco del proyecto.</t>
  </si>
  <si>
    <t>Al 2025 el gestor ambiental ha chatarrizado el equivalente en peso de los 2.536 equipos sustituidos.</t>
  </si>
  <si>
    <t>Proceso atado al inicio de sustitución de acondicionadores de aire.</t>
  </si>
  <si>
    <t>C1: Sustituir equipos de climatización en Galápagos</t>
  </si>
  <si>
    <t>Al 2025 se espera obtener 2.499,60 MWh/año en ahorro de energía con la sustitución de 2.536 equipos acondicionadores de aire ineficientes en el Sector Residencial de Galápagos</t>
  </si>
  <si>
    <t>Mediante memorando No. MEM-SDCEE-2025-0146-ME, se solicitó la emisión de Aval y Certificación Presupuestaria del ítem 780210 y con memorando No. MEM-COGPGE-2025-0050-OF la Coordinación General de Planificación y Gestión Estratégica (COGPGE) requirió a la Secretaría Nacional de Planificación (SNP) la extensión del cronograma valorado por un año adicional hasta el 2026.  Gestiones con las cuales se podrá dar inicio al proceso de selección de proveedores.</t>
  </si>
  <si>
    <t>C3: Recaudación de los créditos otorgados.</t>
  </si>
  <si>
    <t>C4: Administración del Proyecto.</t>
  </si>
  <si>
    <t>Hasta el 2025 se cuenta con personal técnico administrativo que gestiona los recursos financieros, administrativos, técnicos y tecnológicos para el óptimo funcionamiento del Proyecto.</t>
  </si>
  <si>
    <t>La Dirección de Gestión y Promoción de Proyectos de Eficiencia Energética gestionó la renovación de los contratos del personal técnico-administrativo encargado de administrar los recursos financieros, administrativos, técnicos y tecnológicos del Proyecto, a fin de dar continuidad a las actividades planificadas.</t>
  </si>
  <si>
    <t>C2: Electrificación Zonas Rurales</t>
  </si>
  <si>
    <t>Al 2026 se electrificarán a 6.403 viviendas.</t>
  </si>
  <si>
    <t>El 15 de septiembre de 2023, se firmó un contrato de préstamo entre el Gobierno del Ecuador y la CAF para mejorar los sistemas de transmisión y distribución eléctrica, priorizando el sector agroindustrial camaronero y zonas rurales no electrificadas en el litoral. La Subsecretaría lidera los componentes 2 y 3 del proyecto, que contempla la ejecución de 183 proyectos con una inversión de USD 133 millones, cuya implementación iniciará en el segundo semestre de 2025, con el objetivo de reforzar la</t>
  </si>
  <si>
    <t>C4: Administración del Programa</t>
  </si>
  <si>
    <t xml:space="preserve">Al 2027 se habrá ejecutado un presupuesto de USD 141 MM 
</t>
  </si>
  <si>
    <t>C3: Fortalecimiento institucional</t>
  </si>
  <si>
    <t>Al 2027 se habrán ejecutado 183 proyectos.</t>
  </si>
  <si>
    <t xml:space="preserve">C1: Sistema de subtransmisión y distribución </t>
  </si>
  <si>
    <t>Al 2027 se tendrá electrificadas 48.593 hectáreas de fincas camaroneras.</t>
  </si>
  <si>
    <t xml:space="preserve">Sistema de Transmisión
</t>
  </si>
  <si>
    <t xml:space="preserve">Indicador 1.1: Instalar y Poner en Operación 642 MVA de capacidad adicional de transformación en el SNT hasta el 2027.
</t>
  </si>
  <si>
    <t>Al año 2024, el indicador no tiene avance físico y en el año 2025 en función del perfil del proyecto, no hay programación y ejecución de metas físicas, una vez concluida la infraestructura y puesta en operación se cumple con la meta de los indicadores.En el año 2027 se prevee ingreso de 642 MVA de capacidad de transformación sin que se observe avances físicos en el año 2025 y 2026.</t>
  </si>
  <si>
    <t>Indicador 1.2: Instalar y Poner en Operación 81,50 kilómetros de líneas de transmisión adicionales en el SNT hasta el 2027.</t>
  </si>
  <si>
    <t>El Organismo Coejecutor mediante Oficio Nro. CELEC-EP-TRA-2025-0779-OFI de 28 de marzo de 2025 solicitó a MEM la Conformidad -Proceso de Licitación Etapa 2: Componente 1: Sistema de Transmisión / Contrato de Préstamo CFA 12119, el cual se encuentra en proceso de declaración. En el año 2027 se prevee ingreso de 81.5 Km de línea de Transmisión.</t>
  </si>
  <si>
    <t xml:space="preserve">Administración del programa 
</t>
  </si>
  <si>
    <t>Indicador 3.1: Contar con dos auditorías financieras durante los dos últimos años 2026 y 2027 conforme los requerimientos de la CAF.</t>
  </si>
  <si>
    <t>Hasta el año 2023, el indicador no tiene avance físico debido que las auditorías se regirán desde el siguiente año 2025 para el componente de Transmsión.</t>
  </si>
  <si>
    <t>Fortalecimiento Unidades Ejecutoras</t>
  </si>
  <si>
    <t>Informes trimestrales</t>
  </si>
  <si>
    <t>En el año 2024, el indicador tiene avance del 1.25% se han efectuado 4 informes trimestrales, al primer trimestre de año 2025 existe el cumplimiento de avance del primer trimestre a 0,31%</t>
  </si>
  <si>
    <t>C1. Fortalecer las capacidades en eficiencia energética en el sector agroindustrial del Ecuador.</t>
  </si>
  <si>
    <t>Al 2025 se espera obtener: Formación de sesenta (60) técnicos del sector agroindustrial en uso eficiente de la energía.</t>
  </si>
  <si>
    <t>Con MEM-COGPGE-2025-0189-ME del 19 de marzo de 2025 se solicita la modificación presupuestaria de organismo y correlativo, y con MEM-COGPGE-2025-0213-ME del 26 de marzo de 2025 la constancia POA para el contrato de consultoría de socialización.</t>
  </si>
  <si>
    <t>C2. Evaluar resultados mediante la ejecución de auditoría energética</t>
  </si>
  <si>
    <t>Al 2025 se espera obtener; Un (1) Informe de Auditoría final</t>
  </si>
  <si>
    <t>Con Memorandos MEM-COGPGE-2025-0234, MEM-COGPGE-2025-0260-ME y MEM-COGPGE-2025-0264-SE ME solicita la constancia POA para los contratos de consultoría para la administración y gestión del proyecto: Supervisión, Técnico y Financiero.</t>
  </si>
  <si>
    <t xml:space="preserve">COMPONENTE 1
Generación Adquirida Emergente Durán
</t>
  </si>
  <si>
    <t>Capacidad instalada</t>
  </si>
  <si>
    <t>COMPONENTE 1
Generación Adquirida Emergente Pascuales</t>
  </si>
  <si>
    <t xml:space="preserve">COMPONENTE 1
Generación Adquirida Emergente Santa Elena
</t>
  </si>
  <si>
    <t xml:space="preserve">COMPONENTE 1
Generación Adquirida Emergente San Juan de Manta
</t>
  </si>
  <si>
    <t xml:space="preserve">COMPONENTE 1
Generación Adquirida Emergente Esmeraldas 4
</t>
  </si>
  <si>
    <t xml:space="preserve">Capacidad instalada
</t>
  </si>
  <si>
    <t>C1: EXPANSIÓN ZONA GLOBAL SNT</t>
  </si>
  <si>
    <t>Instalar y Poner en Operación 133 kilómetros de líneas de transmisión adicionales en el SNT hasta el 2026</t>
  </si>
  <si>
    <t>El Componente 1 presenta un avance global de 95,63% con corte al mes de febrero de 2025, cabe indicar que la información se la elaboró con documentación disponible en la SGTEE remitida por CELEC EP UN Transelectric. Se estima completar los indicadores correspondientes en el 4to trimestre 2025</t>
  </si>
  <si>
    <t>C4: EXPANSIÓN ZONA SUROCCIDENTAL</t>
  </si>
  <si>
    <t>Instalar y Poner en Operación 14 kilómetros de líneas de transmisión adicionales en el SNT hasta el 2026</t>
  </si>
  <si>
    <t>Instalar y Poner en Operación 1471,80 MVA de capacidad adicional de transformación en el SNT hasta el 2026</t>
  </si>
  <si>
    <t>C3: EXPANSIÓN ZONA NORTE</t>
  </si>
  <si>
    <t>Instalar y Poner en Operación 150 MVA de capacidad adicional de transformación en el SNT hasta el 2026</t>
  </si>
  <si>
    <t>Con corte al mes de febrero de 2025, el componente 3 que comprenden las Líneas de Transmisión conexión S/E Tanicuchí, presenta un avance global del 71,12 %, conforme información remitida por CELEC EP UN TRANSELECTRIC. Se estima completar los indicadores correspondientes en el 4to trimestre 2025</t>
  </si>
  <si>
    <t>Instalar y Poner en Operación 152,25 MVAr de compensación capacitiva adicional en el SNT hasta el 2026</t>
  </si>
  <si>
    <t>Instalar y Poner en Operación 30 kilómetros de líneas de transmisión adicionales en el SNT hasta el 2026</t>
  </si>
  <si>
    <t>Instalar y Poner en Operación 467 MVA de capacidad adicional de transformación en el SNT hasta el 2026</t>
  </si>
  <si>
    <t>C5: EXPANSIÓN ZONA SUR</t>
  </si>
  <si>
    <t>Instalar y Poner en Operación 47 kilómetros de líneas de transmisión adicionales en el SNT hasta el 2026</t>
  </si>
  <si>
    <t>Finalizada.</t>
  </si>
  <si>
    <t>C2: EXPANSIÓN ZONA NOROCCIDENTAL</t>
  </si>
  <si>
    <t>Instalar y Poner en Operación 70 kilómetros de líneas de transmisión adicionales en el SNT hasta el 2026</t>
  </si>
  <si>
    <t>El Componente 2 fue completado al 100,00 % en agosto de 2016.</t>
  </si>
  <si>
    <t>C1: Distribución: Mejorar, repotenciar, reforzar e implementar nuevas redes de distribución, transformadores de distribución, alumbrado público, acometidas y medidores.</t>
  </si>
  <si>
    <t>1305 Alimentadores con equipamiento adecuado en las salidas al año 2021</t>
  </si>
  <si>
    <t>C3: Gestión: Mejorar y fortalecer la gestión de las empresas eléctricas del país, para incrementar su eficiencia y eficacia, mediante la implantación de un modelo de gestión que privilegie la homologación de: procesos, procedimientos, estructuras y tecnología, aprovechando las mejores prácticas de cada una de las Distribuidoras</t>
  </si>
  <si>
    <t>Al 2024 se conformará el Centro Nacional de Control de la Distribución.</t>
  </si>
  <si>
    <t>C3: Gestión: Mejorar y fortalecer la gestión de las empresas eléctricas del país, para incrementar su eficiencia y eficacia, mediante la implantación de un modelo de gestión que privilegie la homologación de: procesos, procedimientos, estructuras y tecnología, aprovechando las mejores prácticas de cada una de las Distribuidoras.</t>
  </si>
  <si>
    <t>Al 2024 se habrá implementado el SAP en 9 Empresas Distribuidoras y 11 Unidades de Negocio.</t>
  </si>
  <si>
    <t>Hasta el año 2023, el indicador tiene un avance del 94,72% (Cumplido los indicadores de las componentes 1 y 2, así como el Centro Nacional de Control y la implementación del SCADA en la componente 3). Sin embargo en la actualización del perfil del PMD por el incremento de metas de infraestructura el avance se recalculó a 94,16, En el año 2024, se programó la implementación del sistema comercial CIS/CRM de Sap en 7 Unidades de Negocio, sin embargo se realiza una reprogramación.</t>
  </si>
  <si>
    <t xml:space="preserve">C3: Gestión: Mejorar y fortalecer la gestión de las empresas eléctricas del país, para incrementar su eficiencia y eficacia, mediante la implantación de un modelo de gestión que privilegie la homologación de: procesos, procedimientos, estructuras y tecnología, aprovechando las mejores prácticas de cada una de las Distribuidoras.
</t>
  </si>
  <si>
    <t>Al 2024 se habrá implementado el SCADA en 9 Empresas Distribuidoras y 11 Unidades de Negocio.
Al</t>
  </si>
  <si>
    <t>C2: Subtransmisión: Mejorar, repotenciar, reforzar e implementar nuevas líneas de subtransmisión y subestaciones de distribución, así como la integración al sistema SCADA, ADMS, automatización y comunicaciones.</t>
  </si>
  <si>
    <t>Al 2026 se habrá instalado 5199 km de red de subtransmisión total a nivel nacional.</t>
  </si>
  <si>
    <t>Al 2026 se habrán construido y repotenciado a 390 subestaciones.</t>
  </si>
  <si>
    <t>C1. Distribución: Mejorar, repotenciar, reforzar e implementar nuevas redes de distribución, transformadores de distribución, alumbrado público, acometidas y medidores.</t>
  </si>
  <si>
    <t>Al año 2024 se habrán instalado 95.545 km de red de medio voltaje.</t>
  </si>
  <si>
    <t>1. Distribución</t>
  </si>
  <si>
    <t>Número de viviendas beneficiadas</t>
  </si>
  <si>
    <t>Al 2024 se electrificó 3166 viviendas, en el 2025 se tiene planificado la electrificación de 400 viviendas, se culminará la diferencia en el 2026, para llegar a la meta</t>
  </si>
  <si>
    <t>2. Generación Renovable</t>
  </si>
  <si>
    <t>viviendas beneficiadas</t>
  </si>
  <si>
    <t>Meta cumplida en el 2019</t>
  </si>
  <si>
    <t>1. Calidad de los servicios de desarrollo infantil</t>
  </si>
  <si>
    <t>No se reporta avance de metas, por cuanto no se encontraba planificado</t>
  </si>
  <si>
    <t>2. Calidad de la gestión de servicios de desarrollo infantil</t>
  </si>
  <si>
    <t>2.1. Al final del 2024 se contará con un tablero de mando integral que permita realizar la evaluación, seguimiento y monitoreo de la gestión de los servicios de desarrollo infantil integral.</t>
  </si>
  <si>
    <t>3. Marco normativo, institucional y programático para la primera infancia</t>
  </si>
  <si>
    <t>3.1. Al finalizar el 2024 se contará con una propuesta del nuevo marco normativo e institucional para la primera infancia.</t>
  </si>
  <si>
    <t>4. Personal técnico ¿ operativo capacitado para cubrir la cobertura de los servicios de desarrollo infantil</t>
  </si>
  <si>
    <t>4.1. Al finalizar el 2024 se contará con 1731 técnicos operativos capacitados para cubrir la nueva cobertura en los servicios de servicios de desarrollo infantil.</t>
  </si>
  <si>
    <t>5. Gestión y evaluación del proyecto</t>
  </si>
  <si>
    <t>1. Diseñar un esquema de incentivos para el modelo de redes próximas de apoyo al cuidado de las personas con discapacidad.</t>
  </si>
  <si>
    <t>1.1. Al 2022 una consultoría técnica especializada para diseñar y validar el modelo de gestión y el esquema de incentivos</t>
  </si>
  <si>
    <t>2. Fortalecimiento de un modelo para el registro de cuidadores y asistentes de cuidado.</t>
  </si>
  <si>
    <t xml:space="preserve">2.1. Al 2022, una consultoría de asesoría técnica especializada para la coordinación y seguimiento del registro de asistentes principales y suplentes </t>
  </si>
  <si>
    <t>Elaboración de la documentación preparatoria-No se reporta avance de metas,  por cuanto no se encontraba planificado</t>
  </si>
  <si>
    <t>2.2. Al 2022, una consultoría módulo del SIMIES para registro, monitoreo y seguimiento a asistentes principales y suplentes de apoyo a personas con discapacidad.</t>
  </si>
  <si>
    <t>3. Capacitar a personas cuidadoras.</t>
  </si>
  <si>
    <t>3.1. Al 2022, una consultoría para diseñar el plan de formación y capacitación a asistentes de apoyo a personas con discapacidad.</t>
  </si>
  <si>
    <t>3.2. Al 2023 un servicio de impresión para material accesible de formación y capacitación, impreso y distribuido.</t>
  </si>
  <si>
    <t>3.3. Al 2023, una consultoría capacitación a asistentes principales de apoyo a personas con discapacidad implementado.</t>
  </si>
  <si>
    <t>3.4. Al 2023, una consultoría de asesoría técnica especializada para la coordinación y seguimiento de las actividades requeridas para la consecución de los indicadores 3.4, 3.5 y 3.6.</t>
  </si>
  <si>
    <t>4. Capacitar a asistentes de cuidado.</t>
  </si>
  <si>
    <t>4.1. Al 2023, un servicio de capacitación a asistentes suplentes de apoyo a personas con discapacidad.</t>
  </si>
  <si>
    <t>5. Diseñar e implementar un programa de cuidado certificado.</t>
  </si>
  <si>
    <t>5.1. Al 2024, un servicio de certificación por competencias laborales a asistentes de apoyo a personas con discapacidad implementado.</t>
  </si>
  <si>
    <t>6. Evaluar el impacto realizado.</t>
  </si>
  <si>
    <t>6.1. Al 2022, un consultoría levantamiento de línea base para evaluación.</t>
  </si>
  <si>
    <t>6.2. Al 2022, una consultoría Técnica Especializada para la Coordinación y Asistencia Técnica para la Ejecución de Levantamiento de Línea Base y la Evaluación de Impacto</t>
  </si>
  <si>
    <t>6.3. Al 2022, una consultoría de evaluación de impacto</t>
  </si>
  <si>
    <t>7. Asesoría y acompañamiento técnico para ejecución y seguimiento del proyecto.</t>
  </si>
  <si>
    <t>7.1. Al 2022 una consultoría técnica especializada para la planificación, coordinación y ejecución de las adquisiciones y contrataciones</t>
  </si>
  <si>
    <t>No se reporta avance de metas,  por cuanto no se encontraba planificado</t>
  </si>
  <si>
    <t>7.2. Al 2022 una consultoría técnica especializada para la planificación, coordinación y Ejecución de las Adquisiciones y Contrataciones</t>
  </si>
  <si>
    <t>7.3. Al 2022 una consultoría técnica especializada para asesorar y apoyar al equipo de gestión del proyecto en los procedimientos administrativos y legales para la ejecución de los Componentes MIES</t>
  </si>
  <si>
    <t>7.4. Al 2022 una consultoría técnica especializada para asesorar y apoyar al equipo de gestión del proyecto en los procedimientos administrativos y legales para la ejecución de los Componentes MIES</t>
  </si>
  <si>
    <t>7.5. Al 2022 una consultorías especializadas de apoyo técnico para la gestión del programa.</t>
  </si>
  <si>
    <t>1. Diseñar y crear instrumentos para fortalecer los servicios de inclusión social</t>
  </si>
  <si>
    <t>1.1 A diciembre de 2025, se contará con 1 instrumento para levantar la información de desnutrición crónica infantil con el propósito de focalizar de mejor manera los servicios y fortalecerlos.</t>
  </si>
  <si>
    <t>En el primer trimestre del año 2025, no se programó metas a ser cumplidas de los indicadores previstos en el año 2025.</t>
  </si>
  <si>
    <t>2. Mejorar la sostenibilidad socio-económica de las familias a través de la inclusión financiera y la inclusión productiva.</t>
  </si>
  <si>
    <t>2.1 A diciembre de 2025, se fortalecen los servicios de inclusión económica beneficiando a 38.848 personas.</t>
  </si>
  <si>
    <t xml:space="preserve">3.Desarrollar herramientas tecnológicas para el registro de los servicios de inclusión económica y social. </t>
  </si>
  <si>
    <t>Meta fue ejecutada en el 2024</t>
  </si>
  <si>
    <t xml:space="preserve">4. Coordinar, evaluar y monitorear los servicios de inclusión económica y social. </t>
  </si>
  <si>
    <t>4.1 A diciembre de 2024, se contará con 39 productos de verificación del cumplimiento de DLIs, auditorías financieras, pilotos de CDH y de la ejecución del proyecto.</t>
  </si>
  <si>
    <t>1. Fortalecer e implementar servicios de atención para niñas, niños adolescentes y sus familias en contextos de movilidad humana.</t>
  </si>
  <si>
    <t>1.1. Al 2025, se atenderá a 39.000 NNA (niñas, niños y adolescentes) y sus familias en la modalidad de movilidad humana.</t>
  </si>
  <si>
    <t>La cobertura atendida radica con base a la capacidad instalada de la OSC y de los ingresos y egresos de los usuarios atendidos en el periódo.
La meta se cumple de acuerdo a la cobertura  planificada.</t>
  </si>
  <si>
    <t>1.2. Al 2025 se atenderá un total de 320 NNA (niñas, niños y adolescentes) en la modalidad de Servicio Atención y Protección Emergente (Casa de Abrigo Temporal).</t>
  </si>
  <si>
    <t>No se reporta por no haber planificado dentro del periódo.</t>
  </si>
  <si>
    <t>2. Fortalecer la intervención de modalidades alternativas de cuidado para niñas, niños y adolescentes en situación de vulneración o riesgo de pérdida del cuidado familiar.</t>
  </si>
  <si>
    <t>2.1. Al 2025, se atenderá a 2.640 NNA (niñas, niños y adolescentes) en modalidades alternativas de cuidado.</t>
  </si>
  <si>
    <t>La cobertura atendida radica de acuerdo a la capacidad instalada de la OSC y de los ingresos determinados por la Junta de Protección de Derechos con base a Orden Judicial Competente.
La meta se cumple de acuerdo a la cobertura  planificada.</t>
  </si>
  <si>
    <t>3. Gestionar el fortalecimiento e implementación de los servicios de atención de movilidad humana y modalidades alternativas de cuidado.</t>
  </si>
  <si>
    <t>3.1. Al 2025, se gestionará la ejecución, seguimiento y control del fortalecimiento e implementación de 328 convenios de atención y / o contratos de servicios</t>
  </si>
  <si>
    <t>Se cumple de acuerdo a la  planificación establecida.</t>
  </si>
  <si>
    <t>1. Profesionalización .- Vincular al personal operativo, técnico y de gestión de los servicios de Inclusión Social en procesos de profesionalización ¿titulación de tercer nivel, certificación por competencias laborales, formación complementaria- con la finalidad de garantizar una atención de calidad en los servicios y generar capacidades en la gestión e implementación de las políticas públicas.</t>
  </si>
  <si>
    <t>1.1 Al término del 2025 se contara con 6.000 personas técnicas y operativas de los servicios de Inclusión Social con certificación de competencias laborales.</t>
  </si>
  <si>
    <t>NO SE PROGRAMO METAS PARA EL PRIMER TRIMESTRE</t>
  </si>
  <si>
    <t>1.2 Al término del 2025 se contará con 4.800 servidoras/es que se encuentran en proceso de profesionalización o profesionalizadas, en las áreas correspondientes a Inclusión Social.</t>
  </si>
  <si>
    <t>SE SUPERA META PROGRAMADA EN EL PRIMER TRIMESTRE</t>
  </si>
  <si>
    <t>1.3 Al término del 2025  se contará con 200 becas de descuento  para la post profesionalización  asignada al personal  de Inclusión Social.</t>
  </si>
  <si>
    <t>2. Formación Continua.-  Desarrollar  procesos de formación continua dirigida al personal técnico y operativo, con la finalidad de actualizar sus competencias cognitivas, procedimentales, actitudinales y socio-organizativas en temas relacionados a las políticas e innovaciones específicas de sus servicios; y, promover acciones de formación y empoderamiento con las familias de las y los usuarios de los servicios de Inclusión Social en torno al cuidado, la protección y seguridad de todos los miembros de la familia.</t>
  </si>
  <si>
    <t>2.1 Al término del 2025, el personal técnico y operativo de los servicios de Inclusión Social estará capacitado en 68 módulos</t>
  </si>
  <si>
    <t>NO EXISTEN MODULOS EJECUTADOS POR CUANTO  SE AJUSTA EL CRONOGRAMA DE FORMACIÓN CONTINUA-EL MISMO QUE FUE APROBADO POR EL SEÑOR VICEMINISTRO SEGUNDO VASQUEZ, CON MEMORANDO NRO. MIES-SDII-EFTHISS-2025-0101-M.</t>
  </si>
  <si>
    <t>3. Política Pública de los servicios de
Inclusión Social.-Fortalecer la Política Pública de Inclusión Social, a través del desarrollo e implementación de instrumentos técnicos y aplicaciones automatizadas, que apoyen el seguimiento, monitoreo y evaluación de los procesos que se implementan en los servicios, con la finalidad de ir evaluando el cumplimiento de las Metas propuestas por la Estrategia (EFTHISS) para la mejora continua de los servicios.</t>
  </si>
  <si>
    <t>3.1 Al término del 2025 se contará con el Diseño del sistema de seguimiento y evaluación de la adopción responsable en el Ecuador.</t>
  </si>
  <si>
    <t>meta cumplida en el año 2023</t>
  </si>
  <si>
    <t>3.2 Al término del 2025 se contará con el Diseño del sistema de seguimiento nominal para los usuarios del Viceministerio de Inclusión Social.</t>
  </si>
  <si>
    <t>LA META SE CUMPLIRÁ AL FINAL DEL AÑO</t>
  </si>
  <si>
    <t>1. Suscripción convenios de cooperación técnica con GAD¿s, OCS y Entidades Religiosas de acuerdo a normas técnicas y modelos de atención establecidos por el MIES.</t>
  </si>
  <si>
    <t>1.1 Al 2025, se atenderá a 330 niñas, niños y adolescentes en la modalidad de Acogimiento Familiar.</t>
  </si>
  <si>
    <t>La meta no es acumulativa, la asistencia al servicio al 31 de marzo del 2025 financiada con gasto de inversión, fue de 13 NNA</t>
  </si>
  <si>
    <t>1.2 Al 2025, se atenderá a 7.780 niñas, niños y adolescentes en la modalidad de Apoyo Familiar y Custodia Familiar.</t>
  </si>
  <si>
    <t>La meta no es acumulativa, la asistencia al servicio al 31 de marzo del 2025, financiada con gasto de inversión, fue de 1741 NNA</t>
  </si>
  <si>
    <t>1.3 Al 2025, se atenderá a 6.704 niñas, niños y adolescentes en la modalidad de Acogimiento Institucional.</t>
  </si>
  <si>
    <t>La meta no es acumulativa, la asistencia al servicio al 31 de marzo del 2025, financiada con gasto de inversión, fue de 848 NNA</t>
  </si>
  <si>
    <t>1.4 Al 2025, se atenderá a 760 niñas, niños y adolescentes en el Servicio de Atención y Protección Emergente - Abrigo Temporal.</t>
  </si>
  <si>
    <t>La meta no es acumulativa, por restricciones presupuestarias del MEF no se han suscrito convenios para la modalidad</t>
  </si>
  <si>
    <t>2. Gestión Servicios de Protección Especial para personas a las que hayan sido violentados sus derechos</t>
  </si>
  <si>
    <t>2.1 Al 2025, se gestionará la implementación y ejecución, seguimiento y control de la atención de las diferentes modalidades</t>
  </si>
  <si>
    <t>El equipo de gestión de la Gerencia del proyecto está conformado por nueve funcionarios de acuerdo al documento de proyecto priorizado</t>
  </si>
  <si>
    <t>3. Fortalecimiento de las Unidades de Atención de Administración Directa de Acogimiento Institucional y sus procesos adyacentes</t>
  </si>
  <si>
    <t>3.1 Al 2025, se hace mantenimiento rutinario y periódico a las 9 unidades de atención de administración directa de acogimiento institucional que han sido equipadas y repotenciadas</t>
  </si>
  <si>
    <t>Debido a las restricciones presupuestarias por parte del MEF no se planificaron mantenimientos de infraestructura para el 2025. El recurso codificado es únicamente para cuentas por pagar de contratos de mantenimiento suscritos en el año 2023</t>
  </si>
  <si>
    <t>3.2 Al 2022 se han contratado 53 profesionales para acogimiento institucional, 31 profesionales esclarecimiento legal y 31 profesionales para las UTA</t>
  </si>
  <si>
    <t>Meta ejecutada en el año 2022</t>
  </si>
  <si>
    <t xml:space="preserve">3.3 Al 2023, 2024 y 2025 se han contratado 81 profesionales para  acogimiento institucional, 31 profesionales de esclarecimiento legal y 31 profesionales para las UTA. </t>
  </si>
  <si>
    <t>Por reducción de presupuesto por parte del Ministerio de Economía y Finanzas se contrató a 86 profesionales para el componente 3</t>
  </si>
  <si>
    <t>4. Gestión del Sistema de Monitoreo y Seguimiento de las modalidades de atención de la Subsecretaría de Protección Especial</t>
  </si>
  <si>
    <t>4.1. Al 2022 se ha establecido las líneas metodológicas de investigación científica de Protección Especial y se ha suscrito 1 convenio de cooperación interinstitucional.</t>
  </si>
  <si>
    <t>Meta correspondiente al 2022</t>
  </si>
  <si>
    <t>4.2. Al 2023, 2024 y 2025, se encuentra en operación el sistema de monitoreo y seguimiento de las modalidades de atención de la Subsecretaría de Protección Especial</t>
  </si>
  <si>
    <t>Por reducción de presupuesto por parte del Ministerio de Economía y Finanzas no se han ejecutado las acciones para contar con el sistema de monitoreo y seguimiento</t>
  </si>
  <si>
    <t>1. Implementación del modelo de gestión de los servicios de inclusión social del Ministerio de Inclusión Económica y Social - MIES.</t>
  </si>
  <si>
    <t xml:space="preserve">1.1 Al 2025, los Centros de Referencia y Acogida (Administración Directa), fortalecidos en talento humano acorde a la norma técnica de prestación de servicios. </t>
  </si>
  <si>
    <t xml:space="preserve">No se cuenta con presupuesto para ejecutar esta meta. </t>
  </si>
  <si>
    <t xml:space="preserve">1.2  Al 2025, los Centros Diurnos (Administración Directa), fortalecidos en talento humano acorde a la norma técnica de prestación de servicios. </t>
  </si>
  <si>
    <t>1.3 Al 2025, 18.630 personas con discapacidad atendidas en la modalidad Atención Hogar y la Comunidad.</t>
  </si>
  <si>
    <t>Al 31 de marzo de 2025, se atiende a 7.943 personas con discapacidad en la modalidad Atención en el Hogar y la Comunidad, través de la suscripción de 109 convenios con entidades cooperantes.</t>
  </si>
  <si>
    <t>1.4 Al 2025, talleres prelaborales y preocupacionales implentados en los Centros de Administración Directa.</t>
  </si>
  <si>
    <t>2. Implementar modalidades que promuevan la vida independiente de las personas con discapacidad.</t>
  </si>
  <si>
    <t>2.1 Al 2025, construcción metodológica,  implementación, seguimiento y evaluación de los modelos de atención "Centro de Vida Independiente y Hogares de Vida Independiente".</t>
  </si>
  <si>
    <t>Al 11 de marzo de 2025, se cuenta con el Acuerdo Ministerial Nro. MIES-MIES-2025-0010-A, el cual expide y aprueba la "Norma Técnica para la Prestación del Servicio de Atención a "Centros de Vida Independiente".</t>
  </si>
  <si>
    <t>3. Gestión de círculos de apoyo de apoyo a personas con discapacidad; y, la actoría de las personas responsables del cuidado.</t>
  </si>
  <si>
    <t>3.1 Al 2025, construcción metodológica para la implementación del modelo de atención ¿Comités de personas responsables del cuidado¿.</t>
  </si>
  <si>
    <t>Para el año 2025 se contará con la  construcción metodológica para la implementación del modelo de atención ¿Comités de personas responsables del cuidado¿.</t>
  </si>
  <si>
    <t>4. Desarrollo de estrategias para el cuidado y la atención a personas con discapacidad a través de talento humano.</t>
  </si>
  <si>
    <t>4.1 Al 2025, el equipo técnico para la administración del proyecto fortalecido.</t>
  </si>
  <si>
    <t>Al 31 de marzo se cuenta con la contratación de 31 funcionarios para el funcionamiento del proyecto.</t>
  </si>
  <si>
    <t xml:space="preserve">SOSTENIBILIDAD DE LOS SERVICIOS GERONTOLÓGICOS Y AMPLIACIÓN DE LA COBERTURA CON UN ENFOQUE EN EL ENVEJECIMIENTO ACTIVO, DIGNO Y SALUDABLE ¿ENVEJECIENDO JUNTOS¿ </t>
  </si>
  <si>
    <t>Componente 1.-Mantener, incrementar y fortalecer los servicios de atención y cuidado a personas adultas mayores a través de la implementación de centros y  unidades de atención</t>
  </si>
  <si>
    <t>1.1 Número de centros y unidades de atención implementadas para la prestación de los servicios de atención y cuidado a personas adultas mayores.</t>
  </si>
  <si>
    <t>Operatividad de unidades de atención a nivel nacional, gestionadas a través de convenios técnico-económicos con cooperantes estratégicos y complementadas con servicios de atención directa a los beneficiarios. Culminado en el alcance de metas a Dic - 2024</t>
  </si>
  <si>
    <t>Diseñar estrategias de protección para la promoción y participación de las personas adultas mayores</t>
  </si>
  <si>
    <t>2.1.- Número de estrategias de protección para la promoción y participación de las personas adultas mayores implementadas</t>
  </si>
  <si>
    <t>Para el cumplimiento de este indicador, se tomo en cuenta en la planificación las fechas conmemorativas de las PAM en el 2025, siendo el "Día Mundial de toma de conciencia del abuso y maltrato en la vejez" el inicio del número de estrategias de protección para la promoción y participación de las personas adultas mayores, correspondiente para Junio, segundo trimestre del 2025. Así se presenta en cero el primer trimestre</t>
  </si>
  <si>
    <t>Componente 3. Implementar metodologías de Seguimiento y Monitoreo de los Servicios de atención y cuidado a personas adultas mayores</t>
  </si>
  <si>
    <t>3.1 Número metodologías de  seguimiento y monitoreo implementadas.</t>
  </si>
  <si>
    <t>Se encuentra ya implementado el módulo de seguimiento correspondiente al Proyecto Envejeciendo Juntos denominado ¿Sistema de Reportaría SGI¿, cumpliendo meta a Dic - 2024.</t>
  </si>
  <si>
    <t xml:space="preserve">C1. Otorgamiento de estímulos para los mecanismos de acceso a financiamiento focalizado. </t>
  </si>
  <si>
    <t>1.1.- Al 2025, se habrán otorgado a 43.000 mujeres créditos que se encuentran en vulnerabilidad pobreza y extrema pobreza con la subvención.</t>
  </si>
  <si>
    <t>La suspensión de colocaciones desde junio 2023 notificada por BanEcuador con oficio BANECUADOR-BANECUADOR-2023-0256-OF de 31/05/2023, impide cumplir metas de créditos otorgados. Con oficio BANECUADOR-GPL-2024-0047-OF de 17/04/2024, remitió el "Informe de Valores de Subvención Actualizado para el Producto Crediticio 001MFMIESM INF-GGS-13-00-2024-05 V 01.02¿, en el que establece el valor de subvención para el año 2024 y 2025, por lo tanto la meta es 0.</t>
  </si>
  <si>
    <t>C2. Establecer una gestión administrativa para la ejecución del proyecto.</t>
  </si>
  <si>
    <t>De conformidad a lo establecido en el Convenio, BANECUADOR B.P. remitirá al MIES el informe de colocación efectiva de créditos, mismo que deberá ser presentado trimestralmente dentro de los diez (10) primeros días laborables posteriores a la fecha de corte; por tanto, dicho informe se encuentra elaborado.</t>
  </si>
  <si>
    <t>C1. Implementación y Equipamiento de los 24 centros violeta a nivel nacional</t>
  </si>
  <si>
    <t>24 centros violeta han sido implementados y están operativos al 100%</t>
  </si>
  <si>
    <t>Procesos de contratación en marcha para la implementación de 2 centros violeta</t>
  </si>
  <si>
    <t>C3. Generación de un sistema de monitoreo de los actores del Sistema Nacional Integral para Prevenir y Erradicar la Violencia  para el cumplimiento de la ley para Prevenir y Erradicar la Violencia contra la Mujer</t>
  </si>
  <si>
    <t>Casos atendidos en los centros violeta son registrados y monitoreados en el Registro Único de Violencia al 100%</t>
  </si>
  <si>
    <t xml:space="preserve">Revisión sistemas </t>
  </si>
  <si>
    <t>C2. Generación de una oferta de servicios interinstitucional de asesoramiento, acompañamiento, atención, protección especial y reparación a víctimas de violencia,  grupos de atención prioritaria y potenciales agresores, derivadas por las diferentes Instituciones que conforman el Sistema Nacional Integral para Prevenir y Erradicar la Violencia</t>
  </si>
  <si>
    <t>Sin observaciones</t>
  </si>
  <si>
    <t>C1. Generar capacidades técnicas, administrativas y de modelo de negocio para iniciativas propias de mujeres y población LGTBI+</t>
  </si>
  <si>
    <t xml:space="preserve"> beneficiado 400 mujeres y población LGTBI+ con el apoyo a las iniciativas y emprendimientos</t>
  </si>
  <si>
    <t>C3. Identificación de las condiciones de vida de la población LGTBI+ a nivel nacional</t>
  </si>
  <si>
    <t>1 informe con los resultados de la encuesta sobre la caracterización de las condiciones de vida de la población LGTBI+ a nivel nacional.</t>
  </si>
  <si>
    <t xml:space="preserve">* En el año 2022 se realizó el primer pilotaje para elaborar instrumentos de recolección para la Implementación de la Encuesta Nacional de  LGBTI+.
- En el año 2023 se realiza un segundo pilotaje para probar la metodología RDS para la Implementación de la Encuesta Nacional de  LGBTI+.
- En el año 2024 se actualizó las herramientas de levantamiento ara la Implementación de la Encuesta Nacional de  LGBTI+.
- En el año 2025 se implementará la Encuesta de Condiciones de Vida de la Población LGBTI+ </t>
  </si>
  <si>
    <t>C2. Establecer planes focalizados de sensibilización con contenidos de prevención de la violencia en cualquiera de sus formas hacia las mujeres, población LGBTI+ y niños, niñas y adolescentes</t>
  </si>
  <si>
    <t>126.413 niños, niñas y adolescentes tendrán espacios para realizar actividades lúdicas de entretenimiento para un buen uso de tiempo libre.</t>
  </si>
  <si>
    <t>16 eventos de capacitación a nivel nacional en temas de empoderamiento económico, prevención de violencias y Derechos Humanos</t>
  </si>
  <si>
    <t>5 eventos de cine foro para la presentación de productos audiovisuales con contenidos que permitan analizar la situación compleja de la violencia en cualquiera de sus formas y como prevenirla.</t>
  </si>
  <si>
    <t>5 módulos con el contenido de los temas que serán impartidos en los talleres de capacitación para incentiva el empoderamiento económico</t>
  </si>
  <si>
    <t>Implementado 96 brigadas móviles para los encuentros lúdicos y de entretenimiento educativo y cultural enfocado a niñas niños y adolescentes.</t>
  </si>
  <si>
    <t>Realizado 96 espacios temáticos lúdicos con contenidos educativo y cultural para niñas, niños y adolescentes.</t>
  </si>
  <si>
    <t>C3. Administración, nómina, evaluación (equipo de gestión EGP).</t>
  </si>
  <si>
    <t>Al 2027, generar 89 número de informes de gestión del proyecto</t>
  </si>
  <si>
    <t>En el período ene-mar 2025, se realizaron 3 informes de gestión, los cuales se relacionan con lo programado en el PAI 2025.</t>
  </si>
  <si>
    <t>C2. Incrementar la efectividad de las acciones de atracción y promoción de inversiones por parte del MPCEIP y otras entidades.</t>
  </si>
  <si>
    <t>Incrementar al 2027 en 7 el num de Leads de IED generados en los sectores priorizados en(t) o (t-1) que se convierten en inv concretadas en (t) por las entidades apoyadas, con una meta de 17 leads</t>
  </si>
  <si>
    <t>No se tiene metas planificadas</t>
  </si>
  <si>
    <t>C1. Contribuir a reducir tiempos, costos y número de trámites para el estabecimiento de la inversión privada.</t>
  </si>
  <si>
    <t>Incrementar en 68,2 al 2027, el índice de reinversión de empresas en los sectores priorizados. Siendo la meta un índice de 168.2.</t>
  </si>
  <si>
    <t>C2 Incrementar la efectividad de las acciones de atracción y promoción de inversiones por parte del MPCEIP y otras entidades</t>
  </si>
  <si>
    <t>Incrementar en 95 el número de leads de inversión extranjera generados en los
sectores priorizados, con una meta total de 185.</t>
  </si>
  <si>
    <t>Reducir 54 trámites al 2027, el número de procesos necesarios para que una empresa empiece a facturar en Ecuador. Siendo la meta de número de trámites 61.</t>
  </si>
  <si>
    <t>Reducir al 2027 en $ 18,00 el costo de trámites necesarios para que una empresa empiece a facturar en t-1, siendo la meta total $ 380,00.</t>
  </si>
  <si>
    <t>Reducir al 2027, la mediana de tiempo en 9 días de trámites necesarios para que una empresa empiece a facturar en Ecuador. Es decir, un total de 13 días.</t>
  </si>
  <si>
    <t>No se tiene metas</t>
  </si>
  <si>
    <t>C1. Otorgamiento de estímulos para los mecanismos de acceso a financiamiento focalizado.</t>
  </si>
  <si>
    <t>Al 2025, se habrán otorgado a 43.000 unidades productivas los incentivos financieros.</t>
  </si>
  <si>
    <t>BanEcuador B.P, colocó hasta julio de 2023 un total de 21.940 operaciones de crédito y el MPCEIP esta en proceso de pagos de la subvención conforme al convenio 22-019</t>
  </si>
  <si>
    <t>En este trimestre se mantuvo reunión con BanEcuador B.P. para gestionar la hoja de ruta de la liquidación del Convenio 22-019</t>
  </si>
  <si>
    <t>C.4 Mejora de los sistemas tecnológicos para la competitividad</t>
  </si>
  <si>
    <t>Se ha cumplido la meta total del proyecto</t>
  </si>
  <si>
    <t xml:space="preserve">C.2 Fomento al Emprendimiento, Mipymes y Artesanos </t>
  </si>
  <si>
    <t>Número de Centros de Desarrollo Económico Local implementados.</t>
  </si>
  <si>
    <t>En primer trimestre se inauguraron 3 CDEL en las provincias de Orellana, Napo y Pastaza</t>
  </si>
  <si>
    <t>Número de emprendedores, MIPYMES, artesanos beneficiados por medio de eventos y actividades de promoción y difusión.</t>
  </si>
  <si>
    <t>C.3 Mejora de la Calidad y reducción de la tramitología aplicando Control Posterior</t>
  </si>
  <si>
    <t>Número de empresa con productos sujetos a reglamentación técnica inspeccionadas</t>
  </si>
  <si>
    <t xml:space="preserve">Se cumplió con la meta establecida por parte del proyecto a través de las inspecciones de Control Posterior. </t>
  </si>
  <si>
    <t>C.1Estrategia Nacional de Competitividad</t>
  </si>
  <si>
    <t>Número de iniciativas clústeres beneficiadas al 2025.</t>
  </si>
  <si>
    <t>No se tiene planificada. Se ha cumplido la meta total del proyecto.</t>
  </si>
  <si>
    <t>Número de sistemas migrados al cloud de CNT</t>
  </si>
  <si>
    <t>Se ha cumplido la meta</t>
  </si>
  <si>
    <t>C.2 Ejecutar instrumentos de posicionamiento para los productos de la oferta exportable ecuatoriana.</t>
  </si>
  <si>
    <t>Número de campañas de posicionamiento de la oferta exportable efectuadas</t>
  </si>
  <si>
    <t>Existió retrasos en el envío de fondos por cambio de autoridades.</t>
  </si>
  <si>
    <t>C.1 Ejecutar instrumentos de promoción comercial que aporten al incremento de las exportaciones ecuatorianas.</t>
  </si>
  <si>
    <t xml:space="preserve">Número de eventos de promoción comercial efectuados </t>
  </si>
  <si>
    <t>Se realizó evento de promoción comercial Fruit Logística 2025 (Berlín) con 7 exportadores beneficiados.</t>
  </si>
  <si>
    <t>Número de exportadores beneficiados</t>
  </si>
  <si>
    <t>Se gestionó evento con los recursos disponibles: Fruit Logística 2025 (Berlín) con 7 exportadores. No se logró cumplir la meta por la falta de asignación de recursos.</t>
  </si>
  <si>
    <t xml:space="preserve">Número de suscripciones a base de información comercial internacional </t>
  </si>
  <si>
    <t>Existió retrasos en el envío de fondos por cambio de autoridades</t>
  </si>
  <si>
    <t xml:space="preserve">FORTALECIMIENTO INTEGRAL Y SOSTENIBLE DEL SECTOR ACUÍCOLA Y PESQUERO </t>
  </si>
  <si>
    <t>C2. Impulsar la productividad del sector acuícola y pesquero</t>
  </si>
  <si>
    <t>Numero de máquinas carnetizadoras para la emisión de credenciales, adquiridas</t>
  </si>
  <si>
    <t>No tiene meta programada por falta de asignación de presupuesto.</t>
  </si>
  <si>
    <t>Número de adquisiciones de equipos, insumos y consumibles para el análisis de laboratorio y emisión de certificados.</t>
  </si>
  <si>
    <t>No tiene meta programada para este trimestre.</t>
  </si>
  <si>
    <t>Número de adquisiciones de equipos, insumos y consumibles para potenciar el sector acuícola</t>
  </si>
  <si>
    <t>No tiene meta programada para este trimestre. El MEF NO asignó la totalidad del presupuesto planificado (grupo de gasto 84 y 73), por lo que se priorizará ejecutar para el tercer trimestre 4 actividades</t>
  </si>
  <si>
    <t>C4. Incentivar el desarrollo del sector pesquero</t>
  </si>
  <si>
    <t>Número de adquisiciones de equipos, insumos y consumibles para potenciar el sector pesquero</t>
  </si>
  <si>
    <t>El proceso cuenta con Certificación Presupuestaria #232 y Aval # 18. Se esta gestionando el informe de pertinencia por parte de la Contraloría General del Estados.</t>
  </si>
  <si>
    <t>Número de capacitaciones para la gestión pesquera sostenible, contratadas</t>
  </si>
  <si>
    <t>Actividad se encuentra en proceso  de certificación de temas propuestos en el plan de capacitaciones de la Dirección de Talento Humano, se espera una ejecución en el segundo semestre</t>
  </si>
  <si>
    <t>Número de embarcaciones para el control pesquero y acuícola, adquiridas</t>
  </si>
  <si>
    <t xml:space="preserve">No se tiene metas programadas por falta de asignación presupuestaria </t>
  </si>
  <si>
    <t>Número de equipos tecnológicos adquiridos</t>
  </si>
  <si>
    <t>No tiene meta planificada por falta de presupuesto.</t>
  </si>
  <si>
    <t>C1. Fortalecer estratégicamente el ordenamiento, gestión y control del sector acuícola y
pesquero</t>
  </si>
  <si>
    <t>Número de funcionarios contratados para la actividad pesquera, acuícola y de calidad e inocuidad</t>
  </si>
  <si>
    <t>Con la asignación de recursos para el 2025 se gestiono la contratación de 379 funcionarios quedando pendiente de contratar 36 para lograr la meta de 415 para el 2025, con Oficio Nro. MPCEIP-MPCEIP-2025-0175-O de 27 de marzo se realiza la solicitud al MEF de asignación de recursos para la contratación del personal faltante.</t>
  </si>
  <si>
    <t>C3. Repotenciar la infraestructura tecnológica para el almacenamiento del Sistema Integrado de Acuacultura y Pesca</t>
  </si>
  <si>
    <t>Porcentaje de monitoreo técnico y control continuo de las inspecciones acuícolas y pesqueras</t>
  </si>
  <si>
    <t>Se cumplió con la meta programada, en el  primer trimestre se realizó 1417 inspecciones de 1483 estimadas.</t>
  </si>
  <si>
    <t xml:space="preserve">C1. Puesta en valor de activos territoriales. </t>
  </si>
  <si>
    <t xml:space="preserve"> Número de Redes multi actores y multinivel.</t>
  </si>
  <si>
    <t xml:space="preserve">2 redes multi actor y multinivel (Manabí y Napo), con el mapeo de proveedores de servicios agroindustriales de la región. </t>
  </si>
  <si>
    <t xml:space="preserve">C2. Servicios específicos para el fortalecimiento de agronegocios. </t>
  </si>
  <si>
    <t>Número de Planes de Mejora de Agronegocios asesorados.</t>
  </si>
  <si>
    <t>No se tiene meta planificada</t>
  </si>
  <si>
    <t>C3.Gestión de seguimiento y evaluación del proyecto.</t>
  </si>
  <si>
    <t>Número de informes de gestión anuales.</t>
  </si>
  <si>
    <t xml:space="preserve">C1.Puesta en valor de activos territoriales. </t>
  </si>
  <si>
    <t xml:space="preserve">Número de mesas participativas con actores territoriales desarolladas. </t>
  </si>
  <si>
    <t xml:space="preserve">3 mesas participativas con actores territoriales desarrolladas (Manabí, Santo Domingo, Secretaría de Gestión y Desarrollo de Pueblos y Nacionalidades). </t>
  </si>
  <si>
    <t>Número de ofertas de valor territorial desarrolladas.</t>
  </si>
  <si>
    <t>1 oferta de valor territorial desarrollada (1 Napo)</t>
  </si>
  <si>
    <t>Número de portafolios de Fortalecimiento Productivo Territorial.</t>
  </si>
  <si>
    <t>1 portafolio de Fortalecimiento Productivo Territorial desarrollado, que se aplicará en la primera convocatoria (piloto) para que las unidades productivas para fortalecer los agronegocios.</t>
  </si>
  <si>
    <t>Número de servicios de asesoramiento y/o asistencias técnicas.</t>
  </si>
  <si>
    <t>10 servicios de asesoramiento y/o asistencia técnica (3 Napo, 3 Imbabura y 4 Manabí) en comercialización, fidelización de clientes y fortalecimiento de redes comerciales, beneficiando a 40 productores.</t>
  </si>
  <si>
    <t>Número de unidades productivas beneficiadas.</t>
  </si>
  <si>
    <t>10 unidades productivas (3 Napo, 3 Imbabura, y 4 Manabí) se beneficiaron a 40 productores con servicios de los técnicos territoriales</t>
  </si>
  <si>
    <t>C1: Incrementar la cobertura de atención de mujeres embarazadas y promedio de controles prenatales,  en establecimientos de salud del MSP</t>
  </si>
  <si>
    <t>Al 2023 se alcanza a 4 de concentración de controles prenatales por mujer embarazada</t>
  </si>
  <si>
    <t>Indicador fue reportado en el año 2023, el mismo que no es atribuible a la ejecución del proyecto de inversión.</t>
  </si>
  <si>
    <t>C3: Establecer una gestión administrativa y técnica óptima para el logro de las metas del proyecto de inversión</t>
  </si>
  <si>
    <t>3 informes de gestión entregados</t>
  </si>
  <si>
    <t>C1: : Intervención en obra (repotenciación y adecentamiento) de los establecimientos de salud de primer nivel de atención</t>
  </si>
  <si>
    <t>En el año 2025 se habrá realizado la intervención en infraestructura priorizada para su repotenciación de al menos  179 establecimientos de salud de primer nivel de atención</t>
  </si>
  <si>
    <t>No se ha planificado logros, por cuanto la intervención de infraestructura depende del pago de Cur por parte del MEF, los mismos que actualmente tienen demora, generando retrasos en  el cumplimiento de fehas programadas de entrega de obra</t>
  </si>
  <si>
    <t>C2: Equipar los establecimientos de salud de primer nivel de atención</t>
  </si>
  <si>
    <t>En el año 2025 se habrá renovado el equipamiento de al menos 351 establecimientos de salud priorizados de primer nivel de atención de acuerdo a las necesidades.</t>
  </si>
  <si>
    <t>Se planifica para el 4 trimestre el equipamiento</t>
  </si>
  <si>
    <t>C1:  Intervención en obra (repotenciación y adecentamiento) de los establecimientos de salud de primer nivel de atención</t>
  </si>
  <si>
    <t>En el año 2025, se habrá realizado la intervención en infraestructura priorizadas para adecentamientos de al menos  169  establecimientos de salud de primer nivel de atención</t>
  </si>
  <si>
    <t>1 intervención realizada</t>
  </si>
  <si>
    <t xml:space="preserve">C1: Fortalecer los procesos y garantizar la prevención, promoción, atención de salud integral,  rehabilitación y habilitación  a personas con discapacidad, en los  establecimientos de salud del MSP, mediante la contratación de profesionales, adquisición de equipos médicos y sanitarios, materiales, insumos y dispositivos médicos. </t>
  </si>
  <si>
    <t xml:space="preserve">En el primer trimestre se han contratado 25 equipos calificadores, dando continuidad al número de profesionales aprobados </t>
  </si>
  <si>
    <t>Se programó para el III Trimestre 2025 Se trabaja en el documentación preparatoria para nueva adquisición</t>
  </si>
  <si>
    <t>No se ha recibido asignación presupuestaria para fortalecer la maquinaria de los talleres de óresis y prótesis</t>
  </si>
  <si>
    <t>C2: Proveer de ayudas técnicas a personas con discapacidad para mejorar su calidad de vida y apoyar en la inserción a la sociedad.</t>
  </si>
  <si>
    <t xml:space="preserve">Se fortalecerá el proceso de prescripción y entrega de ayudas técnicas especializadas mediante la entrega de 14.160 ayudas técnicas auditivas hasta el año 2025. </t>
  </si>
  <si>
    <t>En el primer trimestre se han entregado 1.590 ayudas técnicas de especialidad</t>
  </si>
  <si>
    <t>Se fortalecerá el proceso de prescripción y entrega de ayudas técnicas mediante la entrega de 233.424 ayudas técnicas de movilidad y auto cuidado al año 2025.</t>
  </si>
  <si>
    <t>En el primer trimestre se han entregado 13.971 ayudas técnicas de movilidad</t>
  </si>
  <si>
    <t>C1: Mejorar la capacidad de la infraestructura tecnológica y equipamiento tecnológico del MSP</t>
  </si>
  <si>
    <t>Al finalizar el 2024 se adquirirá un servidor principal para interoperabilidad en nivel central.</t>
  </si>
  <si>
    <t>Proceso en etapa de pago</t>
  </si>
  <si>
    <t>Al finalizar el 2024 seincrementarán 4.225 computadoras en buen
estado a los establecimientos de salud priorizados en el proyecto.</t>
  </si>
  <si>
    <t>Adquisición de computadores hasta el 2024. Indicador cumplido</t>
  </si>
  <si>
    <t>Al finalizar el 2025 contaremos con 54 servidores par a base de datos en nivel
central.</t>
  </si>
  <si>
    <t xml:space="preserve">Se programó para el 4 trimestre 2025. Adqusición  de servidores para las 9 coordinaciones zonales </t>
  </si>
  <si>
    <t xml:space="preserve">ECUADOR LIBRE DE DESNUTRICIÓN INFANTIL </t>
  </si>
  <si>
    <t xml:space="preserve">C1:Ejecutar prestaciones de salud priorizadas para los niños/niñas menores de 2 años y mujeres embarazadas. </t>
  </si>
  <si>
    <t>Se cumple lo programado</t>
  </si>
  <si>
    <t>C2: Desarrollar competencias en salud mediante la educación y consejería nutricional, fomentando la participación ciudadana y la articulación de trabajo con los GAD¿S para actuar frente a los determinantes de la salud.</t>
  </si>
  <si>
    <t>se cumple lo programado</t>
  </si>
  <si>
    <t>C2:  Desarrollar competencias en salud mediante la educación y consejería nutricional, fomentando la participación ciudadana y la articulación de trabajo con los GAD¿S para actuar frente a los determinantes de la salud.</t>
  </si>
  <si>
    <t>C3:  Fortalecer el seguimiento nominal (individual) en la población objetivo a través del mejoramiento de los sistemas de información con el fin de medir los indicadores del paquete priorizado de salud para combatir la DCI.</t>
  </si>
  <si>
    <t>Se cumple lo programadp</t>
  </si>
  <si>
    <t>C2: Repotenciación y Adecentamiento: Repotenciar y adecentar los establecimientos de salud de segundo y tercer nivel de atención</t>
  </si>
  <si>
    <t>Al 2025 3 unidad de salud de tercer nivel repotenciados y adecentados.</t>
  </si>
  <si>
    <t>El proyecto en el presente ejercicio fiscal está ejecutando procesos de arrastre del año 2024.</t>
  </si>
  <si>
    <t xml:space="preserve">Al 2025 7 unidades de salud de segundo nivel repotenciados y adecentados </t>
  </si>
  <si>
    <t>C3 Gestión operativa del Proyecto: Administrar y Ejecutar el Proyecto</t>
  </si>
  <si>
    <t>Al 2025 el MSP gestionará 1 proyecto para el equipamiento, repotenciación y adecentamiento de los establecimientos de salud de segundo y tercer nivel de atención.</t>
  </si>
  <si>
    <t>C1:Equipamiento Médico y Mobiliario para los servicios de salud: Equipar y fortalecer los servicios de salud de segundo y tercer nivel de atención.</t>
  </si>
  <si>
    <t>C1 - Implementar estrategias para la optimización de la implementación del Modelo de Salud Mental Comunitario y reducción de la demanda de drogas.</t>
  </si>
  <si>
    <t>Para el primer trimestre de 2025 no se encuentra planificado avances en el cumplimiento de la meta del indicador.</t>
  </si>
  <si>
    <t xml:space="preserve">Al 2025,  ha implementado un total de 648 actividades de prevención en reducción de la demanda de drogas, considerando que existen 8 ámbitos de prevención en cada zona de planificación (9) del país. </t>
  </si>
  <si>
    <t>La meta del indicador durante el 2025 contempla la implementación de 288 actividades de prevención, sin embargo, durante el primer trimestre se desarrollaron 643 actividades de prevención a nivel nacional.</t>
  </si>
  <si>
    <t>C3- Coordinación del proyecto</t>
  </si>
  <si>
    <t>Al 2025, El Ministerio de Salud Pública ha contratado a un equipo coordinador del proyecto</t>
  </si>
  <si>
    <t>Cumple lo programado</t>
  </si>
  <si>
    <t>C2 - Contribuir a la implementación del servicio ambulatorio intensivo (SAI) en el primer nivel de atención en el MSP para personas con consumo problemático de alcohol, tabaco y otras drogas y trastornos mentales graves.</t>
  </si>
  <si>
    <t>Al 2025, ha actualizado al menos 3 encuestas, 3 investigaciones y 24 diagnósticos situacionales provinciales sobre el fenómeno socioeconómico de las drogas, y gestionado la información.</t>
  </si>
  <si>
    <t xml:space="preserve">Para el 2025, el Ministerio de Salud Pública cuenta con los resultados de 6 investigaciones sobre salud mental </t>
  </si>
  <si>
    <t>No se programa para el 2025</t>
  </si>
  <si>
    <t>C2: Fortalecer la  vigilancia  epidemiológica y  entomológica, para  orientar la toma de  decisiones que permitan  interrumpir la  transmisión vectorial y  aplicar de manera  eficiente y sostenida las medidas para su  prevención y/o  reintroducción</t>
  </si>
  <si>
    <t xml:space="preserve">El 100% de los focos estan identificados a nivel nacional con su debida estratificación que fue socializada a nivel nacional el 12 de febrero de 2025, mediante memorando MSP-SVPCS-2025-0391-M. </t>
  </si>
  <si>
    <t>C3: Promover la participación  intersectorial e  interinstitucional, y de la  comunidad organizada  para implementar las  acciones previstas para  la eliminación de la  malaria.</t>
  </si>
  <si>
    <t>Al 2025 se cuenta con 213 promotores a nivel nacional</t>
  </si>
  <si>
    <t>C1: Fortalecer el diagnóstico precoz, tratamiento oportuno y seguimiento de todos los casos, conforme la normativa nacional para la correcta aplicación de medidas de intervención.</t>
  </si>
  <si>
    <t>El el sistema informatico SIVEMAE, existe un total de 119 casos de malaria de enero a marzo 2025 (SE1-SE13), de los cuales 49.6% se realizan una prueba dentro de las 48 horas posterior al inicio de síntomas.</t>
  </si>
  <si>
    <t>Se mantiene el indicador en 0 debido a que se logra cumplir la meta en el año 2024.</t>
  </si>
  <si>
    <t>C2: Fortalecer la  vigilancia  epidemiológica y  entomológica, para  orientar la toma de  decisiones que permitan  interrumpir la  transmisión vectorial y  aplicar de manera  eficiente y sostenida las medidas para su  prevención y/o  reintroducción.</t>
  </si>
  <si>
    <t xml:space="preserve">El el sistema informatico SIVEMAE, existe un total de 119 casos de malaria de enero a marzo 2025 (SE1-SE13), de los cuales 82% de los casos fueron notificados en las primeras 24 horas de su detección. </t>
  </si>
  <si>
    <t xml:space="preserve">Mediante Memorando Nro. MSP-SVPCS-2025-0269-M, de fecha 03 de febrero de 2025, desde la Subsecretaria Nacional de Vigilancia, Prevención y Control de Salud se socializan las 353 Establecimientos de Salud priorizados para diagnóstico y tratamiento de malaria y que deben contar con disponibilidad de diagnóstico y tratamiento de malaria. </t>
  </si>
  <si>
    <t>Según los microplanes reportados por las Coordinaciones Zonales hasta el primer semestre del año 2025, el 90% de casos confirmados de malaria son investigados y cumplen con los estándares de calidad (completo, precisión, oportunidad), dentro de las 72 horas del diagnóstico.</t>
  </si>
  <si>
    <t xml:space="preserve">C2: Fortalecer la  vigilancia  epidemiológica y  entomológica, para  orientar la toma de  decisiones que permitan  interrumpir la  transmisión vectorial y  aplicar de manera  eficiente y sostenida las medidas para su  prevención y/o  reintroducción.
</t>
  </si>
  <si>
    <t>El el sistema informatico SIVEMAE, de enero a marzo 2025 (SE1-SE13), se registran 12.836 tamizajes de malaria. Existen 120 casos positivos de malaria, de los cuales 119 se encuentran registrados  en el SIVEMAE, lo que representa el 99,2% de la meta registrada (100%).</t>
  </si>
  <si>
    <t xml:space="preserve">En el sistema informatico SIVEMAE, existe un total de 119 casos de malaria de enero a marzo 2025 (SE1-SE13), de los cuales 97% de las muestras tomadas para gota gruesa se realiza el exámen dentro de las 24horas desde la toma. </t>
  </si>
  <si>
    <t>El 100% de focos a nivel nacional de las Coordinaciones Zonales del MSP que tienen casos de malaria cuentan con una sala situacional actualizada según reportes del primer semestre del año 2025</t>
  </si>
  <si>
    <t>Según los microplanes reportados por las Coordinaciones Zonales hasta el primer semestre del año 2025, el 90 % de casos de malaria reportados realizaron una búsqueda reactiva más control vectorial (si amerita) dentro de los 7 días después del diagnóstico</t>
  </si>
  <si>
    <t>C3. Desarrollar estrategias de promoción de la salud para fomentar ambientes saludables, seguros y libres de violencia para adolescentes.</t>
  </si>
  <si>
    <t>Al 2025, 1.541 establecimientos de salud de los tres niveles de atención cuentan con instrumentos educomunicacionales y material informativo en salud integral para adolescentes.</t>
  </si>
  <si>
    <t>Indicador se cumplio en el 2024</t>
  </si>
  <si>
    <t>C2. Promover la educación integral de la sexualidad en el ámbito comunitario, para el desarrollo de conocimientos, habilidades y actitudes de las y los adolescentes.</t>
  </si>
  <si>
    <t>Al 2025, 14.360 adolescentes cuentan con conocimientos habilidades y aptitudes para ejercicio de sus derechos sexuales y reproductivos.</t>
  </si>
  <si>
    <t>Se programó para el 3er trimestre</t>
  </si>
  <si>
    <t>C1. Fortalecer el acceso al paquete de servicios para mejorar la atención integral en salud sexual y salud reproductiva para adolescentes.</t>
  </si>
  <si>
    <t>Al 2025, 6.000 profesionales de salud certificados para brindar atención integral a las y los adolescentes.</t>
  </si>
  <si>
    <t>Programado para el 3trimestre</t>
  </si>
  <si>
    <t>COMPONENTE 3: Fortalecer la atención integral de salud y control de las enfermedades crónico trasmisibles: VIH/sida, ITS, Tuberculosis y Hepatitis B y C</t>
  </si>
  <si>
    <t>No se planificacan metas físicas para este trimestre, para este periodo se realiza la planificación de inicial de todos los componentes del proyecto</t>
  </si>
  <si>
    <t>COMPONENTE 1: Sensibilizar a los profesionales de la salud y a la población en general sobre los riesgos, causas y consecuencias de las enfermedades crónico trasmisibles: VIH/sida, ITS, Tuberculosis y Hepatitis B y C, así como en la garantía de derechos</t>
  </si>
  <si>
    <t>Al 2025 se capacitan a 800 Profesionales de la salud en pro de disminuir el estigma y discriminación a población en riesgo</t>
  </si>
  <si>
    <t xml:space="preserve">COMPONENTE 2: Mejorar el acceso a un diagnóstico oportuno y métodos de prevención de enfermedades crónico trasmisibles: VIH/sida, ITS, Tuberculosis y Hepatitis B y C </t>
  </si>
  <si>
    <t>COMPONENTE 2: Mejorar el acceso a un diagnóstico oportuno y métodos de prevención de enfermedades crónico trasmisibles: VIH/sida, ITS, Tuberculosis y Hepatitis B y C</t>
  </si>
  <si>
    <t>COMPONENTE 4: Fortalecer los medios de información estratégicos de salud para la vigilancia, seguimiento y control oportuno de casos de las enfermedades crónico trasmisibles: VIH/sida, ITS, Tuberculosis y Hepatitis B y C</t>
  </si>
  <si>
    <t>Al 2025, se encuentra desarrollado e implementado 2 módulos de seguimiento (ITS, tuberculosis)</t>
  </si>
  <si>
    <t>Indicador cumplido en el 2024</t>
  </si>
  <si>
    <t>Al 2025, se han capacitado 1000 personas sobre enfermedades crónico-trasmisibles.</t>
  </si>
  <si>
    <t>Al 2025, se han capacitado a 240 docentes de universidades en prevención del VIH</t>
  </si>
  <si>
    <t>C1: Garantizar la atención de los servicios de salud en el Primer Nivel de Atención</t>
  </si>
  <si>
    <t>Actualmente, se cuenta con 915 profesionales de salud distribuidos en 662 unidades del primer nivel de atención, pertenecientes a las 9 Coordinaciones Zonales. Estos profesionales no corresponden a contratos nuevos ya que son la continuidad del personal contratado durante el año 2023.</t>
  </si>
  <si>
    <t>Se registra una única adquisición de 537 sets de diagnóstico portátil durante el año 2023, y no se cuenta con una asignación presupuestaria adicional para la compra de equipos biomédicos.</t>
  </si>
  <si>
    <t>C3: Personal técnico para el proceso de administración de becas de salud</t>
  </si>
  <si>
    <t>10 profesionales vinculados para el proceso de administración de becas y devengación</t>
  </si>
  <si>
    <t>MEF no aprobó la vinculación de personal</t>
  </si>
  <si>
    <t>C1:Formados médicos especialistas en medicina familiar y comunitaria (MFC), Técnicos de Atención Primaria en Salud (TAPS), enfermeros/as especialistas en medicina familiar y comunitaria, así como especialistas en diferentes áreas clínicas y quirúrgicas para hospitales del MSP</t>
  </si>
  <si>
    <t>1300 Enfermeras especialistas al 2030</t>
  </si>
  <si>
    <t>Los concursos se realizarán el segundo semestre del año.</t>
  </si>
  <si>
    <t>1575 Especialistas en diferentes áreas clínicas y/o quirúrgicas  hasta el 2030</t>
  </si>
  <si>
    <t>Los concursos se realizarán el segundo semestre del año</t>
  </si>
  <si>
    <t>1650 Especialistas en Medicina Familiar Comunitaria al 2030</t>
  </si>
  <si>
    <t>C2: Personal de salud del MSP certificado en diferentes programas de formación continua</t>
  </si>
  <si>
    <t>7500 profesionales de la salud certificados en programas de interés para el Sistema Nacional de Salud</t>
  </si>
  <si>
    <t>No hay marco legal</t>
  </si>
  <si>
    <t>975 Técnicos en Atención Primaria en Salud formados al 2030</t>
  </si>
  <si>
    <t>Falta de oferta académica</t>
  </si>
  <si>
    <t>C4:  Adecuar las prestaciones del MAIS-FCI con pertinencia intercultural</t>
  </si>
  <si>
    <t xml:space="preserve">Al 2025, 70 distritos/oficinas técnicas adecuan e  implementan con pertinencia intercultural, los componentes del MAIS-FCI: Movilización de los EAIS en 
territorios con problemas de accesibilidad </t>
  </si>
  <si>
    <t>La meta tiene cumplimiento planificado al cuarto trimestre del 2025</t>
  </si>
  <si>
    <t>C1: Fomentar la participación comunitaria y articulación interinstitucional, intersectorial y organizacional en salud, para implementar planes de trabajo, con pertinencia intercultural, incidiendo en los determinantes sociales de la salud, sobre todo en la seguridad alimentaria e inmunizaciones</t>
  </si>
  <si>
    <t xml:space="preserve">Al 2025, 70 mesas de trabajo conformadas por  representantes de pueblos y nacionalidades, instituciones  y sectores relacionados con la salud implementan planes  de trabajo, </t>
  </si>
  <si>
    <t>Meta cumplida en el periódo 2023 y 2024.</t>
  </si>
  <si>
    <t xml:space="preserve">C3:  Fortalecer las competencias técnicas e interculturales del Talento Humano del MSP, a fin de transversalizar procesos con pertinencia intercultural </t>
  </si>
  <si>
    <t>2500 servidores públicos han sido capacitados sobre las cosmovisiones y culturas de las comunidades, promoviendo el respeto y la comprensión intercultural.</t>
  </si>
  <si>
    <t xml:space="preserve">C2: Fortalecer la medicina ancestral- tradicional y Alternativa - Complementaria en el sistema nacional de salud </t>
  </si>
  <si>
    <t>al 2025 150 parteras comunitarias han mejorado sus destrezas y habilidades, y articulan efectivamente con el servicio de salud, incidiendo en detección de riesgos obstétricos y neonatales.</t>
  </si>
  <si>
    <t>10 parteras/os  han completado el proceso de ¿Reconocimiento institucional¿ en las direcciones distritales priorizadas por el Proyecto de Fortalecimiento de la Salud Intercultural en el Ecuador:</t>
  </si>
  <si>
    <t>Componente 2
Operación de Puntos del Encuentro existentes e Incrementar de manera progresiva el número de Puntos del Encuentro a nivel nacional.</t>
  </si>
  <si>
    <t>Nuevos Puntos del Encuentro implementados</t>
  </si>
  <si>
    <t>Se ha planificado la meta de 39 nuevos Puntos del Encuentro / Puntos Digitales Gratuitos a ser implementados durante el 2025, de los cuales durante el primer trimestre de 2025 se han implementado 18 nuevos Puntos. 
Tenemos pendiente la implementación de 28 puntos (ARRASTRE 2022-2023-2024) y 21  puntos por implementar del año 2025,  dando un total de 49 puntos..</t>
  </si>
  <si>
    <t>Componente 3 
Posicionar a los Puntos del Encuentro como centros de interacción social, económica, cultural y de comunicación directa con el gobierno.</t>
  </si>
  <si>
    <t>Puntos del Encuentro con nueva imagen</t>
  </si>
  <si>
    <t xml:space="preserve">Para el año 2025 no se programó meta de instalación de señalética; sin embargo, se estima cumplir la meta pendiente del año 2022 en el transcurso del año 2025. 
Segun memorandum Oficio Nro. CNTEP-GGE-CS-IC-2025-0002-O 11 de marzo se inicio la ejecucion y proceso de señaletica actualmente se encuentra en estado de ejecución. </t>
  </si>
  <si>
    <t>Componente 4
Control y seguimiento a los Puntos del Encuentro durante la vigencia del Proyecto.</t>
  </si>
  <si>
    <t>Puntos del Encuentro operativos (Dado que el indicador no tiene una cantidad se ha programado la meta anual de 1 informe de seguimiento y control a la operatividad del proyecto. Total 4 informes)</t>
  </si>
  <si>
    <t>Para el año 2025, se ha planificado la elaboración de 1 informe de control y seguimiento de los Puntos del Encuentro / Puntos Digitales Gratuitos, para el cuarto trimestre de 2025.</t>
  </si>
  <si>
    <t>Puntos del Encuentro operativos hasta el 2025</t>
  </si>
  <si>
    <t xml:space="preserve">Se ha programamdo para el cuarto trimestre de 2025, 827 Puntos Operativos. 
Al mes de marzo de 2025 se cuenta con 756 Puntos del Encuentro / Puntos Digitales Gratuitos. </t>
  </si>
  <si>
    <t>Componente 1
Adquirir equipamiento para los Puntos del Encuentro de manera que permitan atender las necesidades de los ciudadanos.</t>
  </si>
  <si>
    <t xml:space="preserve">Puntos del encuentro repotenciados </t>
  </si>
  <si>
    <t>Para el año 2025 no se programó meta respecto al repotenciamiento del los PUNTOS DEL ENCUENTRO. 
Se encuentra pendiente el repotenciamiento de 12 puntos que quedaron pendientes del año 2022 y corresponden a 7 CRS y 5 beneficiarios. se indica que se reaperturo 6 PDG en el mes de diciembre y se lo reporta en el presente trimestre</t>
  </si>
  <si>
    <t>Socializaciones mensuales de servicios en Puntos del Encuentro (A 2022 se programó 18 socializaciones abr-dic (2mensuales). A partir de 2023 se programó 24 socializaciones anuales. Meta total 90)</t>
  </si>
  <si>
    <t>Para el año 2025, se ha planificado 24 socializaciones a través de las redes sociales de cada punto del encuentro operativo.
Se a programado la socializacion de 12 socializaciones para el segundo y cuarto trimestre respectivamente</t>
  </si>
  <si>
    <t>COMPONENTE 1 CONSERVACIÓN</t>
  </si>
  <si>
    <t>Ejecución de obras y actividades de mantenimiento vial por niveles de servicio de 1331.81 Km de la Red Vial Estatal hasta el año 2026</t>
  </si>
  <si>
    <t>Se encuentra en Ejecución los tramos: Y de Calderón - Y de Borbón - Y Las Peñas Palestina- Redondel Aeropuerto - Paso Lateral Tachina- San Mateo (Esmeraldas), Riobamba-Balbanera- Alausí-Guasuntos-Chunchi-Río Angas (Chimborazo), Pedernales-Cojimies- Paso Lateral El Carmen- Flavio Alfaro-Chone-Tosagua-Rocafuerte-T de Buenos Aires (Manabí), Zhud-Biblián Angas-Cochancay-El Triunfo-Troncal ¿ Puerto Inca (Cañar). Se inicia el 07 de enero 2025 tramo Y de Baeza-Virgen de Guacamayos-Y de Narupa.</t>
  </si>
  <si>
    <t>COMPONENTE 2 FISCALIZACIÓN</t>
  </si>
  <si>
    <t>Fiscalización de las obras y actividades de mantenimiento vial por niveles de servicio de 1331.81 Km de la Red Vial Estatal hasta el año 2026</t>
  </si>
  <si>
    <t>Se encuentra en Ejecución los tramos: Y de Calderón - Y de Borbón - Y Las Peñas Palestina- Redondel Aeropuerto - Paso Lateral Tachina- San Mateo (Esmeraldas), Riobamba-Balbanera- Alausí-Guasuntos-Chunchi-Río Angas (Chimborazo), Pedernales-Cojimies- Paso Lateral El Carmen- Flavio Alfaro-Chone-Tosagua-Rocafuerte-T de Buenos Aires (Manabí), Zhud-Biblián Angas-Cochancay-El Triunfo-Troncal ¿ Puerto Inca (Cañar) fiscalización por administración directa. Se inicia el 07 de enero 2025 tramo Y de Baeza-</t>
  </si>
  <si>
    <t>Infraestructura</t>
  </si>
  <si>
    <t>13,20 kms  de longitud de 2 carriles de 3,65 m c/ucon carpeta asfáltica con 2 espaldones de 2 mts c/u</t>
  </si>
  <si>
    <t>LOGROS: Se ejecuta trabajos de hormigonado en el puente salinas pila 4.  NUDOS CRÍTICOS: Estado: Paralizado parcialmente</t>
  </si>
  <si>
    <t>Preliminares</t>
  </si>
  <si>
    <t xml:space="preserve">Expropiaciones
</t>
  </si>
  <si>
    <t>LOGROS: Se avanza con el trámite y pago de expropiaciones 491 pagado de 556 en total    PUNTOS CRÍTICOS: 8 expedientes con problemas de hipoteca.</t>
  </si>
  <si>
    <t>Fiscalización</t>
  </si>
  <si>
    <t>Presentación de Informes de la Fiscalización externa del cumplimiento del cronograma de obra</t>
  </si>
  <si>
    <t>MULTAS
Por incumplimiento del Cronograma Valorado de Trabajos Nro. 7
Planilla Nro. 47 mes de diciembre del 2024; USD 3.310,18
Planilla Nro. 48 mes de enero del 2025: USD 26.663,41
Por suspensión equipo y personal no autorizados por Fiscalización:
Monto de la multa: USD 852.598,80
Total de Multas: USD 882.572,39 que representa el 2.08 % del Monto Contractual.</t>
  </si>
  <si>
    <t>C5 Construir una nueva terminal aérea en la ciudad de Manta, que permita brindar a los usuario un servicio con los más altos estándares de calidad, fomentando el turismo y desarrollo productivo y económico del Cantón y la provincia.</t>
  </si>
  <si>
    <t xml:space="preserve"> ¿ Rehabilitación del del Centro de Control de Aproximación (APP).</t>
  </si>
  <si>
    <t>Obra con Acta Entrega Recepción Definitiva</t>
  </si>
  <si>
    <t>C4 Rehabilitar, rectificar y mejorar la carretera E29, tramo: Quinindé - Las Golondrinas de 33,8 kilómetros de longitud y construcción de 2 puentes (DUANA=28m y GOLONDRINAS=177m) que permita una adecuada y segura circulación de personas y productos que generen crecimiento económico en una provincia afectada por el terremoto 16A.</t>
  </si>
  <si>
    <t>Carretera E29, tramo: Quinindé - Las Golondrinas de 33,8 kilómetros de longitud y construcción de 2 puentes (DUANA=28m y GOLONDRINAS=177m) mejorada.</t>
  </si>
  <si>
    <t>Obra con Acta Entrega Recepción Definitiva (12 noviembre 2024). Pagado en marzo 2025 planilla de liquidación y reajustes definitivos por USD 2.476.019,17</t>
  </si>
  <si>
    <t xml:space="preserve">Luego de 18 meses de la ejecución del proyecto se contará con:                                            
¿ Construcción del Edificio Terminal       </t>
  </si>
  <si>
    <t>Obra con Acta Entrega Recepción Definitiva (12 noviembre 2024)</t>
  </si>
  <si>
    <t>C1 Obras emergentes para rehabilitar la infraestructura afectada en las provincias de Manabí y Esmeraldas por el terremoto ocurrido en abril de 2016</t>
  </si>
  <si>
    <t>Obras emergentes de infraestructura rehabilitada, afectadas en las provincias de Manabí y Esmeraldas por el terremoto ocurrido en abril de 2016</t>
  </si>
  <si>
    <t>Obras terminadas</t>
  </si>
  <si>
    <t>C2 Construir el Puente Canuto sobre el Rio Grande de 40 m de longitud ubicado en la Red Vial Estatal E384, provincia de Manabí.</t>
  </si>
  <si>
    <t xml:space="preserve">Puente Canuto construido sobre el Rio Grande de 40 m de longitud ubicado en la Red Vial Estatal E384, provincia de Manabí. </t>
  </si>
  <si>
    <t>Obra con Acta Entrega Recepción Definitiva (12 noviembre 2024). Pendiente Reajuste Definitivo por USD 20.768,83</t>
  </si>
  <si>
    <t>C3 Construcción del Puente Pimpiguasí sobre el Río Chico de 30 m de longitud ubicado en la Red Vial Estatal E384, provincia de Manabí</t>
  </si>
  <si>
    <t>Puente Pimpiguasí construido sobre el Río Chico de 30 m de longitud ubicado en la Red Vial Estatal E384, provincia de Manabí</t>
  </si>
  <si>
    <t>Obra con Acta Entrega Recepción Definitiva (12 noviembre 2024). Pendiente Reajuste Definitivo por USD 13.068,65</t>
  </si>
  <si>
    <t xml:space="preserve">¿  Construcción de la Torre de Control.                         </t>
  </si>
  <si>
    <t>¿ Pista expedita para su uso, se realizará un sellado de fisuras, limpieza de caucho en pista, mantenimiento de la plataforma y señalización</t>
  </si>
  <si>
    <t>Obra con Acta Entrega Recepción Definitiva 12 de noviembre 2024</t>
  </si>
  <si>
    <t xml:space="preserve">¿Construcción de cerramiento  </t>
  </si>
  <si>
    <t xml:space="preserve">¿Construir la regeneración de la vía de acceso y construcción de parqueos.    </t>
  </si>
  <si>
    <t>Obra con Acta Entrega Recepción Definitiva. Pendiente pago de planilla de liquidación por USD 790.453,89, reajuste provisional USD 163.307,85, reajuste definitivo USD 534.982,29 total USD 1.488.744,03. Descontar USD 5.617,23 por multas de acuerdo a Informe de Contraloria DNA8-TVIPyA-0011-2024</t>
  </si>
  <si>
    <t xml:space="preserve">CONSTRUCCION DEL NUEVO PUENTE CORNELIO DAVALOS SALSIPUEDES UBICADO EN LA CARRETERA BALBANERA - PALLATANGA - CUMANDA </t>
  </si>
  <si>
    <t>C1. Construir el puente de 205 m. de longitud, con accesos de 1,48 km longitud  de vía, ubicado en la vía Balbanera - Pallatanga - Cumandá, del cantón Pallatanga provincia de Chimborazo E-487.</t>
  </si>
  <si>
    <t>Al año 2025, se cuenta con puente nuevo implementado de  205m de  longitud, incluido 1.48 Km. de accesos.</t>
  </si>
  <si>
    <t>C2.Contratar la Fiscalización de obra,  para garantizar el adecuado uso de los recursos del Estado.</t>
  </si>
  <si>
    <t>Al finalizar el proyecto en el año 2025, la obra será fiscalizada en el 100%, que garantiza el cumplimiento de estándares de calidad en el uso óptimo de los recursos del Estado.</t>
  </si>
  <si>
    <t xml:space="preserve">C1: Construir del Distribuidor de Tráfico MonayIESS en la Autopista Cuenca ¿ Azogues¿ Biblián ubicado
en la provincia del Azuay
</t>
  </si>
  <si>
    <t>En el año 2027 contar con un Distribuidor de Tráfico de 3.92 km. en la vía Monay-IESS en la Autopista Cuenca ¿ Azogues ¿ Biblián</t>
  </si>
  <si>
    <t>Con Oficio Nro. Oficio Nro. SNP-SNP-SGP-2025-0004-O, de fecha 14 de enero del 2025, la Secretaría Nacional de Planificación emite la Reprogramación de cronograma, período: 2023 ¿ 2027; por un monto total de USD 46.309.051,39. El  16 de enero de 2025, el Ministerio de Economía y Finanzas emitió la disponibilidad de recursos para el proyecto  hasta el 2027</t>
  </si>
  <si>
    <t>C2 Fiscalizar la construcción del Distribuidor de Tráfico Monay/IESS.</t>
  </si>
  <si>
    <t>En el año 2027 se fiscalizará la obra de construcción de un Distribuidor de Tráfico de 3.92 km. en la vía Monay-IESS en la Autopista Cuenca¿ Azogues ¿ Biblián</t>
  </si>
  <si>
    <t>CONSERVACIÓN RUTINARIA</t>
  </si>
  <si>
    <t>Durante la ejecución del proyecto la RVE en sus 6.733,72 km por administración directa, mantendrá un nivel eficiente de servicio a través de la conservación continuo de la RVE</t>
  </si>
  <si>
    <t>SE REALIZÓ MANTENIMIENTO RUTINARIO EN LA RED VIAL ESTATAL ADMINISTRADA DIRECTAMENTE A TRAVÉS DE MICROEMPRESAS, SE CONTRATARON 162 A NIVEL NACIONAL.</t>
  </si>
  <si>
    <t>EVALUACIÓN Y SEGUIMIENTO MEDIANTE ENSAYOS, AUSCULTACIONES</t>
  </si>
  <si>
    <t>Realizar la medición de los índices de estado a los 6.733,72 km de red vial estatal al menos 1 vez al año</t>
  </si>
  <si>
    <t>SE HIZO LEVANTAMIENTO DEL IRI (INDICE INTERNACIONAL DE RUGOSIDAD) EN 840.34 KM DE LA RVE. ACTUALMENTE SE ESTÁN EVALUANDO TDR PARA PROCEDER CON LA CONTRATACIÓN DE LA REPOTENCIACIÓN DEL DEFLECTÓMETRO.</t>
  </si>
  <si>
    <t>CONSTRUCCIÓN DEL PUENTE LODANA, UBICADO LA VÍA PORTOVIEJO-SANTA ANA-HONORATO VÁSQUEZ, PROVINCIA DE MANABÍ</t>
  </si>
  <si>
    <t>CONSTRUCCIÓN DEL PUENTE LODANA Y SUS ACCESOS, QUE COMPRENDEN UNA LONGITUD DE 1.04 KM</t>
  </si>
  <si>
    <t>Se inician los trabajos de obra el 19 de marzo del 2025, ejecución presupuestaria prevista para el segundo trimestre del 2025.</t>
  </si>
  <si>
    <t>EJECUTAR LA OBRA, FISCALIZACIÓN Y EXPROPIACIONES PARA LA CONSTRUCCIÓN DEL PUENTE QUIMÍS DE 30M DE LONGITUD Y SUS ACCESOS, QUE COMPRENDEN UNA LONGITUD TOTAL DE 1.73 KM DE VÍA Y EXPROPIAR 26.193,86 M2, CONFORME A LAS ESPECIFICACIONES TÉCNICAS Y CUMPLIENDO CON LAS NORMAS DE CONSTRUCCIÓN.</t>
  </si>
  <si>
    <t>EN EL AÑO 2026, FINALIZA LA EJECUCIÓN DE  CONSTRUCCIÓN DEL PUENTE QUIMIS Y SUS ACCESOS, QUE COMPRENDEN UNA LONGITUD DE 1.73 KM</t>
  </si>
  <si>
    <t>Se firma contrato el 13 de febrero 2025, se solicita pago de anticipo pendiente de acreditación por MEF desde el 21 de marzo 2025.</t>
  </si>
  <si>
    <t>RECONSTRUIDA LA VÍA CHONTADURO - CHUMUNDÉ DE 17,05 KILÓMETROS DE LONGITUD, QUE PERMITEN MEJORAR LA CONECTIVIDAD DE LOS SECTORES PRODUCTIVOS DE LA ZONA AFECTADA POR EL TERREMOTO 16 A.</t>
  </si>
  <si>
    <t>Durante el primer trimestre se realizó la fase preparatoria, publicación y contratación de la obra, la misma que se suscribió el 26 de marzo de 2025.</t>
  </si>
  <si>
    <t>C1.  Construcción del puente Florida</t>
  </si>
  <si>
    <t>Al mes 9 de iniciado el proyecto se contará con la construcción de  Puente Florida de 30 m. de longitud, 11.30 m. de ancho, 2 carriles, con sus respectivos accesos (350 m.)</t>
  </si>
  <si>
    <t xml:space="preserve">Este proyecto esta en proceso de legalizacion el contrato para realizar la entrega del anticipo </t>
  </si>
  <si>
    <t>C4.  Construcción del puente Cóndor</t>
  </si>
  <si>
    <t>Al mes 9 de iniciado el proyecto se contará con la construcción del Puente Cóndor de 20m. de longitud, 11.30 m. de ancho, 2 carriles,  con sus respectivos accesos (286.98 m.)</t>
  </si>
  <si>
    <t xml:space="preserve">Actualmente se ha entregado el anticipo pero sin embargo el MEF no acredita para que se pueda dar inicio a los trabajos </t>
  </si>
  <si>
    <t>C2.  Construcción del puente Indillama</t>
  </si>
  <si>
    <t>Al mes 9 de iniciado el proyecto se contará con la construcción del Puente Indillama de 40 m. de longitud, 11.30 m. de ancho, 2 carriles, con sus respectivos accesos (508.78 m.)</t>
  </si>
  <si>
    <t>C3.  Construcción del puente Jandiyacu</t>
  </si>
  <si>
    <t>Al mes 9 de iniciado el proyecto se contará con la construcción del Puente Jandiyacu de 30 m. de longitud,  11.30 m. de ancho, 2 carriles, con sus respectivos accesos (330 m.)</t>
  </si>
  <si>
    <t>C5.  Construcción del puente Salado Bajo</t>
  </si>
  <si>
    <t>Al mes 9 de iniciado el proyecto se contará con la construcción del Salado Bajo de 30 m. de longitud, 11.30 m. de ancho, 2 carriles, con sus respectivos accesos (299.79 m.)</t>
  </si>
  <si>
    <t>Actualmente se ha entregado el anticipo pero sin embargo el MEF no acredita para que se pueda dar inicio a los trabajos.</t>
  </si>
  <si>
    <t>C6.  Construcción del puente Salado Alto</t>
  </si>
  <si>
    <t>Al mes 9 se contará con la construcción del Salado Alto de 30 m. de longitud,  11.30 m. de ancho, 2 carriles, con sus respectivos accesos (544.66 m.)</t>
  </si>
  <si>
    <t>C7.  Fiscalización de Obra Civil</t>
  </si>
  <si>
    <t>Al mes 9, la ejecución de la obra estará  monitoreada y fiscalizada en un 100%, garantizando el manejo adecuado de los recursos del Estado, mediante la entrega de 6 informes por cada puente</t>
  </si>
  <si>
    <t xml:space="preserve">Actualmente se ha entregado el anticipo pero el MEF, Fiscalizacion de Jandiyacu misma que no acredita a fin de que ¿puedan ejecutar los trabajos de fiscalizacion, las demas estan por suscribirse los contratos para los anticipos </t>
  </si>
  <si>
    <t>Ejecutar y fiscalizar la construcción del Sistema hidrosanitario de la ciudad de Chone, provincia de Manabí - Fase III componente agua, garantizando el acceso a agua potable de calidad y mejorar la salud pública y la calidad de vida de los habitantes</t>
  </si>
  <si>
    <t>Sistema hidrosanitario de la ciudad de Chone</t>
  </si>
  <si>
    <t>Proyecto con avance físico al 100%, se encuentra pendiente firma de Convenio de transferencia de recursos al GAD de CHONE para su liquidación</t>
  </si>
  <si>
    <t xml:space="preserve">PREINVERSIÓN </t>
  </si>
  <si>
    <t>ESTUDIO Y DISEÑO DE PROYECTOS</t>
  </si>
  <si>
    <t xml:space="preserve">Con Oficio Nro. SNP-SGP-SPN-2025-0188-OF, del 18 de marzo de 2025, se tiene el dictamen de prioridad 2025, se da inicio a la etapa de pre-inversión. 
</t>
  </si>
  <si>
    <t>Componente 1: Recuperación de la conectividad de la Red Vial Estatal ante desastres elegibles e intervenciones de resiliencia</t>
  </si>
  <si>
    <t>A junio de 2028 se habrá ejecutado $ 105 millones, en intervenciones seleccionadas y contratadas para recuperación de RVE ante desastres elegibles y mejoramiento de la resiliencia y seguridad vial</t>
  </si>
  <si>
    <t>NO EXISTEN LOGROS PARA LE PRESENTE PERIODO. SE ESTÁN GESTIONANDO 9 PROCESOS DE CONTRATACIÓN.</t>
  </si>
  <si>
    <t>Indicador 1.2: A diciembre de 2023, se han adquirido 88 máquinas y vehículos pesados para mantenimiento rutinario y emergente de la red vial estatal.</t>
  </si>
  <si>
    <t>NO EXISTEN LOGROS PARA EL PRESENTE PERIODO. DOCUMENTACIÓN DE LA FASE PREPARATORIA SE ENCUENTRA LISTA, PROCESO PUBLICADO EN LA PÁGINA WEB DEL BANCO MUNDIAL Y ESTÁ EN REVISIÓN. FIRMA DEL CONTRATO DEL GRUPO 1 PREVISTA PARA EL 20 DE MAYO DE 2025.</t>
  </si>
  <si>
    <t>Componente 2: Gestión de proyectos y fortalecimiento institucional para la resiliencia</t>
  </si>
  <si>
    <t>Indicador 2.1: A junio de 2028 se habrá ejecutado $ 3.773.232,00 en actividades de  creación de capacidades</t>
  </si>
  <si>
    <t>NO EXISTEN LOGROS PARA EL PRESENTE PERIODO. SE ESTÁN GESTIONANDO 2 PROCESOS DE CONTRATACIÓN.</t>
  </si>
  <si>
    <t>Indicador 2.2: A diciembre de 2023, se ha conformado un equipo de implementación de proyecto.</t>
  </si>
  <si>
    <t>CONTRATACIÓN DEL EQUIPO SE REALIZÓ EN EL SEGUNDO TRIMESTRE DEL AÑO 2024.</t>
  </si>
  <si>
    <t xml:space="preserve">OBRA DE RECONSTRUCCIÓN DE LA INFRAESTRUCTURA AFECTADA Y DESAPARECIDA POR EL DESLAVE EN EL SECTOR TAMBÁN, INCLUYENDO LA REHABILITACIÓN DEL TRAMO DE LA VÍA CHIMBO ¿ CRISTAL EN LA ABSCISA 1+800 Y LA ESTABILIDAD DE LOS TALUDES </t>
  </si>
  <si>
    <t>INFRAESTRUCTURA VIAL RECONSTRUIDA - Libro de obra</t>
  </si>
  <si>
    <t>PROYECTO EN REVISIÓN DE ESTUDIOS , CONVALIDACIÓN DE OBSERVACIONES PREVIO A LA SUSCRIPCIÓN DEL CONTRATO.</t>
  </si>
  <si>
    <t xml:space="preserve">ESTABILIZACION DE TALUDES - PARA LA RECONSTRUCCIÓN DE LA INFRAESTRUCTURA AFECTADA Y DESAPARECIDA POR EL DESLAVE EN EL SECTOR TAMBÁN, INCLUYENDO LA REHABILITACIÓN DEL TRAMO DE LA VÍA CHIMBO ¿ CRISTAL EN LA ABSCISA 1+800 </t>
  </si>
  <si>
    <t>SE HABRÁ ESTABILIZADO 300m de talud en la abscisa 1+800</t>
  </si>
  <si>
    <t>PROYECTO EN REVISION DE ESTUDIOS , CONVALIDACION DE OBSERVACIONES PREVIO A LA SUSCRIPCIÓN DEL CONTRATO.</t>
  </si>
  <si>
    <t>RECONSTRUCCION DE 2532 m2  DE INFRAESTRUCTURA RECREATIVA.</t>
  </si>
  <si>
    <t>SE HABRÁ RECONSTRUIDO 2532 m2  (metros cuadrados), DE INFRAESTRUCTURA RECREATIVA</t>
  </si>
  <si>
    <t>PROYECTO EN REVISIÓN DE ESTUDIOS , CONVALIDACIÓN DE OBSERVACIONES PREVIO A LA SUSCRIPCIÓN DEL CONTRATO</t>
  </si>
  <si>
    <t>Rehabilitar 6.24 km. Del tramo San Mateo ¿ Manta, provincia de Manabí.</t>
  </si>
  <si>
    <t xml:space="preserve">Al finalizar el año 2025 se contará con 6.24 km de la vía San Mateo - Manta rehabilitados, mejorando lo niveles de servicio.
</t>
  </si>
  <si>
    <t xml:space="preserve">SE PROCEDIÓ CON EL PAGO DE LA PLANILLA NRO. 4. </t>
  </si>
  <si>
    <t>Rehabilitar 66.27 km. Del tramo La Entrada - Puerto Cayo, sector limítrofe de l a provincia de Santa Elena y sur de la provincia de Manabí.</t>
  </si>
  <si>
    <t>Al finalizar el año 2025 se contará con 66.27 km de la vía La Entrada - Puerto Cayo rehabilitados, mejorando lo niveles de servicio</t>
  </si>
  <si>
    <t>SE PROCEDIÓ CON EL PAGO DE LA PLANILLA NRO. 4.</t>
  </si>
  <si>
    <t>Rehabilitar 67.46 km. Del tramo Puerto Cayo - San Mateo, provincia de Manabí.</t>
  </si>
  <si>
    <t>Al finalizar el año 2025 se contará con 67.46 km de la vía Puerto Cayo
- San Mateo rehabilitados, mejorando lo niveles de servicio</t>
  </si>
  <si>
    <t>C1.- Rehabilitar 128,43 Km. de La Red Vial Estatal E-25, que comprenden Seis Tramos, desde el Tramo Buena Fe ¿ Quevedo (Inicio Del Anillo Vial De Quevedo), hasta El Tramo Babahoyo (Redondel Del Chilintomo / Fin Paso Lateral De Babahoyo) - Jujan (Límite Provincial / Puente Sobre Río Jujan)</t>
  </si>
  <si>
    <t>Al finalizar el año 2026, se contará con 128,43Km Rehabilitados de la Red Vial Estatal E-25, Buena Fe Jujan, desde Tramo Buena Fe¿Quevedo Inicio Del Anillo Vial De Quevedo hasta Tramo Babahoyo-Jujan</t>
  </si>
  <si>
    <t>LOGROS Construcción de carriles de rebasamiento número 4 y número  3 de 1.7 km, tramo 3 Quevedo redondel de San Carlos fin del anillo vial (san juan) desvió a Vinces, ,Se contrato la fiscalización externa 11 de marzo del 2025 por un monto de 1.335.640,40 , NUDOS CRíTICOS, Se encuentra en Tramite de libre aprovechamiento de mina Sinbinbe , Zapotal, La único, Caracol para material de préstamo importado, Reubicación de poste eléctricos por parte de CNEL Los Ríos.</t>
  </si>
  <si>
    <t>C1. Mejoradas 5 carreteras de la Red Vial Provincial del Carchi (GRUTA DE FÁTIMA ¿ CASA GRANDE DE 4.16 KM, JULIO ANDRADE ¿ TIMBURAY DE 2.06 KM, EL SIXAL-MIRAFLORES-PEAJE DE 2.02 KM, GARCÍA MORENO ¿ TINAJILLAS DE 3.83 KM, LA LOMA ¿ SANTA LUCÍA DE 4.27 KM) que permitan mejorar la conectividad de los sectores productivos de los diferentes cantones de la provincia del Carchi</t>
  </si>
  <si>
    <t>Al año 2025 se cuenta con 5 carreteras mejoradas  las mismas que mejoran la conectividad de los sectores productivos de los diferentes cantones de la provincia del Carchi.</t>
  </si>
  <si>
    <t xml:space="preserve">No se ha realizado la contratación de la obra por parte de la Prefectura del Carchi, por lo que no hay inicio de obra.
</t>
  </si>
  <si>
    <t>C1.-Construir el Mejoramiento de la Infraestructura  del sistema de agua potable de la ciudad de Muisne, en sectores afectados por el terremoto del 16 de abril del 2016</t>
  </si>
  <si>
    <t>A finales del año 2026 se cuenta con un sistema de agua potable de la ciudad de Muisne, de acuerdo a las normas del GAD Muisne.</t>
  </si>
  <si>
    <t>El 26 de marzo se suscribió el convenio de transferencia de recursos con el GAD de Muisne, a fin de que esta entidad proceda con la contratación y ejecución de la obra. El 28 de marzo se realizo el registro de transferencia de recursos.</t>
  </si>
  <si>
    <t>EJECUTAR Y FISCALIZAR LA CONSTRUCCIÓN DE LA PLAZA SAN GREGORIO, ASEGURANDO CONDICIONES ÓPTIMAS PARA LOS COMERCIANTES Y PROMOVIENDO EL CRECIMIENTO DE LA ECONOMÍA DEL SECTOR</t>
  </si>
  <si>
    <t>Convenio subsidiario por transferencia de recursos suscrito el 26 de febrero 2025, valores transferidos al GAD PORTOVIEJO para la construcción de la obra.</t>
  </si>
  <si>
    <t>EJECUTAR Y FISCALIZAR LA CONSTRUCCIÓN DEL MERCADO MUNICIPAL, ASEGURANDO CONDICIONES ÓPTIMAS PARA LOS COMERCIANTES Y PROMOVIENDO EL CRECIMIENTO DE LA ECONOMÍA DEL SECTOR.</t>
  </si>
  <si>
    <t>Dictamen de prioridad del proyecto obtenido el 18 de de marzo 2025; se tiene previsto certificar los fondos e iniciar el proceso precontractual en el mes de abril 2025.</t>
  </si>
  <si>
    <t>COMPONENTE 1. - CONSTRUCCIÓN DE LOS ACCESOS VIALES AL VIADUCTO SUR, TRAMO 4 Y TRAMO 5</t>
  </si>
  <si>
    <t>Al año 2028 se contará con 11,69 Km ampliados a cuatro carriles del Tramo 5: Intersección de la vía Durán-Boliche ¿ Redondel Taura 1, incluye la construcción del puente sobre el estero Moja Huevo</t>
  </si>
  <si>
    <t xml:space="preserve">Se está trabajando en el inicio de las obras dentro del derecho de vía de la E40 Durán-Boliche, donde se prolongará el ducto cajón destinado a la construcción del distribuidor de tráfico.
</t>
  </si>
  <si>
    <t>Al año 2028, se contará con 12,15 km  construidos del Tramo 4: Redondel Taura 1 - intersección de la vía a Taura con la vía E25, incluye la construcción del puente sobre el Río Bulubulu</t>
  </si>
  <si>
    <t>5% DE AVANCE FISICO.</t>
  </si>
  <si>
    <t>C1. Rehabilitada la calzada y la señalética, de la vía E15 Bolívar, mediante la construcción de la carpeta de rodadura, drenajes y colocación de señalización, con la finalidad de tener una buena conectividad entre sectores productivos de esta zona.</t>
  </si>
  <si>
    <t>Al 2026 se cuenta con una vía de 4.487 km mantenida, rehabilitada, la misma que garantiza la conectividad de los habitantes y sectores productivos de la parroquia Bolívar</t>
  </si>
  <si>
    <t>El 24 de marzo se suscribio el convenio de transferencia con el GAD Provincial de Esmeraldas a fin de que esta entidad una vez que se acrediten los recuros proceda con la contratación y ejecución de la obra. El 25 de marzo se realizo el registro de transferencia de recursos.</t>
  </si>
  <si>
    <t>C5: Fortalecer la participación co responsable de los actores regionales y locales de 3 áreas protegidas de la Amazonía Norte (PN Yasuní, RB Limoncocha, RPF Cuyabeno) y sus zonas de influencia mediante el desarrollo y consolidación de iniciativas de uso sostenible de los recursos, así como mejorar su capacidad técnica y financiera.</t>
  </si>
  <si>
    <t>"Incremento en el número de familias que manejan recursos naturales de manera sostenible al año 2020.</t>
  </si>
  <si>
    <t>C4: Establecer un proceso permanente de comunicación y difusión sobre las áreas protegidas a nivel local y nacional, así como un programa de monitoreo y evaluación de la efectividad de manejo y alerta temprana a la solución de conflictos.</t>
  </si>
  <si>
    <t>Desarrollar capacidades técnicas mediante la implementación de plan de capacitación durante la ejecución del programa para 200 funcionarios al 2024.</t>
  </si>
  <si>
    <t>C1: Consolidar las áreas priorizadas en el actual Patrimonio de Áreas Naturales del Estado (PANE), a fin de contar con una mejor gestión, administración y manejo de estas áreas protegidas.</t>
  </si>
  <si>
    <t>Disminución de las infracciones (en 20 %, según levantamiento cuantitativo-cualitativo) al 2024</t>
  </si>
  <si>
    <t>C6: Fortalecer la participación co responsable de los actores regionales y locales de las áreas de conservación marino costeras mediante el desarrollo y consolidación de iniciativas de uso sostenible de los recursos, así como mejorar su capacidad técnica y financiera.</t>
  </si>
  <si>
    <t>Disminución de las infracciones en 20 %, según levantamiento cuantitativo-cualitativo al 2024.</t>
  </si>
  <si>
    <t>C2: Apoyar a la gestión de nuevas áreas protegidas organizadas en subsistemas del SNAP y la creación de corredores de conectividad entre áreas protegidas del PANE con un manejo sostenible de los recursos naturales y con mecanismos de pago de incentivos para la conservación de manera técnica y financiera.</t>
  </si>
  <si>
    <t>Incremento de nuevas áreas protegidas (en 100.000 ha) al final del proyecto.</t>
  </si>
  <si>
    <t>Incremento de áreas bajo otros tipo de conservación y/o con manejo sostenible (en 40.000 ha) al 2024.</t>
  </si>
  <si>
    <t>Incremento en el número de familias que manejan RRNN de manera sostenible y, por eso, con mayor beneficio económico al año 2024.</t>
  </si>
  <si>
    <t>Incremento en el puntaje de efectividad de manejo (en 25%, según resultados de EEM) al final del proyecto</t>
  </si>
  <si>
    <t>Incremento en el puntaje de efectividad de manejo (en 25%, según resultados de Evaluación de efectividad de Manejo) al 2024 de las de las áreas protegidas marino costeras.</t>
  </si>
  <si>
    <t>Incremento en los números de familias que practican un uso sostenible de los recursos naturales en el área de influencia del Programa (en 4.000 familias) al 2024.</t>
  </si>
  <si>
    <t>La satisfacción con la experiencia ecoturística en Patrimonio de Áreas Protegidas del Estado y la participación de las comunidades locales.</t>
  </si>
  <si>
    <t>La satisfacción con la experiencia ecoturística en las áreas del Patrimonio de Áreas Naturales del Estado pasa de poco satisfactorias a satisfactoria al 2024.</t>
  </si>
  <si>
    <t>Mayor aceptación del AP y de su gestión por la población aledaña (aumento en 20 %, según resultados de EEM) al 2024</t>
  </si>
  <si>
    <t>Mayor aceptación del áreas protegidas y de su gestión por la población aledaña (aumento en 20 %, según resultados de Evaluación de efectividad de manejo) al 2024.</t>
  </si>
  <si>
    <t>C3: Impulsar medidas para incrementar la sostenibilidad financiera de las áreas del SNAP, asociadas a la institucionalización de mecanismos que aseguren que los recursos de auto gestión y otras fuentes de financiamiento permitan la gestión adecuada de las áreas protegidas.</t>
  </si>
  <si>
    <t>C4: Pronunciamientos y asistencia técnica sobre Responsabilidad Extendida al Productor realizados</t>
  </si>
  <si>
    <t>Hasta el 2025, 1.440 trámites de Responsabilidad Extendida del Productor analizados</t>
  </si>
  <si>
    <t>La meta total de este indicador se cumplió en el año 2024. No obstante, el proyecto sigue realizando actividades relacionadas al indicador según lo establece la normativa legal vigente.</t>
  </si>
  <si>
    <t>C3: Pronunciamientos y asistencia técnica sobre gestión de residuos sólidos municipales realizados</t>
  </si>
  <si>
    <t>Hasta el 2025, 221 de los GADM capacitados y/o asesorados en el adecuado manejo de la GIRS no peligrosos.</t>
  </si>
  <si>
    <t>La meta total de este indicador se cumplió en el año 2024. No obstante, cada año se capacita y se asesora a los GADM según normativa legal vigente.</t>
  </si>
  <si>
    <t>Hasta el 2025, 48 productores/importadores capacitados y/o asesorados en el marco de la REP.</t>
  </si>
  <si>
    <t>La meta total de este indicador se lo logró en el año 2022. No obstante, el proyecto GRECI sigue realizando actividades en relación al indicador ya que la normativa así lo establece.</t>
  </si>
  <si>
    <t>Hasta el 2025, al menos 160 Planes de Gestión Integral y/o Declaración Anual analizados.</t>
  </si>
  <si>
    <t>La meta total de este indicador se lo cumplió en el año 2023. No obstante, por normativa el proyecto GRECI sigue realizando actividades en función de este indicador.</t>
  </si>
  <si>
    <t>C2: Política Publica de Economía Circular y Reciclaje Inclusivo elaborada</t>
  </si>
  <si>
    <t>Hasta el 2025, al menos 4 modelos de gestión y/o lineamientos sobre reciclaje inclusivo desarrollados</t>
  </si>
  <si>
    <t>La meta de este indicador está programada para el 4to trimestre de 2025.</t>
  </si>
  <si>
    <t>Hasta el 2025, al menos 4 programas y/o estrategias del plan nacional de reducción de residuos plásticos de un solo uso.</t>
  </si>
  <si>
    <t>La meta de este indicador está planificado para el cuarto trimestre de 2025.</t>
  </si>
  <si>
    <t>Hasta el 2025, al menos 4 proyectos de factibilidad formulados sobre economía circular y/o reciclaje inclusivo</t>
  </si>
  <si>
    <t>Se cumple con la meta de acuerdo a lo planificado</t>
  </si>
  <si>
    <t>Hasta el 2025, al menos 40 estudios de proyectos (Cierre Técnico y/o Celda Emergente y/o GIRS) de residuos sólidos municipales analizados</t>
  </si>
  <si>
    <t>La meta total de este indicador se lo cumplió en el año 2024. No obstante, por normativa el proyecto GRECI sigue realizando actividades en función de este indicador.</t>
  </si>
  <si>
    <t>C1: Plan Nacional de Residuos Sólidos no Peligrosos desarrollado</t>
  </si>
  <si>
    <t>Hasta el 2025, al menos 5 informes de diagnóstico temáticos correspondientes a la gestión de los residuos sólidos no peligrosos a nivel nacional desarrollado</t>
  </si>
  <si>
    <t>La meta total de este indicador se lo logró en el año 2023.</t>
  </si>
  <si>
    <t>Hasta el 2025, al menos 5 planes formulados en el marco de la estrategia nacional de economía circular inclusiva</t>
  </si>
  <si>
    <t>Se cumple con 1 (uno) plan formulado en el marco de la estrategia nacional de economía circular inclusiva según lo planificado.</t>
  </si>
  <si>
    <t>Hasta el 2025, al menos 6 instrumentos y/o lineamientos sobre economía circular.</t>
  </si>
  <si>
    <t>La meta de este indicador está planificada para realizarlo en el segundo y cuarto trimestre de este año 2025.</t>
  </si>
  <si>
    <t>Hasta el 2025, al menos 6 lineamientos y/o instrumentos para la gestión integral de residuos sólidos no peligrosos desarrollado</t>
  </si>
  <si>
    <t>La meta del indicador está programada para el segundo trimestre de este año 2025.</t>
  </si>
  <si>
    <t>Hasta el 2025, al menos 6 programas del plan nacional para la gestión integral de residuos sólidos no peligrosos elaborado.</t>
  </si>
  <si>
    <t>La meta de este indicador está programada para el cuarto trimestre de 2025.</t>
  </si>
  <si>
    <t>Hasta el 2025, al menos 7 socializaciones del plan nacional de gestión de residuos sólidos desarrollado</t>
  </si>
  <si>
    <t>La meta del indicador está planificada para el 3er trimestre.</t>
  </si>
  <si>
    <t>C5: Información sobre gestión y trámites simplificados/eficientes de residuos sólidos no peligrosos desarrollado</t>
  </si>
  <si>
    <t>Hasta el 2025, se cuenta con al menos 4 estadísticas de residuos sólidos no peligrosos.</t>
  </si>
  <si>
    <t>La meta total de este indicador se lo logró el año 2024. No obstante, se siguen realizando actividades enfocada en el indicador.</t>
  </si>
  <si>
    <t>Hasta el 2025, se cuenta con al menos 4 propuestas para la simplificación de trámites de gestión municipal y/o responsabilidad extendida.</t>
  </si>
  <si>
    <t>Esta meta de este indicador está programada para el cuarto trimestre de 2025.</t>
  </si>
  <si>
    <t>C1: Identificación y Priorización de Fuentes de Contaminación y pasivos ambientales a nivel nacional.</t>
  </si>
  <si>
    <t>Hasta finales del 2023 se desarrollará el modelo de alertas tempranas para la gestión y prevención de fuentes de contaminación y pasivos ambientales a nivel territorial.</t>
  </si>
  <si>
    <t>El indicador se encuentra cumplido.</t>
  </si>
  <si>
    <t>C3: Implementación del modelo de gestión del proceso de reparación integral a nivel nacional.</t>
  </si>
  <si>
    <t>Hasta finales del 2023 se desarrollará el modelo de gestión interinstitucional para la reparación integral de pasivos ambientales de atención subsidiaria a nivel nacional.</t>
  </si>
  <si>
    <t>Se elaboró el reporte mensual donde se detallan el número de informes generados referentes a las fuentes de contaminación hidrocarburíferas remediadas por el Operador Estatal.
https://drive.google.com/drive/folders/18DwxAt66gnxgX3txPFVYI1T_SRp6kKJz?usp=sharing</t>
  </si>
  <si>
    <t>C2: Diseño e implementación de reparación integral a nivel nacional.</t>
  </si>
  <si>
    <t>Hasta finales del 2023 se diseñará el Plan Nacional de Reparación Integral por la presencia de pasivos ambientales por actividad Hidrocarburífera en zonas priorizadas.</t>
  </si>
  <si>
    <t>Hasta finales del 2024 se diseñará el Plan Nacional de Reparación Integral por la presencia de pasivos ambientales por actividad minera en zonas priorizadas.</t>
  </si>
  <si>
    <t xml:space="preserve">Hasta finales del 2024 se implementará la red interinstitucional para la ejecución de proyectos en territorio a través de convenios y acuerdos.
</t>
  </si>
  <si>
    <t>Hasta finales del 2025 se cuenta con el informe de evaluación de la implementación del Plan Nacional de Reparación Integral.</t>
  </si>
  <si>
    <t xml:space="preserve">El indicador se encuentra programado para su cumplimiento en el Cuarto Trimestre. </t>
  </si>
  <si>
    <t>Hasta finales del 2025 se ejecutará la regularización de procesos priorizados asociados a la reparación integral.</t>
  </si>
  <si>
    <t xml:space="preserve">Hasta la presente fecha se realizó el levantamiento de información de 50 procesos de expropiación de la Josefina.
En base a levantamiento de expedientes de expropiación de los años 2013, 2014 y 2015 se identificó y analizó los procesos de expropiación que se van a regularizar. 
https://docs.google.com/spreadsheets/d/1yGw47aKnDuhR9ZFqr3Eyh9UoBq7EFP9s/edit?usp=sharing&amp;ouid=112918705395755777619&amp;rtpof=true&amp;sd=true
</t>
  </si>
  <si>
    <t>Hasta finales del 2025 se implementará Garantías de No Repetición en la Zona de Estudio del Parque Nacional Yasuní por actividad Hidrocarburífera.</t>
  </si>
  <si>
    <t>Se remite el Informe Técnico No. PRAS-ATAPNY-2025-009-T denominado: ¿INFORME DE LAS ACTIVIDADES DE ACOMPAÑAMIENTO AL DESBROCE EJECUTADO POR LA EMPRESA PÚBLICA DE HIDROCARBUROS EP PETROECUADOR, DENTRO DEL PARQUE NACIONAL YASUNÍ Y SU ÁREA DE AMORTIGUAMIENTO, PARA LA CONSTRUCCIÓN DE ACCESOS ECOLÓGICOS, PLATAFORMAS PETROLERAS Y FACILIDADES; DE LOS CAMPOS TAMBOCOCHA E ISHPINGO DEL BLOQUE 43 ¿ ITT, CORRESPONDIENTE AL MES DE MARZO DE 2025¿
https://drive.google.com/drive/folders/1BTfDd7ZFhk00pcCyol7JW</t>
  </si>
  <si>
    <t>Hasta finales del 2025 se implementará la Primera fase de Plan Nacional de Reparación Integral por la presencia de pasivos ambientales por actividad Hidrocarburífera y minería en zonas priorizadas.</t>
  </si>
  <si>
    <t>Se elaboró el Informe Técnico No. MAATE-PRAS-INF-2025-078 sobre la Implementación del Plan Nacional de Reparación Integral por la presencia de pasivos ambientales derivados de la actividad hidrocarburífera y minera en zonas priorizadas (Primera Fase).
https://drive.google.com/drive/folders/1VoJ7nQNVchZdsllIKFHl7cx4dl5haQcg</t>
  </si>
  <si>
    <t>C1.- Generar alianzas con actores identificados como estratégicos para la implementación y sostenibilidad del Programa</t>
  </si>
  <si>
    <t>Alianzas estratégicas en las 16 provincias de intervención (MIDUVI, Municipios, universidades y  ONG).</t>
  </si>
  <si>
    <t>No se programó metas para el 2025 debido a que se cumplió con la meta en el 2022.</t>
  </si>
  <si>
    <t xml:space="preserve">C3.- Formar líderes ambientales comunitarios, capaces de diseñar e implementar iniciativas ambientales que aporten a la solución de los problemas ambientales de su entorno </t>
  </si>
  <si>
    <t>Barrios beneficiarios que cuentan con una  comisión que promueva buenas prácticas ambientales en los habitantes.</t>
  </si>
  <si>
    <t>No se programó metas para el primer trimestre</t>
  </si>
  <si>
    <t>C4.- Mejora del entorno socio ¿ ambiental a través de la implementación del plan de acción comunitario, enfocado en el consumo responsable y la gestión adecuada de residuos en la fuente</t>
  </si>
  <si>
    <t>Barrios con espacio adecuado contarán con huertos comunitarios o familiares</t>
  </si>
  <si>
    <t>C2.- Fortalecer las capacidades de equipos interinstitucionales, a través de un proceso de formación de formadores</t>
  </si>
  <si>
    <t>Cantones de intervención del Proyecto que contarán con un equipo interinstitucional formado</t>
  </si>
  <si>
    <t>Se cumplió con la meta trimestral</t>
  </si>
  <si>
    <t>Hogares beneficiarios que separará sus residuos en la fuente</t>
  </si>
  <si>
    <t>Líderes ambientales formados, mediante procesos de educación ambiental</t>
  </si>
  <si>
    <t>C2: Establecer procedimientos institucionales específicos y normados para implementar procesos de restauración del paisaje en territorio.</t>
  </si>
  <si>
    <t>Hasta diciembre de 2025 se contará con la evaluación a la ejecución y actualización del Plan Nacional de Restauración Forestal 2019-2030.</t>
  </si>
  <si>
    <t>El valor reportado corresponde a la aprobación del Producto 1 de la consultoría para "Actualizar el Plan Nacional de Restauración y su modelo de gestión", se oficializó a través de oficio Nro. MAATE-SCC-2025-0078-0 del 07 de marzo de 2025. Este producto correspondió al levantamiento de información primaria y secundaria sobre la gestión de la restauración.</t>
  </si>
  <si>
    <t>C1: Promover procesos locales de restauración del paisaje.</t>
  </si>
  <si>
    <t>Hasta diciembre del 2025 se contará con al menos 5 instrumentos legales que respalden la restauración de 30000 ha en el territorio continental del Ecuador.</t>
  </si>
  <si>
    <t xml:space="preserve">De acuerdo con el Informe Justificativo remitido mediante Memorando Nro. MAATE-PNRP-2023-0123-M, de 15 de febrero de 2023, durante el 2022 se cumplió con la meta planificada de suscribir 5 convenios, por lo cual, no se planifica acciones en 2025. </t>
  </si>
  <si>
    <t>Hasta el 2024 se contará con 1 módulo de seguimiento y reporte vinculado al sistema único de información ambiental y al sistema de monitoreo de bosques.</t>
  </si>
  <si>
    <t>En 2024, ocurrió un cambio en las directrices de la Dirección de Procesos, Servicios y Gestión del Cambio para la emisión de Manuales de Procesos y Subprocesos, lo que ocasionó un retraso significativo en la elaboración de los insumos necesarios para lanzar el proceso de consultoría para la construcción del módulo. No se planifican acciones para el 2025 debido a que no se cuenta con recursos asignados para esta actividad.</t>
  </si>
  <si>
    <t>Hasta el 2025 se habrán fortalecido las capacidades del equipo del proyecto de Restauración del paisaje y de otros actores como ejecutores y beneficiarios</t>
  </si>
  <si>
    <t xml:space="preserve">De acuerdo con el Informe Justificativo remitido mediante Memorando Nro. MAATE-PNRP-2023-0123-M, de 15 de febrero de 2023, durante el 2022 se cumplió con la ejecución de 2 capacitaciones para el fortalecimiento de las capacidades. Durante el 2023, se ejecutó la tercera capacitación, cumpliendo así la meta. No se planifica acciones en 2025. </t>
  </si>
  <si>
    <t>C3. Ejecutar medidas de compensación vinculada a la responsabilidad socioambiental de la empresa privada mediante acciones relacionadas a la restauración del paisaje.</t>
  </si>
  <si>
    <t>Hasta el año 2023 se contará con propuesta de un mecanismo de compensación para ejecución y monitoreo de procesos de restauración con enfoque de responsabilidad socioambiental.</t>
  </si>
  <si>
    <t xml:space="preserve">Se cuenta con la propuesta de mecanismos de compensación para procesos de restauración, la meta fue cumplida en 2024. </t>
  </si>
  <si>
    <t>C1: Diseñar e implementar los sistemas y procedimientos para la integración de datos.</t>
  </si>
  <si>
    <t>Este indicador corresponde a la integración de los sistemas de ambiente y agua, hasta el año 2024 este indicador ha tenido un avance del 56%, por lo cual para este año se planifica el 24% restante. El reporte de este indicador se lo realizará en el segundo trimestre 2025.</t>
  </si>
  <si>
    <t>C3: Garantizar el acceso a la información ambiental e hídrica a usuarios internos y externos.</t>
  </si>
  <si>
    <t>Este indicador corresponde a la atención a los usuarios internos y externos, acerca de la operatividad de los sistemas. En el primer trimestre se ha tenido un promedio de atención mensual del 99.94% lo cual corresponde a un equivalente de 1.67% mensual, con un acumulado en el primer trimestre de 5.00%</t>
  </si>
  <si>
    <t>Este indicador corresponde a las capacitaciones realizadas a los usuarios internos y externos, este indicador tiene un cumplimiento del 25% anual que corresponden a 90 capacitaciones planificadas, debido a que en los años anteriores este indicador tuvo un sobre cumplimiento, para el año 2025 el porcentaje restante por cumplir es de 16.10%. En el primer trimestre se realizaron 25 capacitaciones lo cual corresponde al 6.94%.</t>
  </si>
  <si>
    <t>C2: Automatizar los procesos inherentes a los productos demandados por la ciudadanía, a los proyectos de transición ecológica, así como la automatización de las necesidades adjetivas de las Subsecretarías.</t>
  </si>
  <si>
    <t>Al año 2025, se obtendrán 28 módulos automatizados y operativos</t>
  </si>
  <si>
    <t>Este indicador corresponde a loa módulos automatizados y operativos, el reporte del indicador se lo realizará el segundo trimestre del 2025</t>
  </si>
  <si>
    <t>Al año 2025, se publicarán 28 manuales de usuario de módulos automatizados</t>
  </si>
  <si>
    <t>Este indicador corresponde a la elaboración de los manuales de usuario, el reporte se lo realizará en el segundo trimestre 2025</t>
  </si>
  <si>
    <t xml:space="preserve">C4: Establecer una gestión administrativa y técnica </t>
  </si>
  <si>
    <t>Este indicador corresponde a la contratación del personal. En el documento del proyecto aprobado por la Secretaría Técnica de Planificación se planificó la contratación de 62 funcionarios;sin embargo, de acuerdo al análisis realizado en las plantillas de Talento Humano se identificó que el personal mínimo requerido para la operación del proyecto son 50 funcionarios. De acuerdo a la asignación presupuestaria del MEF se ha logrado realizar la contratación de 39 funcionarios para el proyecto SITEA</t>
  </si>
  <si>
    <t>C3: Sostenibilidad Financiera Afianzada.</t>
  </si>
  <si>
    <t>Monto para financiar convenios provenientes del sector privado</t>
  </si>
  <si>
    <t>Se cumple la meta sin inconvenientes, pago de incentivos de conservación con fuentes no fiscales.</t>
  </si>
  <si>
    <t>C2: El Proyecto Socio Bosque II monitorea el cambio de uso del suelo en las áreas bajo conservación y el cumplimiento de los convenios.</t>
  </si>
  <si>
    <t>Número de hectáreas conservadas / predios monitoreados en las áreas: legal, cobertura vegetal y socio económico</t>
  </si>
  <si>
    <t>Se realizó el monitorio integral de los nuevos convenios de conservación ingresados</t>
  </si>
  <si>
    <t>C1: Incorporación de áreas de propiedad individual y colectiva dentro del esquema de conservación del proyecto.</t>
  </si>
  <si>
    <t>Número de nuevas hectáreas incorporadas financiadas con cooperación internacional.</t>
  </si>
  <si>
    <t>Se cumple con la meta, se han ingresado 88.172 ha. gestionadas en el año 2024, que no fueron consideradas en los resultados de ese año.</t>
  </si>
  <si>
    <t>C2: Fortalecer las capacidades de los Gobiernos Autónomos Descentralizados, para el buen manejo ambiental de los proyectos construidos y financiados por Banco de Desarrollo del Ecuador B.P. a través del reconocimiento nacional ¿Punto Verde".</t>
  </si>
  <si>
    <t xml:space="preserve"> Al finalizar el 2025 se realizará 472 capacitaciones a los Gobiernos Autónomos Descentralizados Municipales en temas de saneamiento acorde a las competencias del MAATE</t>
  </si>
  <si>
    <t>Se capacitaron 50 GAD en el taller del módulo del RPA realizado en el mes de marzo de 2025</t>
  </si>
  <si>
    <t>C3: Entregar al Banco de Desarrollo del Ecuador B.P., los reportes técnicos con información geográfica de indicadores ambientales generados, que le permita al BDE realizar el control a los Gobiernos Autónomos Descentralizados Municipales que han obtenido créditos a través de esta entidad.</t>
  </si>
  <si>
    <t>Al 2025, se controlará y dará seguimiento a los 472 proyectos emitidos por el Banco de Desarrollo del Ecuador B.P a los Gobiernos Autónomos Descentralizados Municipales beneficiarios</t>
  </si>
  <si>
    <t>Se realizaron 39 inspecciones de control y seguimiento: 29 de ambiente y 10 de agua</t>
  </si>
  <si>
    <t>Al finalizar el 2025, 8 de los 221 Gobiernos Autónomos Descentralizados Municipales contarán con reconocimiento ambiental ¿Punto Verde¿.</t>
  </si>
  <si>
    <t>Meta no programada para cumplimiento en el primer trimestre</t>
  </si>
  <si>
    <t>C1: Contratar técnicos con los recursos donados por el Banco de Desarrollo del Ecuador B.P.; para atender, de manera ágil y oportuna, los procesos de regularización, control, seguimiento ambiental.</t>
  </si>
  <si>
    <t>Para el 2025 se contará 24  técnicos que permitirán un incremento en la regulación ambiental de los proyectos de saneamiento</t>
  </si>
  <si>
    <t>Por presupuesto prorrogado por ser año electoral, se replicó el numérico del personal a 20 funcionarios, por lo que no se puede programar meta en el 2025</t>
  </si>
  <si>
    <t xml:space="preserve">SISTEMA NACIONAL DE CONTROL FORESTAL Y VIDA SILVESTRE </t>
  </si>
  <si>
    <t>C3: Garantizar la vigilancia a nivel nacional de productos forestales movilizados y comercializados y el tráfico de vida silvestre.</t>
  </si>
  <si>
    <t>Denuncias de tala ilegal atendidas</t>
  </si>
  <si>
    <t xml:space="preserve"> El avance rea es de 59 denuncias de tala ilegal atendidas.</t>
  </si>
  <si>
    <t>C1: Verificar en campo los programas de manejo forestal aprobados por el MAATE.</t>
  </si>
  <si>
    <t>Número de programas de manejo forestal verificados.</t>
  </si>
  <si>
    <t xml:space="preserve">El avance real es de 296 programas verificados en campo de manejo forestal aprobados por el MAATE. </t>
  </si>
  <si>
    <t>C2:Monitorear la circulación de productos forestales y el control del tráfico de especímenes de vida silvestre.</t>
  </si>
  <si>
    <t>Operatividad de los Puestos Fijos de Control Forestal y Vida Silvestre</t>
  </si>
  <si>
    <t>La falta de presupuesto afecta a la operatividad de los Puestos Fijos de Control Forestal y Vida Silvestre.</t>
  </si>
  <si>
    <t>Operativos de control en carreteras e industrias forestales</t>
  </si>
  <si>
    <t>El avance real es de 1226 operativos de control en carreteras e industrias forestales.</t>
  </si>
  <si>
    <t>C4: Brindar asistencia técnica sobre buenas prácticas forestales a propietarios y dueños de bosques naturales.</t>
  </si>
  <si>
    <t>Programas de manejo forestal aprobados por acceso al incentivo de Manejo Forestal</t>
  </si>
  <si>
    <t>La movilización es una limitante debido a que, en las Oficinas Técnicas, los Extensionistas deben 
solicitar vehículo para su movilización, sin embargo, en algunos casos éstos se encuentran sin 
mantenimiento o no cuentan con combustible</t>
  </si>
  <si>
    <t>C1: Institucionalidad del Estado en los ámbitos central y descentralizado para impulsar una política integral de agua potable, saneamiento, riego y drenaje, fortalecida.</t>
  </si>
  <si>
    <t>Al 2022 se tiene una estrategia nacional de asistencia técnica y acompañamiento a la gestión de los prestadores de servicio públicos y comunitarios de agua potable, saneamiento, riego y drenaje</t>
  </si>
  <si>
    <t>Debido a un error en el diseño del proyecto se ha definido que no es viable la generación del producto, ya que de acuerdo al estatuto vigente (numeral 1.2.2.6) se indica que su elaboración se encuentra dentro de las atribuciones de la Dirección de Educación e Información Ambiental e Hídrica para la Transición Ecológica</t>
  </si>
  <si>
    <t>C2: Prestadores de servicios públicos, comunitarios y beneficiarios de agua potable, saneamiento, riego y drenaje, enmarcados en una nueva "Escuela Nacional del Agua", fortalecidos.</t>
  </si>
  <si>
    <t>Al 2023 se ha elaborado 30 materiales didácticos para los programas nacionales de capacitación.</t>
  </si>
  <si>
    <t>Debido a un error en el diseño del proyecto, se ha definido que no es viable la generación del producto, ya que de acuerdo al estatuto vigente es atribución de la Dirección de Fortalecimiento de Educación Ambiental y del Recurso Hídrico</t>
  </si>
  <si>
    <t>C3: Cobertura y el acceso a agua potable, alcantarillado, riego y drenaje para la soberanía alimentaria, incrementada.</t>
  </si>
  <si>
    <t>Al 2023, se cuenta con (2) convenios de cooperación interinstitucional que permitan fomentar la producción para la soberanía alimentaria y nutricional en el área de influencia de RyD y comunitarios.</t>
  </si>
  <si>
    <t>Debido a un error en el diseño del proyecto se ha definido que no es viable la generación del producto, ya que corresponde a un tema de responsabilidad del Ministerio de Agricultura y Ganadería</t>
  </si>
  <si>
    <t>Al 2023, se cuenta con seis (6) instrumentos técnicos para la gestión nacional y local del sector riego y drenaje.</t>
  </si>
  <si>
    <t>Debido a un error en el diseño del proyecto se ha definido que no es viable la generación del producto, ya que de acuerdo al estatuto vigente su cumplimiento es atribución de la Dirección de Riego y Drenaje.</t>
  </si>
  <si>
    <t>Al 2023, se cuenta con un Plan Nacional de Agua Potable y Saneamiento y la Norma Técnica para Diseño de Sistemas de Agua Potable y Saneamiento actualizada.</t>
  </si>
  <si>
    <t xml:space="preserve">Debido a un error en el diseño del proyecto se ha definido que no es viable la generación del producto ya que, de acuerdo a lo estipulado en Ley Orgánica de Recursos Hídricos Usos y Aprovechamiento Del Agua, en cuyo Art. 21: determina que su elaboración es competencia de la Agencia de Regulación y Control del Agua, </t>
  </si>
  <si>
    <t>C4: Descontaminación de los ríos, fuentes y sus afluentes, que abastecen los sistemas de agua potable y riego, fomentada.</t>
  </si>
  <si>
    <t>Al 2023, se cuenta con una propuesta de politica pública, para la descontaminación de ríos, fuentes de agua y sus afluentes; que abastezcan a sistemas de riego y agua potable.</t>
  </si>
  <si>
    <t xml:space="preserve">Debido a un error en el diseño del proyecto se ha definido que no es viable la generación del producto, ya que de acuerdo al estatuto vigente es atribución de la Dirección de Riego y Drenaje. </t>
  </si>
  <si>
    <t>Al 2025 se cuenta con 1 convenio interinstitucional a nivel nacional y 1 a nivel internacional con la academia. 3 líneas de investigación relacionadas con APyR. 1 repositorio de investigaciones</t>
  </si>
  <si>
    <t>Durante el presente año por temas presupuestarios no se ha definido meta para suscripción de convenios con la academia.</t>
  </si>
  <si>
    <t>Al 2025 se cuenta con 22.728,76 hectáreas agropecuarias bajo infraestructura de riego pública y comunitaria rehabilitada; y se implementa 2.391,14 hectáreas con nueva infraestructura.</t>
  </si>
  <si>
    <t>Debido a un error en el diseño del proyecto, se estableció el grupo de gasto 75 en el cronograma valorado, sin embargo el MAATE no cuenta con la competencia para la construcción de sistemas de riego y drenaje.</t>
  </si>
  <si>
    <t>Al 2025 se ha fortalecido las capacidades de 420 técnicos; 720 dirigentes y operadores de sistemas comunitarios y 400 beneficiarios, del total de la población priorizada por el proyecto.</t>
  </si>
  <si>
    <t>Durante el presente año no se ha definido meta para el indicador, ya que los beneficiarios de los sistemas de agua potable y saneamiento ya han recibido procesos de capacitación</t>
  </si>
  <si>
    <t>Al 2025 se ha fortalecido las capacidades de 420 técnicos; 780 dirigentes y operadores de sistemas comunitarios y 1040 usuarios de sistemas Ryd, del total de la población priorizada.</t>
  </si>
  <si>
    <t>Debido a un error en el diseño del proyecto, se estableció el grupo de gasto 75 en el cronograma valorado, sin embargo el MAATE no cuenta con la competencia para la construcción de sistemas de riego y drenaje, por lo tanto no se ha podido brindar la capacitación a los actores del sector.</t>
  </si>
  <si>
    <t xml:space="preserve">Al 2025, el proyecto concluye con ocho (8) planes y normativas técnicas para la gestión de agua potable, saneamiento,  riego y drenaje socializados e implementados.   </t>
  </si>
  <si>
    <t>Debido a un error en el diseño del proyecto se ha definido que no es viable la generación del producto, ya que de acuerdo al estatuto vigente es atribución de la Dirección de Fortalecimiento de Agua Potable, Saneamiento, Riego y Drenaje</t>
  </si>
  <si>
    <t>Al 2025, se cuenta con 53 sistemas de agua potable y saneamiento implementados y con 17 proyectos identificados para aportar a la definición de metas del Plan Nacional de Agua Potable y Saneamiento.</t>
  </si>
  <si>
    <t>De acuerdo a los 17 convenios suscritos para el financiamiento de sistemas de agua potable y saneamiento, para el 2025 se espera concluir con el acta de la última obra en el segundo trimestre.</t>
  </si>
  <si>
    <t>Al 2025, se ha realizado la fiscalización de 53 proyectos de agua potable y saneamiento y de 86 sistemas de riego y drenaje implementados.</t>
  </si>
  <si>
    <t>Han sido recibidas las actas de fiscalización de las obras implementadas en Riobamba y Alausí en Chimborazo, Mnttúfar en Carchi y Cayambe en Pichincha.</t>
  </si>
  <si>
    <t>Al 2025, se han elaborado los planes de operación y mantenimiento de 53 proyectos de agua potable y saneamiento y de 86 sistemas de riego y drenaje implementados.</t>
  </si>
  <si>
    <t>No se han establecido metas para el presente año ya que no se han incrementado los sistemas construidos.</t>
  </si>
  <si>
    <t>C1: Recuperar las secciones hidráulicas del encauzamiento del río Chone, del río Garrapata y del río Chone.</t>
  </si>
  <si>
    <t>En el año 2024, se finaliza la ejecución y seguimiento del "Plan de obras para la prevención y mitigación de inundaciones en el cantón Chone, provincia de Manabí", de 31,41 km...</t>
  </si>
  <si>
    <t xml:space="preserve">En el I trimestre 2025 se avanzo 13.80km como avance de obras (Garrapata 14.68km; Canal de encauzamiento 6km; Rio Chone 9.19km), beneficiando a 94.000 aprox. </t>
  </si>
  <si>
    <t>C5: ESTÍMULOS A DEPORTISTAS DE ALTO RENDIMIENTO</t>
  </si>
  <si>
    <t>C3: DESARROLLO INTEGRAL DEL DEPORTISTA</t>
  </si>
  <si>
    <t>C2: PLAN DE ENTRENAMIENTO Y COMPETENCIAS PARA DEPORTISTAS DE ALTO RENDIMIENTO DEL CICLO OLÍMPICO, PARALÍMPICO, SORDOLÍMPICO Y PROGRAMA MUNDIAL</t>
  </si>
  <si>
    <t>C1: RESERVA Y DESARROLLO DEPORTIVO, PARA LOS POSIBLES TALENTOS CON MIRAS AL ALTO RENDIMIENTO</t>
  </si>
  <si>
    <t>C4: EVALUACIÓN PERIÓDICA DE LOS DEPORTISTAS DE ALTO RENDIMIENTO</t>
  </si>
  <si>
    <t>C2: Impulsar las competiciones deportivas en la población estudiantil del país.</t>
  </si>
  <si>
    <t>Eventos deportivos estudiantiles</t>
  </si>
  <si>
    <t>Se registró información con base al memorando Nro. MD-UGEADD-2025-0343-M</t>
  </si>
  <si>
    <t>C1: Ejecutar encuentros deportivos a Nivel Nacional que propicien la iniciación deportiva del país.</t>
  </si>
  <si>
    <t>Eventos deportivos formativos</t>
  </si>
  <si>
    <t>Se registra con base a la información enviada con memorando Nro. MD-UGEADD-2025-0343-M</t>
  </si>
  <si>
    <t>C3: Fortalecer el Deporte Formativo en territorio para la identificación de talentos</t>
  </si>
  <si>
    <t>Eventos para la búsqueda de talentos deportivos</t>
  </si>
  <si>
    <t xml:space="preserve">Se registró con base a la información de memorando Nro. MD-UGEADD-2025-0343-M </t>
  </si>
  <si>
    <t>C4: Promover hábitos de vida saludable a través de la actividad física y la recreación.</t>
  </si>
  <si>
    <t>Eventos recreativos</t>
  </si>
  <si>
    <t>Información registrada con base al memorando Nro. MD-UGEADD-2025-0343-M</t>
  </si>
  <si>
    <t>C3. MECANISMOS TRANSPARENTES Y EQUITATIVOS PARA LA ASIGNACIÓN Y ENTREGA DE
RECURSOS A LOS ATLETAS DE ALTO RENDIMIENTO.</t>
  </si>
  <si>
    <t>Al final del 2028, al menos 1.385 atletas inmersos en el alto rendimiento recibirán el estímulo económico mensual</t>
  </si>
  <si>
    <t>El número de deportistas del alto rendimiento que reciben estímulo ecónomico mensual, se certificará  realizando un promedio final</t>
  </si>
  <si>
    <t>C2. ESTRUCTURA DEPORTIVA  ADECUADA A LAS NECESIDADES REALES DE LA PLANIFICACIÓN DEL SISTEMA DEPORTIVO NACIONAL.</t>
  </si>
  <si>
    <t>Al final del 2028, al menos 1.385 atletas inmersos en el proyecto recibieron atención del equipo multidisciplinario.</t>
  </si>
  <si>
    <t>Para el primer trimestre no se contaba con presupuesto asignado para contratar a lo profesionales de Ciencias Aplicadas y profesionales del área técnica; sin embargo, a partir del segundo trimestre realizó el proceso de contrataciones para brindar el seguimiento y acompañamiento a los atletas.</t>
  </si>
  <si>
    <t>C1. MECANISMOS DE COORDINACIÓN Y COMUNICACIÓN EFECTIVOS ENTRE LOS DIFERENTES
ACTORES DEL SISTEMA DEPORTIVO NACIONAL.</t>
  </si>
  <si>
    <t>Al final del 2028, al menos 36 federaciones ecuatorianas y comités cuentan con planificaciones deportivas desarrolladas.</t>
  </si>
  <si>
    <t>En el 2025 se asignará presupuesto a 36 Organizaciones deportivas, y se verificará el cumplimiento del 100% de la ejecución de La Matriz de programación deportiva en el último trimestre, debido a que la planificación está sujeta a cambios de modificaciones y/o reprogramaciones.</t>
  </si>
  <si>
    <t>Construida la nueva infraestructura para Unidades de Policía Comunitaria "UPC" y para Unidades de Vigilancia Comunitaria "UVC"</t>
  </si>
  <si>
    <t>R1. 10.- Hasta el año 2025 se habrán construido 54 UPC</t>
  </si>
  <si>
    <t>Se inauguró 5 UPC dando cumplimiento al 100% de lo programado en el primer trimestre:
-Buena Fe Oeste 1 (Beneficiarios: 19223)
-7 de Octubre 2 (Beneficiarios: 39255)
-Nueva Vida 1 (Beneficiarios: 28575)
-Echeandia 2 (Beneficiarios: 18688)
-Cordero Crespo 1 (Beneficiarios: 14850)</t>
  </si>
  <si>
    <t>Equipadas las Unidades de Policía Comunitaria "UPC" y Unidades de Vigilancia Comunitaria "UVC"</t>
  </si>
  <si>
    <t>R1. 10.- Hasta el año 2025 se habrán equipado 54 UPC</t>
  </si>
  <si>
    <t>Se equipo 5 UPC dando cumplimiento al 100% de lo programado en el primer trimestre:
-Buena Fe Oeste 1 (Beneficiarios: 19223)
-7 de Octubre 2 (Beneficiarios: 39255)
-Nueva Vida 1 (Beneficiarios: 28575)
-Echeandia 2 (Beneficiarios: 18688)
-Cordero Crespo 1 (Beneficiarios: 14850)</t>
  </si>
  <si>
    <t>R1. 18- Hasta el año 2025 se habrán construido 3 UVC</t>
  </si>
  <si>
    <t>No existe programación de metas para este componente, debido a que no se cuenta con asignación respectiva de recursos.</t>
  </si>
  <si>
    <t>R3. 19.- Hasta el año 2025 se habrán equipado 3 UVC</t>
  </si>
  <si>
    <t>No existe programación de metas para el presente trimestre</t>
  </si>
  <si>
    <t>Readecuada la infraestructura existente para Unidades de Policía Comunitaria "UPC" y para Unidades de Vigilancia Comunitaria "UVC"</t>
  </si>
  <si>
    <t>Readecuación UVC</t>
  </si>
  <si>
    <t xml:space="preserve">Readecuación de UPC </t>
  </si>
  <si>
    <t>Adquisición de equipamiento de protección personal para eventos de orden público</t>
  </si>
  <si>
    <t>Fase preparatoria cascos (proceso reservado)</t>
  </si>
  <si>
    <t>Adquisición de equipamiento básico para la seguridad ciudadana y orden público.</t>
  </si>
  <si>
    <t>Fase preparatoria radios y chalecos (proceso reservado)</t>
  </si>
  <si>
    <t>Implementar una solución tecnológica que permita el análisis integral de información criminal para la producción de inteligencia policial efectiva y clasificada, generando conocimiento del fenòmeno delictivo</t>
  </si>
  <si>
    <t>Al 2024 se contará con 4 soluciónes tecnológicas que permitirá el análisis integral de información criminal para la producción de inteligencia instalada Policial.</t>
  </si>
  <si>
    <t>En proceso de desarrollo de 2 soluciones, fase preparatoria (proceso reservado)</t>
  </si>
  <si>
    <t>Renovar el Parque Informático para los subsistemas de la Policía Nacional</t>
  </si>
  <si>
    <t>Al 2025 se contará con  10817equipos informáticos</t>
  </si>
  <si>
    <t>Implementar un Equipo de Respuesta a Incidentes de Seguridad Informática (CSIRT-Policial)</t>
  </si>
  <si>
    <t>Al 2025 se contará con 1 equipo de respuesta a incidentes de seguridad Informática Policía Nacional</t>
  </si>
  <si>
    <t>Adquirir Infraestructura Tecnológica que permita garantizar  y soportar la disponibilidad de los sistemas y servicios tecnológicos para la gestión de la Policía Nacional</t>
  </si>
  <si>
    <t>Al 2025 se contará con 338 equipos y programas de la infraestructura tecnológica institucional, instalada a la Policía Nacional.</t>
  </si>
  <si>
    <t>Renovar la flota de vehículos livianos y pesados a los subsistemas y unidades especiales de la Policía Nacional</t>
  </si>
  <si>
    <t>3383 vehículos livianos y pesados que hasta el 2022 han cumplido su vida útil, renovados y entregados a los subsistemas y unidades especiales de la Policía Nacional hasta el año 2026</t>
  </si>
  <si>
    <t>234 vehículos tipo patrullero entregados, (Proceso reservado)</t>
  </si>
  <si>
    <t xml:space="preserve">Renovar la flota de motocicletas a los subsistemas y unidades especiales de la Policía Nacional.
</t>
  </si>
  <si>
    <t>5164 motocicletas que hasta el 2022 han cumplido su vida útil, renovados y entregados a los subsistemas y unidades especiales de la Policía Nacional hasta el año 2026.</t>
  </si>
  <si>
    <t>Fase preparatoria motocicletas (Procesos reservado)</t>
  </si>
  <si>
    <t xml:space="preserve">C1. Establecer metodología para identificar capacitación y certificación específica para jóvenes de 18 a 26 años, mujeres y adultos de 45 a 64 años de acuerdo con las necesidades del mercado laboral.
</t>
  </si>
  <si>
    <t xml:space="preserve">Al 2024, haber establecido una metodología para determinar la capacitación y certificación específica para los grupos beneficiarios de acuerdo con las necesidades del mercado laboral.
</t>
  </si>
  <si>
    <t xml:space="preserve">Componente completado en el 2024. </t>
  </si>
  <si>
    <t xml:space="preserve">C2. Fortalecer el perfil profesional de jóvenes de 18 a 26 años, mujeres y adultos de 45 a 64 años.
</t>
  </si>
  <si>
    <t xml:space="preserve">Al 2025 haber capacitado a 145.060 jóvenes de 18 a 16 años, mujeres y adultos de 45 a 64 años.
</t>
  </si>
  <si>
    <t xml:space="preserve">Al 2025 haber certificado a 119.982 jóvenes de 18 a 16 años, mujeres y adultos de 45 a 64 años.
</t>
  </si>
  <si>
    <t xml:space="preserve">C3. Generar mecanismos y herramientas para facilitar la inclusión laboral de jóvenes de 18 a 26 años, mujeres y adultos de 45 a 64 años.
</t>
  </si>
  <si>
    <t xml:space="preserve">Número de jóvenes de 18 a 26 años, mujeres y adultos de 45 a 64 años colocados en el mercado laboral.
</t>
  </si>
  <si>
    <t>Se ha cumplido con la ejecución del componente 1, sin embargo, al no contar con el presupuesto necesario, se limita la implementación de este componente durante el presente año fiscal. Actualmente se trabaja en dos acciones estratégicas: el incremento del techo presupuestario y la actualización del dictamen de prioridad, medidas que garantizarán la continuidad y sostenibilidad del componente en los próximos períodos de ejecución.</t>
  </si>
  <si>
    <t xml:space="preserve">C1. Elaboración e implementación de planes de desvinculación en las instituciones de la Función Ejecutiva, otras funciones del Estado y entidades creadas por la Constitución y la ley.
</t>
  </si>
  <si>
    <t xml:space="preserve">Hasta diciembre del 2025, 36.972 servidores y trabajadores públicos participantes en los planes de desvinculación
</t>
  </si>
  <si>
    <t xml:space="preserve">Consolidar mecanismos efectivos de erradicación y/o control biológico para especies invasoras prioritarias en el Archipiélago de Galapagos, con capacidad de réplica y su implementación en el largo plazo. </t>
  </si>
  <si>
    <t xml:space="preserve">Para el año 2025, al menos se ha identificado un agente de control biológico para la mora, mosca de la fruta, mosca Philornis y/o Aedes egyptii. </t>
  </si>
  <si>
    <t>Debido a la complejidad de la actividad y el presupuesto requerido, la ejecución del producto se planifica para el cuatro trimestre del ejercicio fiscal.</t>
  </si>
  <si>
    <t>Educar, informar y capacitar a la población de las islas, sobre buenas prácticas que eviten la re introducción e introducción de nuevas especies y el fomento del buen vivir isleño.</t>
  </si>
  <si>
    <t>En consideración de la logística y el tiempo requerido para cumplir con las actividades requeridas en la Isla Floreana, la ejecución del producto se planifica para el tercer trimestre del ejercicio fiscal.</t>
  </si>
  <si>
    <t>En consideración de la logística y el tiempo requerido para cumplir con las actividades requeridas en la Isla Isabela, la ejecución del producto se planifica para el segundo trimestre del ejercicio fiscal.</t>
  </si>
  <si>
    <t>Establecer un programa de prevención y vigilancia de especies invasoras prioritarias para evitar la re-introducción e introducción de nuevas especies.</t>
  </si>
  <si>
    <t>Para el año 2025, se han re introducido tres especies endémicas en la isla Floreana (Tortuga terrestre, Cucuve y culebra endémica).</t>
  </si>
  <si>
    <t>1. Diseñar e implementar el modelo de gestión de la PGE.</t>
  </si>
  <si>
    <t>No existe programación para el primer trimestre.  Se ajustó el avance histórico en 0,01 en menos debido a que al no poder subir más de dos decimales en el sistema, se descuadra en dicha cifra.</t>
  </si>
  <si>
    <t>4. Fortalecer los centros de mediación de la PGE.</t>
  </si>
  <si>
    <t>A 2024 se contará por lo menos con 3 Centros de Mediación a nivel nacional fortalecidos.</t>
  </si>
  <si>
    <t>No existe programación de metas para el primer trimestre.</t>
  </si>
  <si>
    <t>5.  Diseñar e implementar la estrategia de comunicación de la PGE.</t>
  </si>
  <si>
    <t>3. Fortalecer la capacidad de control, consultoría y asesoría legal de la PGE.</t>
  </si>
  <si>
    <t xml:space="preserve">A 2025 se contará por lo menos con cuatro actividades implementadas de fortalecimiento de la capacidad de asesoría y respuesta a consultas legales. </t>
  </si>
  <si>
    <t>Las metas fueron cumplidas en años anteriores.</t>
  </si>
  <si>
    <t>2. Fortalecer la Defensa legal del Estado.</t>
  </si>
  <si>
    <t>A 2025 se contará por lo menos con cuatro actividades implementadas de fortalecimiento de la defensa legal del Estado conforme el contrato de crédito 4812.</t>
  </si>
  <si>
    <t>Las metas del presente indicador fueron cumplidas en años anteriores.</t>
  </si>
  <si>
    <t>C2. Apoyar emprendimientos relacionados con la bioeconomía y producción sostenible de comunas, comunidades, pueblos y nacionalidades, afroecuatorianos y montubios fortalecidos.</t>
  </si>
  <si>
    <t xml:space="preserve"> 240 registros o patentes a favor de 240 emprendimientos de las 15 nacionalidades del Ecuador.</t>
  </si>
  <si>
    <t xml:space="preserve">No se programaron metas para este período. </t>
  </si>
  <si>
    <t>C4. Fortalecer capacidades para la gobernanza, el desarrollo económico territorial y la reducción de la pobreza de pueblos, nacionalidades, afroecuatorianos y montubios.</t>
  </si>
  <si>
    <t>1 proceso de capacitación por año; en gestión empresarial, tributación y derechos laborales con enfoque de pueblos, nacionalidades, afroecuatorianos y montubios</t>
  </si>
  <si>
    <t>Debido a la limitación presupuestaria actual y de años anteriores, no se programaron actividades, por ende metas, en este componente para este período.</t>
  </si>
  <si>
    <t>1 proceso de capacitación por año; en manejo de herramientas de planificación participativa y gestión pública para pueblos y nacionalidades, afroecuatorianos y montubios</t>
  </si>
  <si>
    <t>C2. Apoyar emprendimientos relacionados con la bioeconomía y producción sostenible de comunas, comunidades, pueblos y nacionalidades, Afroecuatorianos y montubios fortalecidos.</t>
  </si>
  <si>
    <t>240 convenios marco de transferencia de recursos para la ejecución
de subproyectos de equipamiento de emprendimiento comunitarios con 240 GADs del Ecuador</t>
  </si>
  <si>
    <t>No se programaron metas para este período. Se realizaron los procesos de firma de convenios</t>
  </si>
  <si>
    <t>240 convenios marco de transferencia de recursos para la ejecución de subproyectos de fortalecimiento de economías comunitarias con 240 GADs del Ecuador.</t>
  </si>
  <si>
    <t>No se programaron metas para este período.</t>
  </si>
  <si>
    <t>240 convenios marco de transferencia de recursos para la ejecución de subproyectos de mejoramiento de infraestructura productiva comunitarias con 240 GADs del Ecuador</t>
  </si>
  <si>
    <t>C1. Promover acciones interinstitucionales articuladas y coordinadas para la disminución de brechas sociales de los pueblos, nacionalidades, afroecuatorianos y montubios.</t>
  </si>
  <si>
    <t xml:space="preserve">240 convenios suscritos, correspondiente a las 240 parroquias del proyecto </t>
  </si>
  <si>
    <t>C3. Promover la revitalización y revalorización de los valores identitarios de los pueblos y nacionalidades, afroecuatorianos y montubios</t>
  </si>
  <si>
    <t>34 patrimonios de los pueblos y nacionalidades cuentan con medidas efectivas de salvaguarda aprobados por el IPC del Ecuador.</t>
  </si>
  <si>
    <t>4 acciones de fortalecimiento de la red nacional de medicina
ancestral de los pueblos y nacionalidades</t>
  </si>
  <si>
    <t>4 acciones de revitalización y revalorización de los valores identitarios de los pueblos y nacionalidades.</t>
  </si>
  <si>
    <t>40 ferias de reactivación económica y la revitalización cultural, con las participación de los pueblos y nacionalidades</t>
  </si>
  <si>
    <t>Se realizó el Encuentro de los Pueblos de Imbabura con feria inclusiva 61 emprendedores asistidos y capacitados de comunas, comunidades, Pueblos y Nacionalidades</t>
  </si>
  <si>
    <t>60 acciones de inserción al comercio nacional e internacional a favor de las 15 nacionalidades del Ecuador.</t>
  </si>
  <si>
    <t>No se programaron metas para este período</t>
  </si>
  <si>
    <t>60 planes de comercialización a favor de las 15 nacionalidades del Ecuador.</t>
  </si>
  <si>
    <t>8 subproyectos para implementar los planes de vida de las nacionalidades de la región costa del Ecuador.</t>
  </si>
  <si>
    <t>Componente 1. Otorgar becas de tercer y cuarto nivel en universidades y centros de educación superior, a nivel nacional e internacional, aportando de esta manera a la transformación de la matriz productiva del país.</t>
  </si>
  <si>
    <t>1. Al 2024, adjudicar 77.003 becas para estudios de tercer y cuarto nivel en universidades y centros de excelencia nacionales y extranjeros</t>
  </si>
  <si>
    <t>El presente proyecto cuenta dictamen de arrastre y solo se esta pagando para becas de tercer grado y posgrado</t>
  </si>
  <si>
    <t>Componente 2. Administrar y fortalecer los programas de becas entregados por la SENESCYT</t>
  </si>
  <si>
    <t>2. Al 2024 mantener 10.000 becarios activos en la red de becarios</t>
  </si>
  <si>
    <t xml:space="preserve">Componente 1. Transformar la oferta académica de los institutos tecnológicos superiores para que respondan a las demandas de los sectores estratégicos y prioritarios. </t>
  </si>
  <si>
    <t>1.1Al 2025 se realiza el diseño y creación de al menos 60 carreras de nivel técnico y tecnológico superior que correspondan a la demanda de sectores estratégicos, prioritarios y Ser Publ. esenciales</t>
  </si>
  <si>
    <t>Las metas ya se encuentran cumplidas.</t>
  </si>
  <si>
    <t>1.2 Al 2025, se implementa la modalidad dual en al menos 47 carreras de nivel técnico y tecnológico superior.</t>
  </si>
  <si>
    <t>Componente 2. Dotar de equipamiento para talleres y laboratorios que tengan correspondencia con la oferta académica y realizar adecuaciones para la instalación de los equipos.</t>
  </si>
  <si>
    <t>2. Al 2025, se equiparán 72 institutos (69 Institutos Técnicos y Tecnológicos, 2 extensiones y 1 Conservatorio  acorde a la oferta académica pertinente)</t>
  </si>
  <si>
    <t>La meta se encuentra programada para el tercer trimestre y cuarto trimestre. Considerando la naturaleza de la EOD PRETT</t>
  </si>
  <si>
    <t>Componente 3. Construir, readecuar o restaurar edificaciones para el funcionamiento de los institutos reconvertidos.</t>
  </si>
  <si>
    <t>3. Al 2025 se construyen, readecúan o restauran 17 instalaciones (15 institutos técnicos y tecnológicos y 2 extensiones)</t>
  </si>
  <si>
    <t>La meta se encuentra programada para el tercer trimestre. Considerando la naturaleza de la EOD PRETT</t>
  </si>
  <si>
    <t>Componente 1. Diseñar la estructura y funcionalidad del Sistema Ecuatoriano de Acceso a la Educación Superior.</t>
  </si>
  <si>
    <t>1. Al año 2025,  159.780 aspirantes, de la población históricamente excluida o discriminada aceptarán un cupo para iniciar su preparación en el Sistema de Educación Superior.</t>
  </si>
  <si>
    <t>El proyecto se encuentra en fase de cierre/baja, por lo que no registra nueva programación para el 2025.</t>
  </si>
  <si>
    <t>Componente 2. Implementar la operatividad del Sistema Ecuatoriano de Acceso a la Educación Superior.</t>
  </si>
  <si>
    <t>2. Al año 2025, 753.147 aspirantes aceptarán un cupo para estudiar en una institución de educación superior</t>
  </si>
  <si>
    <t>Componente 3. Administrar y supervisar el Sistema Ecuatoriano de Acceso a la Educación Superior.</t>
  </si>
  <si>
    <t>3. Al 2025, Implementar la planificación operativa anual (POA) correspondiente a cada año, desde el 2022 al 2025.</t>
  </si>
  <si>
    <t>Componente 1: Organizar y cofinanciar programas y proyectos de investigación, innovación y trasferencia tecnológica para los actores generadores y gestores del conocimiento del Sistema Nacional de Ciencia, Tecnología, Innovación.</t>
  </si>
  <si>
    <t>1.1. Al 2025 se han efectuado 3 convocatorias para desarrollar proyectos de investigación.</t>
  </si>
  <si>
    <t>No se tiene planificado reportar metas este trimestre</t>
  </si>
  <si>
    <t>1.2. Al 2025 se han efectuado 3 convocatorias para desarrollar proyectos de innovación y trasferencia  de tecnología</t>
  </si>
  <si>
    <t>Componente 2: Desarrollar capacidades respecto a conocimiento, equipamiento y trabajo en red para incentivar actividades de ciencia, tecnología e innovación.</t>
  </si>
  <si>
    <t>2.1. Al 2025 se han fortalecido 12 laboratorios de CTI de IES e IPIs.</t>
  </si>
  <si>
    <t>2.2. Al 2025 se han acreditado 6 espacios de transferencia de tecnología.</t>
  </si>
  <si>
    <t>2.3. Al 2025 se cuenta con un programa de encuentro de actores del sistema de CTI SA.</t>
  </si>
  <si>
    <t>la meta ya fue cumplida en el año 2024</t>
  </si>
  <si>
    <t>Componente 1. Diseñar la política pública de fortalecimiento de talento humano y mecanismos para su cumplimiento</t>
  </si>
  <si>
    <t xml:space="preserve">1. Al 2025 contar con 3 documentos de diseño, evaluación de la implementación de la política pública, medidas cautelares </t>
  </si>
  <si>
    <t>No se planificó el cumplimiento de la meta en el presente año</t>
  </si>
  <si>
    <t>Componente 2. Desarrollar e implementar programas de becas, ayudas económicas para el fortalecimiento del conocimiento y talento humano</t>
  </si>
  <si>
    <t>Al presente periodo se registra el 8,08% de personas becarias con títulos de tercer nivel.</t>
  </si>
  <si>
    <t>Al presente periodo se registra el 8,59% de personas becarias con la titulación correspondiente.</t>
  </si>
  <si>
    <t>2.3 Al 2025, beneficiar a 14.962 ciudadanos ecuatorianos, para formación en certificación y tecnificación vinculados al desarrollo productivo del país, a través de ayudas económicas.</t>
  </si>
  <si>
    <t>En el presente periodo del 2025, no se ha implementado programas de becas y ayudas econímicas bajo el presente proyecto.</t>
  </si>
  <si>
    <t>Componente 3. Administrar y fortalecer los programas de becas, ayudas económicas y crédito educativo articulados a la política pública de la Senescyt</t>
  </si>
  <si>
    <t>3.1 Al  2025, contar con 18.802 expedientes físicos y digitales gestionados de las personas becarias y ayudas económicas.</t>
  </si>
  <si>
    <t>En el primer trimestre del 2025, no se ha implementado programas de becas y ayudas económicas bajo el presente proyecto.</t>
  </si>
  <si>
    <t>3.2 Al 2025 haber realizado 40 eventos comunicacionales del fortalecimiento del talento humano.</t>
  </si>
  <si>
    <t>En el presente periodo del 2025, no se ha ha planificado o realizado eventos bajo el proyecto.</t>
  </si>
  <si>
    <t>En el periodo ene-mar 2025 se ha recuperado el 12,07% de la cartera coactivada establecida al año 2022 (65,2 millones de USD)</t>
  </si>
  <si>
    <t>C1: Gobernanza de la gestión de riesgos fortalecida</t>
  </si>
  <si>
    <t>Indicador 1.1 Número de Gobiernos Auntónomos Descentralizadoscantonales que han implementado mecanismos para la Gobernanza de Riesgos de Desastres.</t>
  </si>
  <si>
    <t>Los procesos se encuentran en etapa preparatoria.</t>
  </si>
  <si>
    <t>Indicador 1.2 Número de redes de participación ciudadana fortalecidas en gestión de riesgos</t>
  </si>
  <si>
    <t>Indicador 1.3 Número de personas sensibilizadas en gestión de riesgos mediante la plataforma de Nacional de Reducción de Riesgo</t>
  </si>
  <si>
    <t>Indicador 1.4 Porcentaje de Implementación de Infraestructura de Datos espaciales para la visualización de la información de amenazas a nivel nacional</t>
  </si>
  <si>
    <t>Indicador 1.5 Número de GAD cantonales fortalecidos y que interactúan en la herramienta web para para la toma de decisiones durante emergencias y desastres a través de los COE.</t>
  </si>
  <si>
    <t>Indicador 1.6 Tiempo de reducción de entrega de información desde el territorio hasta la Sala Situacional a través de herramienta/aplicación móvil de alta disponibilidad de 36 a 2 horas</t>
  </si>
  <si>
    <t>Indicador 1.7 Número de personas sensibilizadas para la prevención de riesgos de desastres con aplicativos móviles</t>
  </si>
  <si>
    <t>Indicador 1.8 Número de sirenas repotenciadas para la emisión de alertas ante eventos de origen volcánico</t>
  </si>
  <si>
    <t>Se encuentra cumplida la meta.</t>
  </si>
  <si>
    <t>Indicador 1.9 Sistema de repetición y equipos complementarios para la mejorar la comunicación en la gestión de riesgos ante eventos adversos</t>
  </si>
  <si>
    <t>C2.Preparación para la respuesta de los actores del SNDGR ante emergencias y desastres fortalecida</t>
  </si>
  <si>
    <t>Indicador 2.1 Número de puestos de mando implementados para el manejo de emergencias</t>
  </si>
  <si>
    <t>Indicador 2.2 Número de capacitaciones en preparación y respuesta</t>
  </si>
  <si>
    <t xml:space="preserve">Indicador 2.3 Número de actores del SNDGR fortalecidos con equipamiento para la respuesta </t>
  </si>
  <si>
    <t>Indicador 2.4 Número de voluntarios de protección civil fortalecidos en gestión de riesgos</t>
  </si>
  <si>
    <t>Indicador 2.5 Número de GAD cantonales que cuentan con planes de respuesta institucionales</t>
  </si>
  <si>
    <t>Indicador 2.6 Número de GAD Municipales que han incrementado las capacidades para la atención a emergencias y desastres.</t>
  </si>
  <si>
    <t>C1: Fortalecimiento del monitoreo de la amenaza volcánica.</t>
  </si>
  <si>
    <t>Indicador 1.1: Número de sensores sísmicos - bb</t>
  </si>
  <si>
    <t>Indicador 1.2: Número de equipos para medición de deformación volcánica (GPS)</t>
  </si>
  <si>
    <t>Indicador 1.3: Número de estaciones de lahares y medición de gases.</t>
  </si>
  <si>
    <t>C2. Fortalecimiento de la capacidad de gestión de los GAD para la reducción de riesgos de desastres frente a la amenaza volcánica.</t>
  </si>
  <si>
    <t>Indicador 2.1: Número de normas emitidas para la reducción de riesgos de amenzas de actividad volcánica.</t>
  </si>
  <si>
    <t>Indicador 2.2: Número de GAD Municipales asesorados para reformar el plan de uso y gestión de suelo.</t>
  </si>
  <si>
    <t>Indicador 2.3: Número de catálogos de objetos por riesgos volcánicos oficializados.</t>
  </si>
  <si>
    <t>Indicador 2.4: Número de volcanes que cuentan con mapas evacuación.</t>
  </si>
  <si>
    <t>C3. Fortalecimiento del conocimiento y conciencia  del riesgo volcánico por parte de la ciudadanía.</t>
  </si>
  <si>
    <t>Indicador 3.1: Número de personas sensibilizadas en temas relacionados a peligros y actividad volcánica.</t>
  </si>
  <si>
    <t>Indicador 3.2: Número de personas que aprueban los cursos virtuales de gestión de riesgos de desastres en la plataforma del SNGRE.</t>
  </si>
  <si>
    <t>C1 Fortalecimiento de la capacidad de monitoreo de amenazas y análisis de riesgo</t>
  </si>
  <si>
    <t>Indicador 1.1 Estaciones sísmicas de banda ancha fortalecidas</t>
  </si>
  <si>
    <t>Se realizará en el 2027</t>
  </si>
  <si>
    <t>C1: Fortalecimiento de la capacidad de monitoreo de amenazas y análisis de riesgo</t>
  </si>
  <si>
    <t>Indicador 1.10 Equipo informáticos para plataformas de intercambio de información digital instalados y puestos en marcha</t>
  </si>
  <si>
    <t>Indicador 1.2 Estaciones acelerográficas para la detección de movimientos sísmicos fuertes, fortalecidas</t>
  </si>
  <si>
    <t>Indicador 1.3 Receptores de señal para la Red Sísmica de Emergencia</t>
  </si>
  <si>
    <t>Se realizará en el 2026</t>
  </si>
  <si>
    <t>Indicador 1.4 Estaciones terrena satelital GRB (GOES-REBROADCAST) para recepción de imágenes del satélite GOES</t>
  </si>
  <si>
    <t>Se realizará en el año 2026</t>
  </si>
  <si>
    <t>Indicador 1.5 Estaciones hidrometeorológicas automático para monitoreo de inundaciones en las cuencas priorizadas</t>
  </si>
  <si>
    <t>Indicador 1.6 Estaciones meteorologicas para monitoreo de deslizamientos (piloto) (Servicios conexos adecuaciones menores)</t>
  </si>
  <si>
    <t xml:space="preserve">Indicador 1.7 Estaciones mareográficas </t>
  </si>
  <si>
    <t>Indicador 1.8 Sistema de radar marino de alta frecuencia (hf ¿ high frequency)</t>
  </si>
  <si>
    <t>Se realizará a partir del 2026</t>
  </si>
  <si>
    <t>Indicador 1.9 Personas capacitadas en la operación de equipos de monitoreo de amenazas y de análisis de riesgo</t>
  </si>
  <si>
    <t>C2: Comunicación de la alerta temprana a las comunidades y fortalecimiento de la capacidad de respuesta</t>
  </si>
  <si>
    <t>Indicador 2.1 Centro Nacional de Alerta Temprana (CNAT), creado y en operación</t>
  </si>
  <si>
    <t>Indicador 2.10 Ejercicios de evacuación a nivel comunitario para tsunamis.</t>
  </si>
  <si>
    <t>Indicador 2.11 Ejercicios de evacuación a nivel comunitario para inundaciones.</t>
  </si>
  <si>
    <t>Indicador 2.12 Ejercicios de evacuación a nivel comunitario para deslizamientos.</t>
  </si>
  <si>
    <t>Indicador 2.13 Ejercicios de evacuación a nivel comunitario para erupciones volcánicas.</t>
  </si>
  <si>
    <t>Indicador 2.14 Campañas de sensibilización nacionales realizadas</t>
  </si>
  <si>
    <t>Indicador 2.15 Personas que reciben directamente información del SAT a través de múltiples canales por parte de la autoridad nacional</t>
  </si>
  <si>
    <t>Se realizará a partir del 2027</t>
  </si>
  <si>
    <t>Indicador 2.2 Simulacros o simulaciones nacionales colectivos con enfoque multiamenaza realizados</t>
  </si>
  <si>
    <t>Se está realizando las gestiones para su ejecución</t>
  </si>
  <si>
    <t>Indicador 2.3 Sirenas comunitarias con cámaras digitales instaladas y en operación.</t>
  </si>
  <si>
    <t>Indicador 2.4 Sirenas comunitarias sin cámaras digitales instaladas y en operación</t>
  </si>
  <si>
    <t>Indicador 2.5 Sirenas comunitarias con cámaras digitales reubicadas y en operación</t>
  </si>
  <si>
    <t>Se están realizando las gestiones para su ejecución.</t>
  </si>
  <si>
    <t>C2: Comunicación de la alerta temprana a las comunidades y fortalecimiento de la capacidad de respuest</t>
  </si>
  <si>
    <t>Indicador 2.6 luminarias para la operacionalización de los procesos de evacuación</t>
  </si>
  <si>
    <t>Indicador 2.7 Señaléticas para la operacionalización de los procesos de evacuación</t>
  </si>
  <si>
    <t>Indicador 2.8 Equipos para zonas seguras para la operacionalización de los procesos de evacuación</t>
  </si>
  <si>
    <t>Indicador 2.9 Organizaciones comunitarias en sectores priorizados capacitadas con enfoque inclusivo para establecer comités comunitarios</t>
  </si>
  <si>
    <t>C3: Gestión, administración, auditorias y evaluación del proyecto</t>
  </si>
  <si>
    <t>Indicador 3.1 auditoría a los Estados Financieros del Programa</t>
  </si>
  <si>
    <t>C.8. GESTION DEL PROGRAMA</t>
  </si>
  <si>
    <t>Hasta finales del año 2022, se cuenta con 24 informes de avance físico y presupuestario del programa mensuales y 2 informes ejecutivos anuales, elaborados y debidamente legalizados.</t>
  </si>
  <si>
    <t>Se cuenta con 1 informe de avance físico y presupuestario del programa</t>
  </si>
  <si>
    <t>C.5. VIALIDAD Y TRANSPORTE</t>
  </si>
  <si>
    <t>No se programó cumplimiento del indicador</t>
  </si>
  <si>
    <t>C.6. DESARROLLO REGIONAL</t>
  </si>
  <si>
    <t xml:space="preserve">C.4. AMBIENTE </t>
  </si>
  <si>
    <t>C.7. CULTURA</t>
  </si>
  <si>
    <t>C.1. SOCIAL</t>
  </si>
  <si>
    <t xml:space="preserve">C.3. PUEBLOS Y NACIONALIDADES </t>
  </si>
  <si>
    <t>C.2. ECONOMICO Y PRODUCTIVO</t>
  </si>
  <si>
    <t>C1: Priorizados y aprobados proyectos que fomenten el desarrollo: social, económico-productivo, cultural, ambiental y de asentamientos humanos en la población de la CTEA.</t>
  </si>
  <si>
    <t>Se ha dado cumplimiento conforme lo planificado en el indicador</t>
  </si>
  <si>
    <t>C1:  Priorizados y aprobados proyectos que fomenten el desarrollo: social, económico-productivo, cultural, ambiental y de asentamientos humanos en la población de la CTEA.</t>
  </si>
  <si>
    <t xml:space="preserve">Se ha cumplido conforme la planificacion </t>
  </si>
  <si>
    <t>No se planificó cumplimiento del indicador para el primer trimestre</t>
  </si>
  <si>
    <t>No se planificó cumplimiento del indicador en el primer trimestre</t>
  </si>
  <si>
    <t>Se ha cumplido conforme la planificación del indicador</t>
  </si>
  <si>
    <t>C.2.Gestionar la ejecución del programa de Desarrollo Amazónico mediante la gestión del Fondo Común.</t>
  </si>
  <si>
    <t>Indicador 2.1. Hasta finales del año 2025, se cuenta con 12 informes trimestrales de avance físico y presupuestario del programa y 6 informes ejecutivos semestrales.</t>
  </si>
  <si>
    <t xml:space="preserve">Se cuenta con 1 informe trimestrales de avance físico y presupuestario del programa  </t>
  </si>
  <si>
    <t>C. 1. Fortalecer los procesos de implementación del Plan Integral para la Amazonia</t>
  </si>
  <si>
    <t>Hasta fines del  2025, se cuenta con 3 informes integrales de cumplimiento de procesos que regulan la planificación regional</t>
  </si>
  <si>
    <t>No se programó cumplimiento del indicador en el primer trimestre</t>
  </si>
  <si>
    <t>C. 2. Evaluar el impacto del Plan Integral para la Amazonia 2021-2025, mediante la implementacion de la estrategia</t>
  </si>
  <si>
    <t>Hasta fines del 2025, se cuenta con 3 informes integrales de cumplimiento de metas del Plan Integral para la Amazonía 2021-2025</t>
  </si>
  <si>
    <t>No se programo cumplimiento del indicador en el primer trimestre</t>
  </si>
  <si>
    <t>Hasta fines del 2025, se ha elaborado, aprobado e implementado 5 instrumentos normativos que regulan la planificación regional</t>
  </si>
  <si>
    <t>No se programó cumplimiento del indicador para el primer trimestre</t>
  </si>
  <si>
    <t>Hasta fines del 2025, se ha implementado el Sistema Integrado de Planificación, Inversión, Información y Seguimiento de la CTEA (SIRA)</t>
  </si>
  <si>
    <t>1. Financiar los servicios de hospedaje, transporte, alimentación, suplementos nutricionales para y durante el tratamiento a los pacientes con enfermedades catastróficas de la CTEA y personal de apoyo (brigadistas).</t>
  </si>
  <si>
    <t>1.2. A finales del año 2025, se han atendido 2931 pacientes beneficiarios en los rubros de hospedaje, transporte alimentación y suplementos nutricionales a los pacientes con enfermedades catastrófica</t>
  </si>
  <si>
    <t>Se cuenta con 895 beneficiarios al primer trimestre mas de lo planificado</t>
  </si>
  <si>
    <t>2. Gestión del Proyecto</t>
  </si>
  <si>
    <t>2.1. A finales del 2025, se cuenta con 9 informes trimestrales de avance de ejecución física y presupuestario del Proyecto.</t>
  </si>
  <si>
    <t>Se cuenta con 1 nforme trimestra de avance de ejecución física y presupuestario del Proyecto.</t>
  </si>
  <si>
    <t>2.2. A finales del 2025, se cuenta con 13 informes bimestrales de actualización de línea base de pacientes con enfermedades catastróficas de la CTEA.</t>
  </si>
  <si>
    <t>Se cuenta con 1 informe bimestrale de actualización de línea base de pacientes con enfermedades catastróficas de la CTEA.</t>
  </si>
  <si>
    <t>2.3. A finales del 2025, se cuenta con 54 informes trimestrales de seguimiento de avance de ejecución
física y presupuestario (9 por provincia).</t>
  </si>
  <si>
    <t>Se cuenta con 3 informes trimestrales de seguimiento de avance de ejecución
física y presupuestario por provincia</t>
  </si>
  <si>
    <t>C1. Fortalecimiento de la infraestructura tecnológica</t>
  </si>
  <si>
    <t>C1. En el año 2023 el indicador ya cumplió con la meta establecida, por lo tanto, para este período no se reportar avance físico.</t>
  </si>
  <si>
    <t>C2. Disponer de una herramienta tecnológica integral que fortalezca las gestiones del ciclo de planificación.</t>
  </si>
  <si>
    <t>C2. Contrato SNP-SNP-2022-004-C:El 11/02/2025 se notificó la terminación unilateral del contrato con KRUGER CORPORATION S.A.S., realizando las acciones legales correspondientes. Al momento se encuentra en instancias jurídicas por parte de la contratista, así como la recuperación del anticipo por parte de la SNP. No se cuenta con las funcionalidades desarrolladas del sistema previsto.</t>
  </si>
  <si>
    <t>C1: Realizar la captación de la población objetivo mediante el despliegue territorial para la caracterización de los usuarios, generación de línea base y articulación de atenciones en el marco del paquete priorizado de la EECSDI.</t>
  </si>
  <si>
    <t>A dic. 2022, se ha captado y articulado atenciones en el marco del paquete priorizado para 331.199 mujeres gestantes y niños/as menores a 2 años estimados en las 728 parroquias priorizadas.</t>
  </si>
  <si>
    <t>Sin programación</t>
  </si>
  <si>
    <t>C4: Gestionar operativamente el Proyecto.</t>
  </si>
  <si>
    <t>El Proyecto Infancia con Futuro, devengó un monto total de USD
598.259,76, alcanzando el 17% de ejecución presupuestaria con relación al monto
codificado</t>
  </si>
  <si>
    <t>C2: Ejecutar la conformación, implementación, monitoreo y seguimiento de Mesas Intersectoriales Cantonales, para contribuir a la ejecución eficiente de las políticas públicas relacionadas a la reducción de la prevalencia de la DCI a nivel territorial.</t>
  </si>
  <si>
    <t>Se han aprobado y puesto en ejecución un total de 86 Planes de Acción Cantonal (PAC), se cuenta con 85 microplanificaciones, y se han presentado 663 Reportes de Seguimiento Cantonal a la MIC-PAC-MICRO conforme a la ¿Metodología para la Conformación de
Mesas Intersectoriales Cantonales para la
Prevención y Disminución de la Prevalencia de la Desnutrición Crónica Infantil¿</t>
  </si>
  <si>
    <t>C3: Sensibilizar a la población acerca de la problemática, difundir y posicionar de manera permanente a través de la estrategia  educomunicacional el cambio social y de comportamiento relacionado con la prevención, cuidado, salud y desarrollo infantil en niños menores de 2 años y mujeres gestantes en el marco de la EECSDI.</t>
  </si>
  <si>
    <t>Los procesos de
contratación vinculados a este componente se
encuentran aún en etapa precontractual. En las 9 zonas del país,se han desarrollado 1.029 actividades y 
activaciones educomunicacionales,enfocadas en los factores de prevención de la Desnutrición Crónica Infantil durante los
1.000 primeros días de vida. Estas acciones han contado con la participación activa de 14.403 beneficiarios, incluyendo familias y
ciudadanía en general, lo que evidencia un compromiso sostenido con la sensibiliz</t>
  </si>
  <si>
    <t>Componente 1. Modernización de la infraestructura institucional ¿ Data Center</t>
  </si>
  <si>
    <t>Indicador 1.1 Número de traslados de mobiliario a Centro de Datos.</t>
  </si>
  <si>
    <t>Sin hitos planificados en el periodo</t>
  </si>
  <si>
    <t>Componente 2. Modernización de la infraestructura institucional: Renovación Tecnológica</t>
  </si>
  <si>
    <t>Indicador 2.1 Porcentaje de cumplimiento plan de equipamiento implementado.</t>
  </si>
  <si>
    <t>Indicador 2.2 Porcentaje de cumplimiento plan de gestión de automatización implementado.</t>
  </si>
  <si>
    <t>Componente 3. Innovación y mejora en los procesos de cumplimiento tributario y de asesoría y apoyo</t>
  </si>
  <si>
    <t>Indicador 3.1 Número de sistema de comprobantes electrónicos implementado.</t>
  </si>
  <si>
    <t>Indicador 3.2 Número de módulos del modelo determinación de vehículos motorizados implementado.</t>
  </si>
  <si>
    <t>Indicador 3.3 Número de componentes del sistema de gestión de casos implementado.</t>
  </si>
  <si>
    <t>Indicador 3.4 Número de componentes de expediente integral implementado.</t>
  </si>
  <si>
    <t>Indicador 3.5 Número de genéricos implementados.</t>
  </si>
  <si>
    <t>Indicador 3.6 Número de componentes del sistema de gestión documental.</t>
  </si>
  <si>
    <t>Indicador 3.7 Número de modelos de gestión integral de riesgos implementados.</t>
  </si>
  <si>
    <t>Indicador 3.8 Número de modelos de gestión de la información implementados.</t>
  </si>
  <si>
    <t>Indicador 3.9 Número de módulos del sistema de gestión de talento humano implementado.</t>
  </si>
  <si>
    <t>Componente 4. Administración del programa</t>
  </si>
  <si>
    <t>Indicador 4.1 Porcentaje de cumplimiento plan de gestión programa</t>
  </si>
  <si>
    <t>Cumplimiento contractual cláusula 5.01 (b) y cláusula 5.02 informe semestral y entrega de estados financieros</t>
  </si>
  <si>
    <t>Componente 4 - Coordinación, seguimiento y evaluación del proyecto.</t>
  </si>
  <si>
    <t>Equipo de Gestión para el proyecto</t>
  </si>
  <si>
    <t>Actividad no planificada para I trimestre</t>
  </si>
  <si>
    <t>Componente 2 - Repotenciar el control aduanero para facilitar el comercio.</t>
  </si>
  <si>
    <t>Equipo de seguridad, protección y control para operativos aduaneros</t>
  </si>
  <si>
    <t>Equipos de laboratorio en perfecto estado, para ejercer correctos controles operativos.</t>
  </si>
  <si>
    <t>Componente 3 - Implementar una estrategia que asegure la capacidad de gestión del servicio aduanero.</t>
  </si>
  <si>
    <t>Implementación de Software para gestión académica</t>
  </si>
  <si>
    <t>Implementación de Software para gestión del Talento Humano</t>
  </si>
  <si>
    <t>Componente 1. Lograr una gestión aduanera automatizada e integral, mediante la repotenciación de la plataforma tecnológica del Sistema Aduanero.</t>
  </si>
  <si>
    <t xml:space="preserve">Plataforma tecnológica repotenciada </t>
  </si>
  <si>
    <t xml:space="preserve">Realización de auditoría externa y evaluación del proyecto.  </t>
  </si>
  <si>
    <t>Unidades móviles terrestres para ejercer controles operativos aduaneros</t>
  </si>
  <si>
    <t>C1. Ampliar los centros de privación de libertad.</t>
  </si>
  <si>
    <t>25 centros de privación de libertad repotencializados al 2025</t>
  </si>
  <si>
    <t>Una vez emitidos los CUR de pago, se ha solicitado el pago al MEF, el cuál no se ha efectivizado hasta el cierre del primer trimestre, por lo que no se evidencia un porcentaje de avance en la ejecución de obras.</t>
  </si>
  <si>
    <t>C2. Fortalecer las capacidades de seguridad y vigilancia penitenciaria</t>
  </si>
  <si>
    <t xml:space="preserve">La rotación de personal que es administrador de contrato provocó demoras en envíos de pago de los procesos.
La falta de entrega de los bienes por parte del proveedor han imposibilitado la gestión de pago de este proceso </t>
  </si>
  <si>
    <t>La falta de asignación presupuestaria, propicio a la demora en la firma del contrato para el proceso de control de accesos.
La falta de acreditación por parte del MEF demoró el inicio del proceso.</t>
  </si>
  <si>
    <t>C1.Ampliar la red de los centros de privación de libertad</t>
  </si>
  <si>
    <t>Un Centro de Privación de Libertad construido y equipado en la provincia de Santa Elena al 2025.</t>
  </si>
  <si>
    <t>Obra suspendida por ataque terrorista desde el 25 de diciembre 2024 hasta el 31 de marzo 2025.</t>
  </si>
  <si>
    <t>Construcción y equipamiento del Centro de Privación de Libertad en Archidona.</t>
  </si>
  <si>
    <t>Un Centro de Privación de Libertad construido y equipado en Archidona al 2025</t>
  </si>
  <si>
    <t xml:space="preserve">Proceso declarado desierto mediante resolución Nro. SNAI-SNAI-2025-0006-R de fecha 20 de enero 2025. </t>
  </si>
  <si>
    <t xml:space="preserve">C2.- Adquirir y repotenciar el equipamiento técnico y tecnológico, dotar de insumos, reactivos y herramientas para el SNMLCF
</t>
  </si>
  <si>
    <t xml:space="preserve">1.765 equipos y herramientas adquiridos/ repotenciados conforme a las especificaciones técnicas requeridas, hasta el 2025 
</t>
  </si>
  <si>
    <t xml:space="preserve">No se registra avance conforme la programación de las metas trimestrales </t>
  </si>
  <si>
    <t xml:space="preserve">C4.- Acreditar los laboratorios del SNMLCF
</t>
  </si>
  <si>
    <t>Se cumple con el avance en la gestión de instumentos técnicos especializados como parte de los requisitos necesarios para la acreditación</t>
  </si>
  <si>
    <t xml:space="preserve">C1.- Construir y repotenciar la infraestructura física institucional
</t>
  </si>
  <si>
    <t xml:space="preserve">11 Unidades Técnicas de Patología Forense construidas conforme las especificaciones técnicas hasta el 2025
</t>
  </si>
  <si>
    <t>No se regista meta para el año en curso</t>
  </si>
  <si>
    <t xml:space="preserve">C3.- Contratar personal técnico especializado para la ejecución del proyecto de inversión del SNMLCF
</t>
  </si>
  <si>
    <t xml:space="preserve">32 funcionarios técnicos en medicina legal contratados hasta el 2025(*)
</t>
  </si>
  <si>
    <t xml:space="preserve">Se considera el avance de la actividad de repotenciación de centros forenses y oficinas técnicas e está considerada dentro del componente 1 </t>
  </si>
  <si>
    <t xml:space="preserve">59 procesos de adquisición de insumos, reactivos y consumibles para los laboratorios del SNMLCF hasta el 2025
</t>
  </si>
  <si>
    <t>No se registra avance conforme las metas previstas para el año en curso</t>
  </si>
  <si>
    <t>C1. Renovación de equipos de cómputo, impresión y digitalización de información.</t>
  </si>
  <si>
    <t>1.1 Renovación de equipos de cómputo</t>
  </si>
  <si>
    <t>Se esta realizando los procesos para contratar el servicio de mantenimiento de los equipos adquiridos (682)</t>
  </si>
  <si>
    <t>1.2 Renovación de equipos de impresión</t>
  </si>
  <si>
    <t>Se esta realizando los procesos para contratar el servicio de mantenimiento de los equipos adquiridos (55)</t>
  </si>
  <si>
    <t>1.3 Renovación de equipos de digitalización</t>
  </si>
  <si>
    <t>Se estan evaluando las prioridades institucionales a nivel tecnologico en funcion del presupuesto asignado</t>
  </si>
  <si>
    <t>C2. Mejora a la infraestructura de procesamiento, almacenamiento, comunicaciones y soporte de la SCVS.</t>
  </si>
  <si>
    <t>2.1 Infraestructura de Procesamiento</t>
  </si>
  <si>
    <t>La meta total del proyecto se cumplió anticipadamente. El contrato se encuentra en ejecución</t>
  </si>
  <si>
    <t>2.2 Infraestructura de Almacenamiento</t>
  </si>
  <si>
    <t>2.3 Infraestructura de Comunicación y Soporte</t>
  </si>
  <si>
    <t>C3. Mejoras a procesos de seguridad informática y protección de datos.</t>
  </si>
  <si>
    <t>3.1 Seguridad informática</t>
  </si>
  <si>
    <t>Se están evaluando las prioridades institucionales a nivel tecnológico en función del presupuesto asignado</t>
  </si>
  <si>
    <t>3.2 Protección de información crítica</t>
  </si>
  <si>
    <t>C1: Generar información a través del uso del modelo de actualización permanente de información</t>
  </si>
  <si>
    <t>A diciembre de 2025 la URS contará con (al menos) 3850000 núcleos/hogares validados incluidos en la BDD(de los cuales 1.300.000 núcleos de hogares se encuentran en los deciles del 1 al 3)</t>
  </si>
  <si>
    <t>Existen 3.759.253 núcleos validados incluidos en la Base de datos de la Unidad del Registro Social.</t>
  </si>
  <si>
    <t>C2: Fortalecer y rediseñar la arquitectura tecnológica para el levantamiento de información del Registro social.</t>
  </si>
  <si>
    <t>El monto devengado fue de $490.221,21 al cierre del año 2024 y $149.937,54 en el primer trimestre del 2025. El monto planificado del C2 es de $1.105.281,08</t>
  </si>
  <si>
    <t>C3: Realizar seguimiento, supervisión del operativo y validación de la información reportada por cada uno de los Aliados Estratégicos ejecutores en el Sistema del Registro Social.</t>
  </si>
  <si>
    <t>A diciembre de 2025 se tendrá información validada para el uso de instituciones.</t>
  </si>
  <si>
    <t>El próximo informe anual corresponde ser presentado al cierre del proyecto es decir al ultimo trimestre de 2025.</t>
  </si>
  <si>
    <t>1. Financiar el pago de la compensación por jubilación obligatoria y voluntaria de docentes, empleados y trabajadores titulares.</t>
  </si>
  <si>
    <t>Pago de la compensación por jubilación obligatoria y voluntaria de docentes, empleados y trabajadores titulares.</t>
  </si>
  <si>
    <t>Se realiza la inscripción al plan de jubilación y retiro voluntario, que se ejecuta a partir del III trimestre.</t>
  </si>
  <si>
    <t xml:space="preserve">Procesos de Gestión Académica, rediseñados e implementados </t>
  </si>
  <si>
    <t>Implementación del nuevo sistema de Gestión Académica.</t>
  </si>
  <si>
    <t>En el primer trimestre se realizó la fase de validación y pruebas del sistema. Esto no contempla pagos del contrato vigente.</t>
  </si>
  <si>
    <t>MEJORAMIENTO Y MANTENIMIENTO DE LAS ESPACIOS FÍSICOS EN LOS PREDIOS UNIVERSITARIOS</t>
  </si>
  <si>
    <t>ESPACIOS FÍSICOS MEJORADOS</t>
  </si>
  <si>
    <t>Se realizaron las adecuaciones y mejoramiento de infraestructura en el Campus Central y Campus Yanuncay</t>
  </si>
  <si>
    <t>C2. Infraestructura tecnológica</t>
  </si>
  <si>
    <t xml:space="preserve">A 2.1  Provisión e instalación de equipamiento de servidores, networking, seguridades y remodelación del centro de cómputo  A 2.10 Adquisición de equipos de computación </t>
  </si>
  <si>
    <t>NO SE PROGRAMÓ ACTIVIDADES PARE EL PRIMER TRIMESTRE</t>
  </si>
  <si>
    <t xml:space="preserve">C1.- Renovación de Sistema de
Gestión Académica Universitaria. </t>
  </si>
  <si>
    <t>Adquisición de sistema integrado</t>
  </si>
  <si>
    <t>NO SE TIENE PROGRAMADO COMPRAS PARA ESTE COMPONENTE.</t>
  </si>
  <si>
    <t>C3.- Infraestructura tecnológica</t>
  </si>
  <si>
    <t>Adquisición e instalación de equipos de repotenciación de infraestructura</t>
  </si>
  <si>
    <t>C1.- Repotenciación de la infraestructura física, de la Universidad de Guayaquil</t>
  </si>
  <si>
    <t>Activades de construccion</t>
  </si>
  <si>
    <t>C2. Repotenciación de la infraestructura técnica y tecnológica, de la Universidad de Guayaquil</t>
  </si>
  <si>
    <t>Adecuaciones tecnologicas</t>
  </si>
  <si>
    <t>NO SE TIENE PROGRAMADO EJECUCION ESTE TRIMESTRE.</t>
  </si>
  <si>
    <t>Establecer el marco jurídico, académico y operativo que regirá las actividades artísticas en la matriz y sedes de la nueva oferta educativa de la UArtes</t>
  </si>
  <si>
    <t>Elaboración de expedientes de carrera (Expedientes)</t>
  </si>
  <si>
    <t>Conforme planificación institucional del 2025, para los siguientes trimestres se tiene planificada la elaboración de expedientes de carrera.</t>
  </si>
  <si>
    <t>Elaboración de normativas (Normativas)</t>
  </si>
  <si>
    <t>Conforme planificación institucional del 2025, para los siguientes trimestres, se elaborarán distintas normativas en la institución.</t>
  </si>
  <si>
    <t>Dotar de la infraestructura física para el establecimiento de carreras y programas artísticos</t>
  </si>
  <si>
    <t>Implementación de espacios para impartir conocimientos en artes (Espacios académicos y de creación artística)</t>
  </si>
  <si>
    <t>En el 1er trimestre del 2025, se adecuó la sala CINFIN para los estudiantes de Cine de la Universidad de las Artes</t>
  </si>
  <si>
    <t>Facilitar del equipamiento necesario para el normal funcionamiento de la Universidad de las Artes</t>
  </si>
  <si>
    <t>Porcentaje de instalación de equipamiento tecnológico relacionados al arte</t>
  </si>
  <si>
    <t>Conforme planificación institucional del 2025, para los siguientes trimestres se realizará la adquisición e instalación de equipamiento tecnológico relacionado al arte.</t>
  </si>
  <si>
    <t>Porcentaje de instalación de equipos relacionados al arte</t>
  </si>
  <si>
    <t>Conforme planificación institucional del 2025, para los siguientes trimestres se tiene planificado instalar distintos equipos relacionados al arte.</t>
  </si>
  <si>
    <t>Readecuación de edificaciones patrimoniales (Edificios Patrimoniales)</t>
  </si>
  <si>
    <t>Conforme planificación institucional del 2025, se ha avanzado la obra de readecuación del edificio Ex SRI.</t>
  </si>
  <si>
    <t xml:space="preserve">C1. Implementación del Centro de Investigaciones y Posgrados </t>
  </si>
  <si>
    <t>Se realiza la actualización de rubors - mano de obra al año 2025</t>
  </si>
  <si>
    <t xml:space="preserve">C2. Adecuación de mobiliario </t>
  </si>
  <si>
    <t>No se programa metas para el año 2025</t>
  </si>
  <si>
    <t xml:space="preserve">C1.Implementación del Centro de Investigaciones y Posgrados </t>
  </si>
  <si>
    <t>Meta del componente se cumplió al 100% en el año 2024</t>
  </si>
  <si>
    <t xml:space="preserve">C3. Adecuación de laboratorios
</t>
  </si>
  <si>
    <t>No se programa metas para el año 2025.</t>
  </si>
  <si>
    <t>Construida la infraestructura física de los laboratorios y obras complementarias</t>
  </si>
  <si>
    <t>Porcentaje de avance de infraestructura de los laboratorios de obras complementarias</t>
  </si>
  <si>
    <t>No se programa metas para el primer trimestre</t>
  </si>
  <si>
    <t>Administrado y fiscalizado el proyecto</t>
  </si>
  <si>
    <t>Porcentaje de avance de la fiscalización del proyecto</t>
  </si>
  <si>
    <t>No se programa metas para el año 2025 para el componente 2</t>
  </si>
  <si>
    <t>Implementado el Plan de Manejo Ambiental</t>
  </si>
  <si>
    <t>Porcentaje de avance de la implementación del Plan de Manejo Ambiental</t>
  </si>
  <si>
    <t>No se programa metas para el componente 3</t>
  </si>
  <si>
    <t>CONVOCATORIA A PROYECTOS DE INVESTIGACIÓN 2019</t>
  </si>
  <si>
    <t>Proyecto aperturado para el pago de obligaciones de ejercicios anteriores.</t>
  </si>
  <si>
    <t>DESARROLLO DE UN SISTEMA INTELIGENTE PARA ANÁLISIS AUTOMÁTICO DE LESIONES MAMARIAS UTILIZANDO TÉCNICAS DE INTELIGENCIA ARTIFICIAL Y OTRAS TÉCNICAS COMPUTACIONALES DE ANÁLISIS DE IMAGENES DIGITALES</t>
  </si>
  <si>
    <t>DISEÑO Y EVALUACIÓN DE TÉCNICAS DE LOCALIZACIÓN Y NAVEGACIÓN AUTÓNOMA EN VEHÍCULOS SUBACUÁTICOS PARA EXPLORACIÓN ARQUEOLÓGICA EN CUERPOS DE AGUA DULCE</t>
  </si>
  <si>
    <t>DISEÑO Y EVALUACIÓN DE UN PROTOTIPO TERAPÉUTICO APLICADO A PATOLOGÍAS CARDIOVASCULARES</t>
  </si>
  <si>
    <t>EMPLEO DE TECNOSOLES ELABORADOS CON RESIDUOS NO PELIGROSOS, EN COMBINACIÓN CON NANO PARTÍCULAS PARA RECUPERAR SUALOS Y AGUAS CONTAMINADOS POR ACTIVIDADES DE EXPLORACIÓN MINERA</t>
  </si>
  <si>
    <t>ENCAPSULACIÓN DE TRICHODERMA EN MICROPARTÍCULAS BIOPOLIMÉRICAS BIOACTIVAS PARA CONTROL BIOLÓGICO DE MONILIASIS DEL CACAO</t>
  </si>
  <si>
    <t>GENERACIÓN Y VISUALIZACIÓN DE MODELOS FÍSICOS 3D UTILIZANDO HERRAMIENTAS GEOINFORMÁTICAS Y REALIDAD AUMENTADA</t>
  </si>
  <si>
    <t>IDENTIFICACIÓN DE FACTORES QUE INFLUYEN EN LA GERMINACIÓN DEL MORTIÑO</t>
  </si>
  <si>
    <t>INDICADORES METABOLÓMICOS DE VARIACIÓN SOMACLONAL EN BANANO (MUSA AAA)Y EXPRESIÓN DE GENES IMPLICADOS</t>
  </si>
  <si>
    <t>PROYECTOS DE INVESTIGACIÓN COFINANCIADOS</t>
  </si>
  <si>
    <t>VIRUS Q EN LA PAPAYA: ORIGEN TRANSMISIÓN Y POSIBLE ROL EN MELEIRA Y OTRAS ENFERMEDADES VIRALE SDE LA PAPAYA EN ECUADOR</t>
  </si>
  <si>
    <t xml:space="preserve">Otorgar becas al personal académico titular, principal, agregado y auxiliar,
personal de apoyo académico, profesionales graduados, becas mejores graduados.
</t>
  </si>
  <si>
    <t>Porcentaje de ejecución de desembolsos de becas otorgadas</t>
  </si>
  <si>
    <t>No se programa metas en el primer trimestre.</t>
  </si>
  <si>
    <t>PROYECTOS DE INVESTIGACION JUNIOR</t>
  </si>
  <si>
    <t>Incrementar el número de investigadores Junior</t>
  </si>
  <si>
    <t>Proyecto aperturado para el pago de obligaciones del año 2024. Al año 2024 se cumplio el 100% de Avance físico.</t>
  </si>
  <si>
    <t xml:space="preserve">PROYECTOS DE INVESTIGACION SENIOR </t>
  </si>
  <si>
    <t>Incrementar el número de investigadores de la Universidad en proyectos junior</t>
  </si>
  <si>
    <t>PROYECTOS DE INVESTIGACION  MULTIDISCIPLINARIOS</t>
  </si>
  <si>
    <t>C2. Disponer de herramientas tecnológicas a nivel de hardware y software aplicativo académico/investigación para fortalecer los procesos de gestión administrativa, docencia,  enseñanza - aprendizaje y de investigación.</t>
  </si>
  <si>
    <t>Porcentaje de adquisición de herramientas tecnológicas funcionales.</t>
  </si>
  <si>
    <t>Meta del componente cumplida en el año 2023</t>
  </si>
  <si>
    <t>C1.Construcción e Instalación de un Centro de Datos Alterno en la Sede Latacunga - Campus Gral. Guillermo Rodríguez Lara para centralizar los servicios tecnológicos de la Universidad.</t>
  </si>
  <si>
    <t>Porcentaje de implementación de data center alterno termnado.</t>
  </si>
  <si>
    <t>El Componente cumplió la meta en el año 2022</t>
  </si>
  <si>
    <t xml:space="preserve">C4 Adquirir e implementar una solución de almacenamiento, replicación y respaldo de información académica, de investigación y administrativa
</t>
  </si>
  <si>
    <t xml:space="preserve">Porcentaje de implementación de infraestructura derespaldo funcional </t>
  </si>
  <si>
    <t>C3.Desarrollo e implementación de la Infraestructura de Hiperconvergencia en la Universidad de las Fuerzas Armadas ESPE.</t>
  </si>
  <si>
    <t>Porcentaje de mplementación de la Infraestructura de Hiperconvergencia funcional</t>
  </si>
  <si>
    <t>Se programa meta para el tercer trimestre del año 2025</t>
  </si>
  <si>
    <t>EJECUTAR PROYECTOS DE INVESTIGACION JUNIOR</t>
  </si>
  <si>
    <t>Incrementar el número de investigadores de la Universidad en proyectos senior cuando el proyecto tebga una ejecución técnica del 80%</t>
  </si>
  <si>
    <t>Se cumplió la meta en el año 2023</t>
  </si>
  <si>
    <t>EJECUTAR PROYECTOS DE INVESTIGACION SENIOR</t>
  </si>
  <si>
    <t>Incrementar el número de investigadores de la Universidad en proyectos senior cuando el proyecto tenga una ejecución del 80%.</t>
  </si>
  <si>
    <t>Se cumplió la meta en el año 2024</t>
  </si>
  <si>
    <t>EJECUTAR PROYECTOS DE INVESTIGACION MULTIDISCIPLINARIOS</t>
  </si>
  <si>
    <t>Incrementar el número de investigadores de la universidad en proyectos multidisciplinarios cuando tengan una ejecución técnica del 80%</t>
  </si>
  <si>
    <t xml:space="preserve">C1.Desarrollar proyectos de investigación con enfoque en la investigación aplicada 
</t>
  </si>
  <si>
    <t>Número de investigadores nuevos en proyectos Ciencias Aplicadas</t>
  </si>
  <si>
    <t>No se programa metas en el primer trimestre</t>
  </si>
  <si>
    <t>C2. Desarrollar proyectos de investigación que aborden investigación en Ciencias Humanas, Sociales y Administrativas.</t>
  </si>
  <si>
    <t>Número de investigadores nuevos en proyectos Ciencias Humanas, Sociales y Administrativas</t>
  </si>
  <si>
    <t>No se programa metas  para el año 2025</t>
  </si>
  <si>
    <t>C3. Desarrollar proyectos de investigación que generen conocimiento en defensa y seguridad</t>
  </si>
  <si>
    <t>Número de investigadores nuevos en proyectos Seguridad y Defensa</t>
  </si>
  <si>
    <t>C2. Desarrollar proyectos de investigación que aborden investigación en Ciencias Humanas, Sociales y Administrativas</t>
  </si>
  <si>
    <t>Porcentaje de avance de proyectos de investigación en ciencias Humanas sociales y administrativas</t>
  </si>
  <si>
    <t>C1. Desarrollar proyectos de investigación con enfoque en la investigación aplicada</t>
  </si>
  <si>
    <t>Porcentaje de avance de proyectos de investigación en ciencias aplicada</t>
  </si>
  <si>
    <t>Porcentaje de avance de proyectos de investigación en seguridad y defensa</t>
  </si>
  <si>
    <t xml:space="preserve">REPOTENCIACION DEL SISTEMA ELECTRICO DE LA UNIVERSIDAD DE LAS FUERZAS ARMADAS ESPE MATRIZ </t>
  </si>
  <si>
    <t xml:space="preserve"> Implementación de la repotenciación del sistema eléctrico de la Universidad de las Fuerzas Armadas ESPE Matriz</t>
  </si>
  <si>
    <t>No se programa metas para el tercer trimestre</t>
  </si>
  <si>
    <t>Implementación de la repotenciación del sistema eléctrico de la Universidad de las Fuerzas Armadas ESPE Matriz.</t>
  </si>
  <si>
    <t>C3. Equipamiento tecnológico, logístico y académico instalado</t>
  </si>
  <si>
    <t>No se cuenta con metas programadas para el presente trimestre</t>
  </si>
  <si>
    <t>C1.Gestión Académica enfocada en la implementación de acciones en la consolidación de la estrategia y operatividad de la Universidad.</t>
  </si>
  <si>
    <t xml:space="preserve">Al año 2029, la planificación pedagógica para el desarrollo de las tres (3) carreras ofertadas por la USECIPOL, se encuentra aprobadas y socializadas. </t>
  </si>
  <si>
    <t xml:space="preserve">Aprobación del proyecto, inclusión en el PAI e inicio del desarrollo de la planificación pedagógica. </t>
  </si>
  <si>
    <t>C2. Infraestructura física funcional de acuerdo a las exigencias del CACES</t>
  </si>
  <si>
    <t xml:space="preserve">1.- Desarrollar el Plan de Desenrolamiento para otorgar la compensación a los servidores de la Universidad Estatal Amazónica que se cumplan con los requisitos de conformidad a la Normativa Legal vigente.
2.- Financiar el pago de la compensación por jubilación obligatoria a docentes titulares, servidores titulares y trabajadores de la Universidad Estatal Amazónica. 
3.- Implementar el procedimiento legal para el pago de las compensaciones y bonificaciones correspondientes a las y los docentes titulares, servidores y trabajadores que han solicitado acogerse a este beneficio y que cumplan con los requisitos establecidos en la Normativa Legal Vigente. 
4.- Declarar vacantes los puestos de las y los docentes titulares, servidores y trabajadores que han solicitado acogerse a los Planes y ajustar los perfiles de dichos puestos a las necesidades institucionales, con la finalidad de optimizar el Talento Humano de la UEA.
</t>
  </si>
  <si>
    <t>Numero de personal docente, servidores y trabajadores que se acogen a la jubilación  entre los años 2020-2024</t>
  </si>
  <si>
    <t>SE CUMPLIÓ CON LO PROGRAMADO EN EL 1T</t>
  </si>
  <si>
    <t>Construir 1 planta de tratamiento en la UEA ¿ Sede Académica Sucumbíos</t>
  </si>
  <si>
    <t>Al finalizar el año 2023 se construirá  1 planta de tratamiento en la UEA ¿ Sede Académica Sucumbíos</t>
  </si>
  <si>
    <t xml:space="preserve">SE PROGRAMO LO ESTABLECIDO </t>
  </si>
  <si>
    <t xml:space="preserve">Construir un bloque de aulas y una planta de tratamiento </t>
  </si>
  <si>
    <t xml:space="preserve">Al finalizar el año 2023 se construirá un 1 bloque de aulas </t>
  </si>
  <si>
    <t>SE CUMPLIÓ LO PROGRAMADO</t>
  </si>
  <si>
    <t>Fiscalizar la construcción de infraestructura académica</t>
  </si>
  <si>
    <t>Incrementar y potenciar las instalaciones del CEIPA mediante la construcción, equipamiento y puesta en marcha de laboratorios para fortalecer las prácticas de campo, investigación y vinculación con la sociedad.</t>
  </si>
  <si>
    <t xml:space="preserve">Número de instalaciones nuevas </t>
  </si>
  <si>
    <t>SE CUMPLIÓ CON LO PROGRAMADO</t>
  </si>
  <si>
    <t>Construir un bloque de aulas con ambientes adecuados de aprendizaje en la Extensión Académica El Pangui, para la impartición de cátedras académicas de tercer nivel que favorecen la interacción entre estudiantes y Docentes.</t>
  </si>
  <si>
    <t>En el año 2023 y 2024 se construirá un 1 bloque de aulas en la UEA ¿ Sede El Pangui.</t>
  </si>
  <si>
    <t xml:space="preserve">SE HA CUMPLIDO CON EL AVANCE FÍSICO </t>
  </si>
  <si>
    <t xml:space="preserve">Fiscalizar la construcción en la Universidad Estatal Amazónica Extensión Académica El Pangui, para mantener la legalidad, trasparencia y calidad de la ejecución de la obra civil hasta la entrega de la misma. </t>
  </si>
  <si>
    <t>Adquirir mobiliario en el área administrativa bloque ¿D¿ de la Universidad para mejorar la ergonomía, promover la colaboración y optimizar la utilización del espacio, con el fin de incrementar la eficiencia operativa y la comodidad de los empleados.</t>
  </si>
  <si>
    <t>Al término del año proyecto, se contará con 340 bienes mobiliarios para los ambientes de trabajo del bloque ¿D¿ de la UEA</t>
  </si>
  <si>
    <t>Producir y caracterizar hydrochar por medio de carbonización hidrotermal in situ utilizando como materia prima bagazo de caña con y sin modificaciones, que remuevan contaminantes orgánicos e inorgánicos del agua</t>
  </si>
  <si>
    <t>Al año 2026 se desarrollan tres proyectos de titulación de pregrado</t>
  </si>
  <si>
    <t>SE CUMPLE ACORDE A CRONOGRAMA ESTABLECIDO</t>
  </si>
  <si>
    <t>Divulgar los resultados del proyecto por medio de un artículo científico, proyectos de tesis de pregrado, evento de divulgación nacional y/o internacional y socialización a 3 comunidades de la población objetivo tanto externos</t>
  </si>
  <si>
    <t xml:space="preserve">Numero de artículos a ser publicados en revistas de base de datos SCIMAGO o WEB of SCIENCE
Número de participantes de la socialización
</t>
  </si>
  <si>
    <t>SE CUMPLE EN EL 3T</t>
  </si>
  <si>
    <t>Capacitar al personal involucrado en el proyecto con respecto a temas relacionados con dirección de proyectos, desarrollo de diseños experimentales, escritura de anteproyecto y artículos científicos, así como relacionados con la producción, caracterización y aplicación como adsorbentes de materiales a base de carbón</t>
  </si>
  <si>
    <t>SE CUMPLE EN EL 2T Y 3T</t>
  </si>
  <si>
    <t>Desarrollar nuevos materiales híbridos a partir de la biomasa residual funcionalizada con nanopartículas (MOF@biomasa, LDH@biomasa, MO@biomasa, biopolímeros) para la detección y tratamiento de matrices acuosas contaminadas (agrotóxicos, metales pesados, hidrocarburos, colorantes, fármacos y productos de limpieza).</t>
  </si>
  <si>
    <t>Al año 2026 Se desarrollará al menos 1 material híbridos nuevo sintetizado con éxito a partir de biomasa residual y nanopartículas. Porcentaje de remoción de diferentes tipos de contaminantes</t>
  </si>
  <si>
    <t>SE CUMPLE EN LOS TRIMESTRES POSTERIORES</t>
  </si>
  <si>
    <t>Evaluar esquemas de producción de energía y recuperación de nutrientes a través de la digestión anaerobia de corrientes residuales biodegradables.</t>
  </si>
  <si>
    <t>Numero de artículos a ser publicados en revistas de base de datos SCIMAGO o WEB of SCIENCE</t>
  </si>
  <si>
    <t>Obtener bioplásticos biodegradables a partir de biomasa residual lignocelulósica mediante combinación de procesos químicos y biotecnológicos, capaces de competir con los polímeros sintéticos.</t>
  </si>
  <si>
    <t>Número de trabajos de titulación basados en la presente investigación</t>
  </si>
  <si>
    <t>SE CUMPLE ACORDE AL CRONOGRAMA ESTABLECIDO</t>
  </si>
  <si>
    <t>Fortalecer significativamente la infraestructura académica de la Universidad Estatal Amazónica en el campus principal de Puyo, para asegurar un entorno de aprendizaje óptimo que cumpla con los estándares de excelencia académica y fomente el desarrollo integral de los estudiantes y docentes</t>
  </si>
  <si>
    <t>Numero de adecentamientos realizados a la infraestructura física del campus principal</t>
  </si>
  <si>
    <t>EL PROYECTO ESTA EN EJECUCION</t>
  </si>
  <si>
    <t>Adquisición de vehículo para renovar el parque automotor de la Universidad Estatal Amazónica-Año-2024</t>
  </si>
  <si>
    <t>Número de vehículos adquiridos al finalizar el año 2024.</t>
  </si>
  <si>
    <t>SE HA CUMPLIDO CON LA ENTREGA DE LO ESTABLECIDO EN EL CRONOGRAMA</t>
  </si>
  <si>
    <t xml:space="preserve">IMPLEMENTACION DE UN SISTEMA DE INNOVACION TECNOLOGICA EN LA PRODUCCION AGROPECUARIA EN LA PROVINCIA DE PASTAZA </t>
  </si>
  <si>
    <t>Implementar áreas para la producción pecuaria.</t>
  </si>
  <si>
    <t>Al 2026 en al menos 12 fincas intervenidas se habrán implementado áreas para la producción pecuaria</t>
  </si>
  <si>
    <t>PROYECTO EN EJECUCION</t>
  </si>
  <si>
    <t>Implementar áreas de producción de bioinsumos para uso en cultivos en cada una de las fincas intervenidas.</t>
  </si>
  <si>
    <t>Al 2026 en al menos 20 fincas intervenidas se ha implementado un área para producir bioinsumos.</t>
  </si>
  <si>
    <t>Desarrollar un plan de capacitación, transferencia de tecnología y fortalecimiento organizativo en el manejo de fincas diversificadas con un enfoque agroecológico</t>
  </si>
  <si>
    <t>Al 2026 se habrán efectuado 8 talleres de capacitación a los productores.</t>
  </si>
  <si>
    <t xml:space="preserve">Implementar fincas diversificadas de cultivos con manejo agroecológico. </t>
  </si>
  <si>
    <t xml:space="preserve">Al finalizar el 2026 en al menos 20 fincas intervenidas se ha implementado el diseño de finca diversificada con enfoque agroecológico. </t>
  </si>
  <si>
    <t>SE ESTA EJECUTANDO EL PROYECTO</t>
  </si>
  <si>
    <t>Obra civil</t>
  </si>
  <si>
    <t>En el primer trimestre
se contó con dictamen
favorable Oficio Nro.
SNP-SGP-SPN-2025-0
068-OF por parte de la
Secretaría Nacional de
Planificación para
iniciar la ejecución del
proyecto</t>
  </si>
  <si>
    <t>Evaluar el impacto de la implementación de herramientas digitales y sensibilización de la comunidad en las cajas de ahorro seleccionadas</t>
  </si>
  <si>
    <t>Al término del cuarto año, se ejecuta la evaluación del impacto del proyecto.</t>
  </si>
  <si>
    <t>INDICADOR PARA CUMPLIMIENTO 2026 Y 2027</t>
  </si>
  <si>
    <t>Evaluar el impacto de la implementación de herramientas digitales y sensibilización de la comunidad en las cajas de ahorro seleccionadas.</t>
  </si>
  <si>
    <t>Al término del cuarto año, se ha generado un informe final para evaluar el impacto de la digitalización de las CAYC.</t>
  </si>
  <si>
    <t>Al término del cuarto año, se han establecido y aplicado al menos 3  indicadores de evaluación de impacto.</t>
  </si>
  <si>
    <t>Implementar el plan de digitalización básica de acuerdo con las necesidades tecnológicas y evaluar su impacto.</t>
  </si>
  <si>
    <t>Numero de informe de ejecución del plan de digitalización.</t>
  </si>
  <si>
    <t>Numero de instrumento de seguimiento y uno de seguimiento final de los objetivos del plan de digitalización.</t>
  </si>
  <si>
    <t>Número de  instrumento de seguimiento parcial y uno final de los objetivos del plan.</t>
  </si>
  <si>
    <t>Seleccionar las cajas y/o grupos de ahorro a través de una prueba y diagnosticar especificidades, diversidad y capacidades digitales para identificar sus necesidades tecnológicas</t>
  </si>
  <si>
    <t>Número de cuestionario diseñado de selección y diagnóstico de las CAYC para su digitalización.</t>
  </si>
  <si>
    <t>INDICADOR CUMPLIDO EN EL 2024</t>
  </si>
  <si>
    <t>Desarrollar un plan de digitalización básica para las cajas y/o grupos de ahorro seleccionados.</t>
  </si>
  <si>
    <t>Número de documento que contiene el contexto de intervención para el plan de digitalización.</t>
  </si>
  <si>
    <t>INDICADOR EN EJECUCIÓN EN EL 2025</t>
  </si>
  <si>
    <t>Geo-referenciar el domicilio principal de las cajas y/o grupos de ahorro ubicados en el sector urbano de Salinas.</t>
  </si>
  <si>
    <t>Número de mesa de trabajo con representantes barriales y/o del MIES</t>
  </si>
  <si>
    <t>INDICADOR CUMPLIDO EN EL 2023</t>
  </si>
  <si>
    <t>Número de objetivos establecido del plan de digitalización.</t>
  </si>
  <si>
    <t>Número de plan de digitalización básica diseñado para las CAYC.</t>
  </si>
  <si>
    <t>Porcentaje de las CAYC digitalizadas reciben socialización de los resultados del plan</t>
  </si>
  <si>
    <t>Porcentaje de las CAYC para su digitalización.</t>
  </si>
  <si>
    <t>Porcentaje de las CAYC seleccionadas digitalizados.</t>
  </si>
  <si>
    <t>Porcentaje de las CAYC seleccionadas están digitalizadas.</t>
  </si>
  <si>
    <t>Porcentaje de las cajas y/o grupos de ahorro y crédito (CAYC) están georreferenciadas en la zona urbana de Salinas.</t>
  </si>
  <si>
    <t>Porcentaje de los grupos seleccionados para su digitalización, se les ha socializado el plan de digitalización.</t>
  </si>
  <si>
    <t>Socializar los resultados obtenidos en la investigación</t>
  </si>
  <si>
    <t xml:space="preserve"> Número de evento de realizados para socialización de caracterización productiva, reproductiva y metabólica de cabras  F1 criollas-alpinas y criollas-boer en sistemas productivos de Santa Elena</t>
  </si>
  <si>
    <t>INDICADOR PLANIFICADO 2026 Y 2027</t>
  </si>
  <si>
    <t>Identificar la eficiencia biológica de las cabras criollas x alpinas y criollas x bóer en sistema productivo de Santa Elena</t>
  </si>
  <si>
    <t>Número de construcción del aprisco del centros</t>
  </si>
  <si>
    <t>Número de evaluación de caracteres de produccion individual y grupal de los F1</t>
  </si>
  <si>
    <t>INDICADOR EN EJECUCIÓN 2025 Y PARA CUMPLIMIENTO EN EL 2026</t>
  </si>
  <si>
    <t xml:space="preserve">Evaluar la fertilidad del macho híbrido nacido de los cruces de estudio en sistemas productivo de Santa Elena </t>
  </si>
  <si>
    <t>Números de  selecciones de machos F1 por aprisco</t>
  </si>
  <si>
    <t>INDICADOR CUMPLIDO PARCIALMENTE EN EL 2024, CON EJECUCIÓN PARA EL 2025 Y 2026</t>
  </si>
  <si>
    <t>Comparar los valores metabólicos, proteicos, energéticos y minerales de los cruces de caprinos en estudio</t>
  </si>
  <si>
    <t>Números de F1 analizados/Numero total de F1</t>
  </si>
  <si>
    <t>CON EL 1% EJECUTADO EN EL 2024, PENDIENTE LA EJECUCIÓN 2026</t>
  </si>
  <si>
    <t>Analizar el comportamiento reproductivo de las hembras F1 en estudio</t>
  </si>
  <si>
    <t>Números de crías F1 nacidas/números de hembras inseminadas</t>
  </si>
  <si>
    <t>CON CUMPLIMIENTO DEL 10% EN EL 2024 Y CON 40% EN EJECUCIÓN PARA EL 2025</t>
  </si>
  <si>
    <t xml:space="preserve">Diseñar los modelos de viviendas adaptados al entorno mediante  criterios de calidad en la estructura, energía y saneamiento que permitan la
valoración de alternativas adaptables a la realidad de la región, ofreciendo
seguridad y bienestar. </t>
  </si>
  <si>
    <t>Número de diseños preliminares de las viviendas sostenibles.</t>
  </si>
  <si>
    <t>CON CUMPLIMIENTO EN EL 2024 Y EN EJECUCIÓN EN EL 2025</t>
  </si>
  <si>
    <t xml:space="preserve">Configurar un laboratorio especializado de construcciones sostenibles,
mediante la dotación de un centro de mecanizado con tecnología de control
numérico computarizado, para el modelado de pruebas de estructuras y
calidad de los materiales de la obra. </t>
  </si>
  <si>
    <t>Número de modelado referencial y simulado del prototipo de vivienda.</t>
  </si>
  <si>
    <t>INDICADOR EJECUTADO EL 17,5% EN EL 2023, EL 7,5% EJECUTADO EN EL 2024 Y EN EJECUCIÓN DEL 25% PARA EL 2025</t>
  </si>
  <si>
    <t>Construir el prototipo de vivienda mediante aplicación del diseño óptimo,
materiales probados para la valoración de su eficiencia.</t>
  </si>
  <si>
    <t xml:space="preserve">Número de prototipo de vivienda sostenible.  </t>
  </si>
  <si>
    <t>INDICADOR PLANIFICADO PARA EL 2026</t>
  </si>
  <si>
    <t>Construir el bloque para oficinas docentes de acuerdo las características definidas en el estudio de implementación para el mejoramiento de la atención al usuario en el campus matriz UPSE La Libertad.</t>
  </si>
  <si>
    <t>INDICADOR PARA CUMPLIMIENTO EN EL 2026</t>
  </si>
  <si>
    <t>EJECUCIÓN DE LAS 22 FASES DE LA CONSTRUCCIÓN Y EQUIPAMIENTO DEL BLOQUE PARA OFICINAS DE DOCENTES EN EL CAMPUS MATRIZ DE LA UNIVERSIDAD ESTATAL PENÍNSULA DE SANTA ELENA</t>
  </si>
  <si>
    <t>INDICADOR CON CUMPLIMIENTO DEL 5,35 ACTIVIDADES EN EL 2024, CON EJECUCIÓN DEL 2,38 EN EL 2025 EN EL PRIMER TRIMESTRE</t>
  </si>
  <si>
    <t>Construir el edificio administrativo de 3 plantas de acuerdo las características definidas en el estudio de implementación para el mejoramiento de la atención al usuario en el campus matriz UPSE La Libertad.</t>
  </si>
  <si>
    <t>EJECUCIÓN DE LAS 22 FASES DEL PROYECTO CONSTRUCCIÓN Y EQUIPAMIENTO DEL EDIFICIO DE ADMINISTRACION CENTRAL DE LA UNIVERSIDAD ESTATAL PENINSULA DE SANTA ELENA</t>
  </si>
  <si>
    <t>INDICADOR CON CUMPLIMIENTO DEL 1,25 EN EL 2024, EL 70% PLANIFICADO PARA EL 2025 Y EL 30% PLANIFICADO PARA EL 2026</t>
  </si>
  <si>
    <t>Ejecutar el plan de desvinculación de docentes, servidores administrativos y de servicios de la UPSE para el fortalecimiento institucional</t>
  </si>
  <si>
    <t>INDICADOR CON EJECUCIÓN EN EL 2024 DEL 40% Y PARA EL 2025 EL 60%</t>
  </si>
  <si>
    <t>Desarrollar un sistema de adquisición de señales bioeléctricas</t>
  </si>
  <si>
    <t>1.1 Numero de diseños e implementación de tarjetas electrónicas para la señal del ECG, la saturación del oxigeno, la temperatura corporal y frecuencia cardíaca</t>
  </si>
  <si>
    <t>INDICADOR CUMPLIDO 2024 Y 2025. REPORTADO EN 2025</t>
  </si>
  <si>
    <t>1.2 Número de algoritmos de procesamiento de señales en tiempo real para filtrar y analizar las señales adquiridas, para garantizando una representación precisa de los datos biomédicos</t>
  </si>
  <si>
    <t>INDICADOR EN EJECUCIÓN 2025</t>
  </si>
  <si>
    <t>1. Desarrollar un sistema de adquisición de señales bioeléctricas</t>
  </si>
  <si>
    <t>1.3 Número de propiedad intelectual del algoritmo</t>
  </si>
  <si>
    <t>INDICADOR EN EJECUCIÓN 2026</t>
  </si>
  <si>
    <t>2. Conectar el equipo biomédico a la plataforma IoT</t>
  </si>
  <si>
    <t>2.1 Número de dispositivo biomédico Integrados con la tarjeta  (IoT), como sensores de conectividad inalámbrica y protocolos de comunicación seguros</t>
  </si>
  <si>
    <t>2.2 Número de plataformas creadas en la nube para transmitir y almacenar los datos biomédicos de forma remota.</t>
  </si>
  <si>
    <t>INDICADOR CON CUMPLIMIENTO 2024 Y 2025</t>
  </si>
  <si>
    <t>3. Integrar el sistema de adquisición de señales bioeléctricas con la plataforma libre de base de datos</t>
  </si>
  <si>
    <t xml:space="preserve">3.1 Número de algoritmos de seguridad para proteger la privacidad y confidencialidad de los datos del paciente durante la transmisión y almacenamiento en la base de datos </t>
  </si>
  <si>
    <t>INDICADOR PLANIFICADO 2026</t>
  </si>
  <si>
    <t xml:space="preserve">3.2 Número de equipos biomédicos integrados con dos sistemas de almacenamiento de bases de datos (Escalabilidad, integración) </t>
  </si>
  <si>
    <t>3.3 Número de publicaciones SCOPUS / WOS</t>
  </si>
  <si>
    <t>C1. Inventariar los productos agrícolas de la provincia de Santa Elena</t>
  </si>
  <si>
    <t>Indicador 1.1 Porcentaje de elaboración del listado de  productos clasificados por tipos</t>
  </si>
  <si>
    <t>INDICADOR EJECUTADO EN EL 2024 Y 2025</t>
  </si>
  <si>
    <t>Indicador 1.2 Ciclos de producción por producto Estacionalidad</t>
  </si>
  <si>
    <t xml:space="preserve">C.2 Identificar las principales deficiencias y obstáculos en la cadena de suministro  </t>
  </si>
  <si>
    <t>Indicador 2.1 Número informes de obstáculos identificados en la cadena de suministro</t>
  </si>
  <si>
    <t>INDICADOR EJECUTADO 2024 Y 2025</t>
  </si>
  <si>
    <t xml:space="preserve">C.2. Identificar las principales deficiencias y obstáculos en la cadena de suministro  </t>
  </si>
  <si>
    <t>Indicador 2.2 Tiempo promedio por etapa</t>
  </si>
  <si>
    <t>INDICADOR EJECUTADO 2024 Y  2025</t>
  </si>
  <si>
    <t>C3. Diseñar el modelo de negocio 3.0 adaptado a las necesidades y recursos locales</t>
  </si>
  <si>
    <t>Indicador 3.1 Costos estimados de la implementación del modelo de negocio 3.0</t>
  </si>
  <si>
    <t>Indicador 3.2 Ponencia internacional</t>
  </si>
  <si>
    <t>C4. Identificar las tecnologías y prácticas específicas que pueden aplicarse en el contexto agrícola de Santa Elena</t>
  </si>
  <si>
    <t>Indicador 4.1 Número de tecnologías y soluciones 3.0 adaptadas a la agricultura local</t>
  </si>
  <si>
    <t xml:space="preserve">C5. Determinar la contribución a la sostenibilidad agrícola, la seguridad alimentaria y el desarrollo económico la aplicación de un modelo de negocio 3.0.  </t>
  </si>
  <si>
    <t>Indicador 5.1 Porcentaje de los mercados locales en los que el producto están disponibles</t>
  </si>
  <si>
    <t>INDICADOR EN EJECUCIÓN EN EL 2026</t>
  </si>
  <si>
    <t>Indicador 5.2 Porcentaje de empleos en los procesos estudiados.</t>
  </si>
  <si>
    <t xml:space="preserve">C5. Determinar la contribución a la sostenibilidad agrícola, la seguridad alimentaria y el desarrollo económico la aplicación de un modelo de negocio 3.0. </t>
  </si>
  <si>
    <t>Indicador 5.3 Publicación de alto impacto SCOPUS / WOS</t>
  </si>
  <si>
    <t>C1. Realizar pruebas de criopreservación de microalgas que seguren la calidad, integridad fisiológica, y genética de las muestras y que cumplan los estándares de calidad que exige MAATE.</t>
  </si>
  <si>
    <t xml:space="preserve">I 1.1 Número de análisis de la colección de microalgas </t>
  </si>
  <si>
    <t>INDICADOR CUMPLIDO EN EL 2024 Y 2025</t>
  </si>
  <si>
    <t>C3. Inscribir una colección de microalgas con potencial biotecnológico de la Península de Santa Elena en la Plataforma Integrada de Datos de Biodiversidad IPT-MAATE</t>
  </si>
  <si>
    <t xml:space="preserve">I 3.1 Número de cursos de capacitación en la Plataforma </t>
  </si>
  <si>
    <t>INDICADOR EN EJECUCIÓN</t>
  </si>
  <si>
    <t>I 3.2 Número de inscripciones en la plataforma IPT-MATTER</t>
  </si>
  <si>
    <t xml:space="preserve">I.1.2 Número de revisiones bibliográficas de las normas de calidad </t>
  </si>
  <si>
    <t xml:space="preserve">C2. Certificar las muestras cumpliendo con estándares de calidad y viabilidad vegetativa para depositar en eun laboratorio acreditado para su conservación </t>
  </si>
  <si>
    <t xml:space="preserve">I2.1 Número de análisis de la colección de microalgas </t>
  </si>
  <si>
    <t xml:space="preserve">C.2 Certificar las muestras cumpliendo con estándares de calidad y viabilidad vegetativa para depositar en eun laboratorio acreditado para su conservación </t>
  </si>
  <si>
    <t>I2.2 Número de revisiones bibliográficas de las normas de calidad</t>
  </si>
  <si>
    <t>I3.3 Número de artículos publicados en SCOPUS / WOS</t>
  </si>
  <si>
    <t>C1. Identificar el efecto elicitores en la inhibición de los hongos fitopatógenos Phytophthora infestans en el cultivo de tomate y Fusarium oxysporum en el cultivo de melón in vitro</t>
  </si>
  <si>
    <t>I 1.1 Número de experimentos in vitro realizados para determinar el efecto inhibitorio de elicitores en el hongo Phytophthora infestans</t>
  </si>
  <si>
    <t>INDICADOR EJECUTADO EN EL 2024 Y PLANIFICADO PARA EL 2026</t>
  </si>
  <si>
    <t>I1.2 Número de experimentos in vitro realizados para determinar el efecto inhibitorio de elicitores en el hongo Fusarium oxysporum</t>
  </si>
  <si>
    <t xml:space="preserve">I1.3 Número de informes con la determinación del efecto de los elicitores en la inhibición de los hongos fitopatógenos Phytophthora infestans (tomate) y Fusarium oxysporum (melón)  </t>
  </si>
  <si>
    <t xml:space="preserve">I1.4 Número de publicaciones en revistas de alto impacto (SCOPUS/WOS) referente a la determinación del efecto de los elicitores en la inhibición de los hongos </t>
  </si>
  <si>
    <t>C2. Determinar la concentración óptima de los elicitores que sobresalieron in vitro para inhibir los hongos fitopatógenos Phytophthora infestans y Fusarium oxysporum en condiciones de campo</t>
  </si>
  <si>
    <t>I2.1 Número de experimentos realizados en el campo para determinar la concentración óptima de elicitores para inhibir los hongos fitopatógenos Phytophthora infestans en tomate</t>
  </si>
  <si>
    <t>I2.2 Número de experimentos realizados en el campo para determinar la concentración óptima de elicitores para inhibir los hongos fitopatógenos Fusarium oxysporum en melón</t>
  </si>
  <si>
    <t>I2.3Número de publicaciones en revistas de alto impacto (SCOPUS/WOS) referente a la determinación del efecto de los elicitores en la inhibición de los hongos</t>
  </si>
  <si>
    <t>C3. Determinar la mejor respuesta en la floración y cuajado de los frutos del cultivo limón sutil con las aplicaciones de elicitores</t>
  </si>
  <si>
    <t>I3.1 Número de experimentos realizados en el campo para determinar la mejor respuesta en la floración y cuajado de los frutos del cultivo limón sutil con las aplicaciones de elicitores.</t>
  </si>
  <si>
    <t>INDICADOR EN EJECUCIÓN 2025 Y PLANIFICADO PARA EL 2026</t>
  </si>
  <si>
    <t>I3.2 Número de publicaciones en revistas de alto impacto (SCOPUS/WOS) sobre la determinación de la mejor respuesta en la floración y cuajado de los frutos del cultivo limón sutil con las aplicaciones</t>
  </si>
  <si>
    <t>C4. Estimar los beneficios económicos de las tecnologías generadas.</t>
  </si>
  <si>
    <t xml:space="preserve">I4.1 Número de informes elaborados sobre los beneficios económicos de las tecnologías generadas. </t>
  </si>
  <si>
    <t>C5. Transferir los resultados a productores, técnicos y estudiantes</t>
  </si>
  <si>
    <t>I5.1 Número de eventos de divulgación, difusión y transferencia de resultados</t>
  </si>
  <si>
    <t>I5.2 Número de ponencias en eventos internacionales</t>
  </si>
  <si>
    <t>C5. Transferir los resultados a productores, técnicos y estudiante</t>
  </si>
  <si>
    <t>I5.3 Número de ponencias en eventos nacionales</t>
  </si>
  <si>
    <t>I5.4 Número de días de campo</t>
  </si>
  <si>
    <t>C1 Investigar las propiedades físicas de nuevas fuentes de materias primas recicladas obtenidas a partir de desechos sólidos, mediante el uso de máquinas de trituración de hormigón y extrusora de plástico, para la elaboración de un nuevo material de construcción fomentando el uso de materiales mas amigables con el medio ambiente.</t>
  </si>
  <si>
    <t>I 1.1 Porcentaje de la etapa de la investigación para realizar el reciclaje y los procesamientos con los equipos apropiados como la máquina  de trituración de RCD</t>
  </si>
  <si>
    <t>INDICADOR EN EJECUCIÓN 2024 AL 2026</t>
  </si>
  <si>
    <t>I 1.2 Porcentaje de la etapa de la investigación para determinar las propiedades física de las nuevas fuentes de materia prima recicladas obtenidas a partir de desechos sólidos</t>
  </si>
  <si>
    <t>INDICADOR EN EJECUCIÓN 2024 Y 2025</t>
  </si>
  <si>
    <t>C2 Diseñar la mezcla mediante dosificación y comprobación de prueba y error para la construcción del prototipo de viga y el desarrollo de un nuevo material de construcción mas amigable con el medio ambiente y  que reactive la economía circular.</t>
  </si>
  <si>
    <t>I 2.1 Porcentaje de la etapa de investigación para la obtención del diseño de la mezcla con las nuevas fuentes de materiales reciclados mediante dosificación y comprobación de prueba</t>
  </si>
  <si>
    <t>I 2.2 Porcentaje de la etapa de investigación para la construcción del prototipo de viga para cubierta.</t>
  </si>
  <si>
    <t>INDICADOR PARA CUMPLIMIENTO 2026</t>
  </si>
  <si>
    <t>C3 Difundir a nivel nacional e internacional los resultados a los gobiernos descentralizados a través de sesiones de trabajo y artículo científico, para la fomentación de la economía circular en el país.</t>
  </si>
  <si>
    <t>I 3.1 Porcentaje de la etapa de investigación para la difusión de los resultados a nivel local, mediante sesiones de trabajo con los gobiernos descentralizados municipales.</t>
  </si>
  <si>
    <t>I 3.2 Número de artículos publicados en SCOPUS / WOS</t>
  </si>
  <si>
    <t>INDICADOR PARA CUMPLIMIENTO 2025 Y 2026</t>
  </si>
  <si>
    <t>C5. Implementar  las unidades de investigación y vinculación</t>
  </si>
  <si>
    <t xml:space="preserve"> Al 2024, se ha estructurado un fondo para financiar iniciativas de desarrollo de los estudiantes.</t>
  </si>
  <si>
    <t xml:space="preserve">Durante el primer trimestre no se han registrado metas
</t>
  </si>
  <si>
    <t xml:space="preserve">C2. Incrementar la oferta académica de interés y pertinencia para Pueblos y Nacionalidades en un diálogo entre los saberes ancestrales y el conocimiento científico.
</t>
  </si>
  <si>
    <t>Al 2022 se han implementado tres carreras con éxito.
 Al 2023 se han implementado cuatro carreras con éxito. 
Al 2024 se han implementado dos carreras con éxito.</t>
  </si>
  <si>
    <t>Indicador de años anteriores</t>
  </si>
  <si>
    <t>C4. Implementar  las unidades de investigación y vinculación</t>
  </si>
  <si>
    <t>Al 2022, se cuenta con el centro de estudios de África y Afroamérica.</t>
  </si>
  <si>
    <t xml:space="preserve">Cumplido en años anteriores
</t>
  </si>
  <si>
    <t>Al 2022, se cuenta con un Centro Experimental de Saberes Ancestrales, Agroecologicos, Etnobotanicos, Salud y Seguridad Alimentaria, para el Desarrollo Endógeno.</t>
  </si>
  <si>
    <t>Al 2022, se ha creado el instituto de lenguas.</t>
  </si>
  <si>
    <t>Al 2024, el proyecto la unidad de vinculación se encuentra en funcionamiento.</t>
  </si>
  <si>
    <t>Cumplido en años anteriores</t>
  </si>
  <si>
    <t>C5. Implementar la unidad de  autogestión</t>
  </si>
  <si>
    <t>Al 2024, la unidad de educación continua se encuentra en funcionamiento.</t>
  </si>
  <si>
    <t>Al 2024, la unidad de investigación se encuentra en funcionamiento.</t>
  </si>
  <si>
    <t xml:space="preserve">C1. Fortalecer la gestión administrativa,  financiera y de talento humano de la universidad </t>
  </si>
  <si>
    <t xml:space="preserve">Al 2024, se han implementado y consolidado  procesos y su automatización.
</t>
  </si>
  <si>
    <t>C3. Dotar de infraestructura  física, tecnológica y mobiliario  para el funcionamiento de la sede matriz e implementar Centros Universitarios Interculturales en todo el país.</t>
  </si>
  <si>
    <t>Al 2027, la Universidad cuenta con infraestructura tecnológica eficiente para el trabajo de la sede matriz y la articulación con las sedes regionales</t>
  </si>
  <si>
    <t>Al 2027, se ha constituido una empresa pública intercultural para la prestación de servicios consultorías y asesorías especializadas.</t>
  </si>
  <si>
    <t>Durante el primer trimestre no se han registrado metas</t>
  </si>
  <si>
    <t>Al 2029, la Universidad cuenta con la infraestructura física adecuada para el funcionamiento de la sede matriz.</t>
  </si>
  <si>
    <t xml:space="preserve">Al 2029, se cuenta con instrumentos y normativas aprobadas vigentes con la educación superior cada año.
</t>
  </si>
  <si>
    <t xml:space="preserve">Al final el proyecto se ha alcanzado un promedio de ejecución presupuestaria anual del 95%. </t>
  </si>
  <si>
    <t xml:space="preserve">C1. Fortalecer la gestión administrativa,  financiera y de talento humano de la universidad 
</t>
  </si>
  <si>
    <t>EQUIPAMIENTO FÍSICO, TECNOLÓGICO, ACADÉMICO Y ADMINISTRATIVO Y SUS ACCESORIOS</t>
  </si>
  <si>
    <t>ADQUISICIÓN DE ACTIVOS</t>
  </si>
  <si>
    <t>CONSTRUCCIÓN, REMODELACIÓN, REPARACIÓN Y MANTENIMIENTO ACADÉMICO Y ADMINISTRATIVO</t>
  </si>
  <si>
    <t>SISTEMAS ELÉCTRICOS Y DE FIBRA ÓPTICA SOTERRADOS; CONSTRUCCIÓN DEL INSTITUTO DE NEUROCIENCIAS; CONSTRUCCIÓN DE BLOQUES DE AULAS; MANTENIMIENTO Y REPARACIÓN.</t>
  </si>
  <si>
    <t xml:space="preserve">La DIOPM con Oficio No.0178-DIOPM-ULEAM-JRIP-2025-OF de 14 de abril de 2025, remite la programación física y financiera del proyecto según cronograma valorado, por la ejecución de obras de iluminación soterradas.
</t>
  </si>
  <si>
    <t>Equipamiento</t>
  </si>
  <si>
    <t>Equipamiento del centro de Innovación, Emprendimiento y Convenciones</t>
  </si>
  <si>
    <t>Construcción e Instalaciones</t>
  </si>
  <si>
    <t>Infraestructura antisísmica, ventilación natural y artificial, instalaciones acordes al avance de los sistemas de imagen, audio, tecnológicos y dotado de aulas y escenarios multi usos o funcionales.</t>
  </si>
  <si>
    <t>La DIOPM con Oficio No.0178-DIOPM-ULEAM-JRIP-2025-OF de 14 de abril de 2025, remite la programación física y financiera del proyecto según cronograma valorado, por la ejecución de obra civil.</t>
  </si>
  <si>
    <t>EQUIPAMIENTO FÍSICO Y TECNOLÓGICO</t>
  </si>
  <si>
    <t>Adquisición de 81 pantallas tecnológicas táctiles, interactivas e inteligentes.</t>
  </si>
  <si>
    <t>La DIOPM con Oficio No.0178-DIOPM-ULEAM-JRIP-2025-OF de 14 de abril de 2025, remite la programación física y financiera del proyecto a ejecutarse en el tercer trimestre del presente año, según cronograma valorado.</t>
  </si>
  <si>
    <t xml:space="preserve">GESTION DE LA INVESTIGACION DE LA UNIVERSIDAD NACIONAL DE CHIMBORAZO </t>
  </si>
  <si>
    <t>INCREMENTAR LAS INVESTIGACIONES EN LAS ÁREAS DE AMBIENTE, TECNOLOGÍAS DE LA INFORMACIÓN, TELECOMUNICACIONES, INDUSTRIA Y CONSTRUCCIÓN QUE RESPONDEN A LAS NECESIDADES DE LOS SECTORES PRODUCTIVOS</t>
  </si>
  <si>
    <t>AL 5 AÑO INCREMENTA AL MENOS 4 INVESTIGACIONES CIENTÍFICAS (ÁREA DE AMBIENTE TECNOLOGÍAS DE INFORMACIÓN TELECOMUNICACIONES INDUSTRIA Y CONSTRUCCIÓN) QUE RESPONDEN NECESIDADES DE SECTORES PRODUCTIVOS</t>
  </si>
  <si>
    <t xml:space="preserve">No se planifico metas físicas para el primer trimestre </t>
  </si>
  <si>
    <t>INCREMENTAR LA INVESTIGACIÓN EN EL ÁREA DE EDUCACIÓN, HUMANIDADES Y ARTES DE LA ZONA 3</t>
  </si>
  <si>
    <t>AL FINALIZAR EL QUINTO
AÑO SE HA INCREMENTADO EN AL MENOS 4 LAS INVESTIGACIONES CIENTÍFICAS DE LA UNACH EN EL ÁREA DE EDUCACIÓN, HUMANIDADES Y ARTES</t>
  </si>
  <si>
    <t>INCREMENTAR LA INVESTIGACIÓN EN EL ÁREA DE ADMINISTRACIÓN, EDUCACIÓN COMERCIAL, SERVICIOS PERSONALES, COMUNICACIÓN Y DERECHO QUE RESPONDA A LAS NECESIDADES DE LA ZONA 3</t>
  </si>
  <si>
    <t>AL FINALIZAR EL QUINTO AÑO SE HA INCREMENTADO EN AL MENOS 4 LAS INVESTIGACIONES CIENTÍFICAS DE LA UNACH EN EL ÁREA DE ADMINISTRACIÓN, EDUCACIÓN COMERCIAL, SERVICIOS PERSONALES, COMUNICACIÓN Y DERECHO</t>
  </si>
  <si>
    <t>No se planifico metas físicas para el primer trimestre .</t>
  </si>
  <si>
    <t>INCREMENTAR LA INVESTIGACIÓN EN EL ÁREA DE SALUD, Y SERVICIOS SOCIALES DE LA ZONA 3</t>
  </si>
  <si>
    <t>AL FINALIZAR EL QUINTO AÑO SE HA INCREMENTADO EN AL MENOS 4 LAS INVESTIGACIONES CIENTÍFICAS DE LA UNACH EN EL ÁREA DE SALUD, Y SERVICIOS SOCIALES</t>
  </si>
  <si>
    <t>C.2 Fiscalizadas las obras de infraestructura de la facultad de Ciencias de la Salud de la Unach</t>
  </si>
  <si>
    <t>Porcentaje de construcción del Bloque de la Facultad de Ciencias de la Salud para la carrera de Odontología</t>
  </si>
  <si>
    <t xml:space="preserve">No se planteo metas físicas debido a la falta de asignación presupuestarias </t>
  </si>
  <si>
    <t>C.1 Incrementada en cantidad y calidad la infraestructura de la Facultad de Ciencias de la Salud de la UNACH.</t>
  </si>
  <si>
    <t xml:space="preserve">Porcentaje de construcción del Bloque de la Facultad de Ciencias de la Salud para la carrera de Odontología </t>
  </si>
  <si>
    <t xml:space="preserve">No se planteo metas físicas, debido a la falta de asignación presupuestaria </t>
  </si>
  <si>
    <t>C.3 Incrementado el equipamiento de las facultades de Ciencias de la Salud e Ingeniería de la UNACH.</t>
  </si>
  <si>
    <t>Porcentaje de laboratorios equipados para la carrera de Odontología de la Facultad de Salud
Porcentaje de laboratorios equipados para las carreras de Ingeniería</t>
  </si>
  <si>
    <t xml:space="preserve">FORTALECIMIENTO A LA GESTIÓN ACADÉMICA PARA EL ASEGURAMIENTO DE LA CALIDAD DE LA UNACH </t>
  </si>
  <si>
    <t>Mejorar la gestión y administración de becas y ayudas económicas estudiantiles para asegurar la permanencia de los estudiantes en las carreras de la UNACH.</t>
  </si>
  <si>
    <t>Al 2024 se incrementará la asignación de becas estudiantiles y ayudas económicas a 1100 estudiantes, crecimiento que será revisado al final de cada periodo académico</t>
  </si>
  <si>
    <t xml:space="preserve">No se planifico metas para el primer trimestre </t>
  </si>
  <si>
    <t>Mejorar la pertinencia de la oferta académica a las necesidades de la zona 3, en base a los estudios de pertinencia.</t>
  </si>
  <si>
    <t>Al 2024, las 31 carreras de la UNACH contarán con planes de estudios pertinentes a las necesidades de la zona 3, los mismos que serán revisados y/o actualizados al final de cada periodo académico</t>
  </si>
  <si>
    <t>Mejorar el desarrollo profesional de los docentes de la IES mediante la ejecución del plan de capacitación establecido por dirección académica, para incrementar la calidad y pertinencia del cuerpo académico.</t>
  </si>
  <si>
    <t>Gestionar adecuadamente los lineamientos y directrices del sistema de gestión de calidad y el modelo de gestión - UNACH vigente en el ámbito de gestión académica para procesos de evaluación interna y externa</t>
  </si>
  <si>
    <t>En los 5 años del proyecto las 31 carreras aplican adecuadamente lineamientos y directrices del sistema de gestión de calidad y el modelo de gestión vigente para procesos de evaluación</t>
  </si>
  <si>
    <t>Aquí se reporta los informes mensuales de los 27 técnicos de apoyo académico, correspondientes al primer trimestre.</t>
  </si>
  <si>
    <t xml:space="preserve">Construcción de edificaciones </t>
  </si>
  <si>
    <t xml:space="preserve">Construcción y remodelación de edificaciones </t>
  </si>
  <si>
    <t xml:space="preserve">No se realizo metas físicas para el primer trimestre </t>
  </si>
  <si>
    <t xml:space="preserve">Fiscalización de proyectos </t>
  </si>
  <si>
    <t xml:space="preserve">Consultorías de fiscalización para proyectos de construcción </t>
  </si>
  <si>
    <t>Equipamiento físico y tecnológico</t>
  </si>
  <si>
    <t xml:space="preserve">Equipamiento físico y tecnológico </t>
  </si>
  <si>
    <t>Estudios y diseños de proyectos</t>
  </si>
  <si>
    <t xml:space="preserve">Estudios y diseños de proyectos ejecutados </t>
  </si>
  <si>
    <t>C4. Desarrollar e implementar áreas de investigación educativa</t>
  </si>
  <si>
    <t>Al 2018 se han institucionalizado dos áreas de investigación con al menos tres líneas de investigación cada una, tanto en la matriz como en las sedes.</t>
  </si>
  <si>
    <t>Sin programación en 2025</t>
  </si>
  <si>
    <t>C3. Diseñar e implementar Programas de Pre-grado y de Post- grado de Formación Docente y Especialistas Educativos de la Universidad Nacional de Educación</t>
  </si>
  <si>
    <t>Al año 2031 diseñar, 6 carreras de pregrado, 9 programas de postgrado y 10 programas de formación continua.</t>
  </si>
  <si>
    <t xml:space="preserve">Sin programación en el primer trimestre </t>
  </si>
  <si>
    <t>C2. Formar Talento Humano requerido para la gestión y operación de la Universidad</t>
  </si>
  <si>
    <t>Al año 2031, contar con el personal incorporado para funcionamiento y operación de la Universidad.</t>
  </si>
  <si>
    <t>C1. Construir infraestructura física, equipamiento e inmobiliario de la Universidad Nacional de Educación</t>
  </si>
  <si>
    <t>Para el 2031 construidas y equipadas sedes en diferentes lugares del país.</t>
  </si>
  <si>
    <t>Sin Programación en 2025</t>
  </si>
  <si>
    <t>Para el 2031 está finalizada la construcción y equipamiento del campus de la matriz con capacidad para 7.200 estudiantes en dos jornadas.</t>
  </si>
  <si>
    <t>DEVENGADO DEL CONTRATO MCO-UNAE-031-2024-ADECUACIÓN Y MEJORAMIENTO DEL SISTEMA DE BOMBEO DEL BLOQUE DE NIVELACIÓN</t>
  </si>
  <si>
    <t xml:space="preserve">C1.  IMPLEMENTAR UN PLAN DE COBERTURA DE INTERNET EN LA UNL. </t>
  </si>
  <si>
    <t>no se programa la meta</t>
  </si>
  <si>
    <t xml:space="preserve">C4: PROVEER, EQUIPAR Y DESARROLLAR TECNOLOGÍA INFORMÁTICA A TODA LA UNIVERSIDAD. </t>
  </si>
  <si>
    <t>No se planifica la meta</t>
  </si>
  <si>
    <t xml:space="preserve">C3. REALIZAR UN PLAN DE CONTINGENCIA DE LAS TIC (TECNOLOGÍA DE INFORMACIÓN Y COMUNICACIÓN). </t>
  </si>
  <si>
    <t>Se cumple con lo programado</t>
  </si>
  <si>
    <t xml:space="preserve">C.2. DAR MANTENIMIENTO PREVENTIVO Y CORRECTIVO DE LA INFRAESTRUCTURA DE LAS TIC. 
</t>
  </si>
  <si>
    <t>no se programa el componente</t>
  </si>
  <si>
    <t>C3. PASANTIAS Y PRÁCTICAS
PREPROFESIONALES</t>
  </si>
  <si>
    <t>C2. EDUCACIÓn CONTINUA</t>
  </si>
  <si>
    <t>Se cumple con lo planificado</t>
  </si>
  <si>
    <t>C1. EJECUCION DE PROYECTOS DE VINCULACIÓN DE LAS ÁREAS ACADEMICAS ADMINISTRATIVAS</t>
  </si>
  <si>
    <t>PAGO A 170 SERVIDORES (60 DOCENTES, 94 ADMINISTRATIVOS Y 16 TRABAJADORES QUE SE ACOGEN A LA JUBILACIÓN OBLIGATORIAY/O VOLUNTARIA Y RENUNCIAS CON DERECHO A COMPENSACIÓN ECONÓMICA)</t>
  </si>
  <si>
    <t>Al finalizar el año 2025 se cuenta con la disponibilidad presupuestaria para el pago de jubilación  y, de renuncias voluntarias de al menos 94 servidores, 60 docentes y 16 trabajadores.</t>
  </si>
  <si>
    <t>No se programa la meta</t>
  </si>
  <si>
    <t>C.1 SALUD: SERVICIOS QUE PRESTA LA RED INTEGRAL DE SALUD PÚBLICA A NIVEL INDIVIDUAL, FAMILIAR Y COMUNITARIO A LA POBLACIÓN MIGRANTE Y RECEPTORA EN LA FRONTERA HUAQUILLAS Y MACARÁ DE LA REGIÓN SUR DEL ECUADOR, FORTALECIDOS Y AMPLIADOS</t>
  </si>
  <si>
    <t>1.1. Dos diagnósticos integrales salud/enfermedad uno por cada zona de intervención del proyecto.</t>
  </si>
  <si>
    <t>No se programa meta</t>
  </si>
  <si>
    <t xml:space="preserve">C1: SALUD: SERVICIOS QUE PRESTA LA RED INTEGRAL DE SALUD PÚBLICA A NIVEL INDIVIDUAL, FAMILIAR Y COMUNITARIO A LA POBLACIÓN MIGRANTE Y RECEPTORA EN LA FRONTERA HUAQUILLAS Y MACARÁ DE LA REGIÓN SUR DEL ECUADOR, FORTALECIDOS Y AMPLIADOS
</t>
  </si>
  <si>
    <t>1.2 Se ha diseñado, adaptado, publicado y difundido, una estrategia interinstitucional de atención en salud familiar y comunitaria a la población migrante y residente en la zona de influencia.</t>
  </si>
  <si>
    <t>C1: SALUD: SERVICIOS QUE PRESTA LA RED INTEGRAL DE SALUD PÚBLICA A NIVEL INDIVIDUAL, FAMILIAR Y COMUNITARIO A LA POBLACIÓN MIGRANTE Y RECEPTORA EN LA FRONTERA HUAQUILLAS Y MACARÁ DE LA REGIÓN SUR DEL ECUADOR, FORTALECIDOS Y AMPLIADOS</t>
  </si>
  <si>
    <t>1.3. Dos puestos de atención en salud en Huaquillas y uno en Macará  se han repotenciado en su equipamiento médico</t>
  </si>
  <si>
    <t>1.4. Al término del proyecto en cada zona de intervención, se ha ampliado, integrado y complementado al menos seis servicios especializados de salud</t>
  </si>
  <si>
    <t>C2: INVESTIGACIONES, BASES DE DATOS Y POLÍTICAS CON ENFOQUE DE SOSTENIBILIDAD DESARROLLADAS PARA LA SOLUCIÓN DE LOS PROBLEMAS DE SALUD EN LA POBLACIÓN MIGRANTE Y RECEPTORA DE LA FRONTERA SUR DEL ECUADOR</t>
  </si>
  <si>
    <t>2.1. Dos estudios técnico-sociales que sustenten el comportamiento de las principales enfermedades</t>
  </si>
  <si>
    <t>2.2.Dos investigaciones científicas y cuatro tesis de pregrado, relacionadas con las principales enfermedades prevalentes en la zona.</t>
  </si>
  <si>
    <t>C2.INVESTIGACIONES, BASES DE DATOS Y POLÍTICAS CON ENFOQUE DE SOSTENIBILIDAD DESARROLLADAS PARA LA SOLUCIÓN DE LOS PROBLEMAS DE SALUD EN LA POBLACIÓN MIGRANTE Y RECEPTORA DE LA FRONTERA SUR DEL ECUADOR</t>
  </si>
  <si>
    <t>2.3 Se diseña, estructura, ingresa y actualiza de manera permanente la base automatizada de datos relacionada a vigilancia epidemiológica en el sistema de geomática en salud de la UNL - MSP</t>
  </si>
  <si>
    <t>2.4 Se realizan publicaciones de los estudios técnico (dos) y las investigaciones (dos artículos científicos y cuatro tesis a nivel de pregrado.</t>
  </si>
  <si>
    <t>2.5 Se ha diseñado y socializado al menos dos propuestas de políticas locales saludables apropiadas para las zonas fronterizas de Huaquillas y Macará.</t>
  </si>
  <si>
    <t>C3. EMPRENDIMIENTOS PRODUCTIVOS Y/O PLANES DE NEGOCIO iMPLEMENTADOS, EVALUADOS Y FORTALECIDOS, QUE MEJORAN LOS INGRESOS ECONÓMICOS FAMILIARES DE LA POBLACIÓN MIGRANTE Y
RESIDENTE</t>
  </si>
  <si>
    <t>3.1. Se realiza un diagnóstico donde se identifica y conoce las características, potencialidades y necesidades de emprendimientos</t>
  </si>
  <si>
    <t xml:space="preserve">C3: EMPRENDIMIENTOS: 
EMPRENDIMIENTO: EMPRENDIMIENTOS PRODUCTIVOS Y/O PLANES DE NEGOCIO IMPLEMENTADOS, EVALUADOS Y FORTALECIDOS, QUE MEJORAN LOS INGRESOS ECONÓMICOS FAMILIARES DE LA POBLACIÓN MIGRANTE Y RESIDENTE 
</t>
  </si>
  <si>
    <t>3.2. Se elabora cuatro propuestas productivas sostenibles con la participación de la población migrante y receptora</t>
  </si>
  <si>
    <t>3.4. Se cuenta con al menos dos personerías jurídicas de organizaciones de migrantes y residentes para la producción y comercialización microempresarial en Huaquillas y Macará.</t>
  </si>
  <si>
    <t>3.5 Se ha conseguido dos espacios físicos, uno por cada zona del proyecto; se ha adecuado y equipado para el funcionamiento de los emprendimientos de acuerdo a sus fines.</t>
  </si>
  <si>
    <t>3.6. Se ha desarrollado cuatro estudios de mercado para cada una de las microempresas</t>
  </si>
  <si>
    <t>No se programa para el trimestre</t>
  </si>
  <si>
    <t>C4. GASTOS DIRECTOS CUBIERTOS POR EL
PROYECTO</t>
  </si>
  <si>
    <t>4.1 Al finalizar el proyecto la UNL, como entidad co ejecutora, ha cumplido con el pago de remuneraciones, dotado de equipos al personal técnico</t>
  </si>
  <si>
    <t>Componente 1: INFRAESTRUCTURA FÍSICA CONSTRUIDA</t>
  </si>
  <si>
    <t>No se programa en el primer trimestre</t>
  </si>
  <si>
    <t>Componente 2: FISCALIZACIÓN</t>
  </si>
  <si>
    <t>No se programa la meta en el primer trimestre</t>
  </si>
  <si>
    <t xml:space="preserve">Componente 3: MOBILIARIO Y EQUIPAMIENTO TECNOLÓGICO E INFORMÁTICO
</t>
  </si>
  <si>
    <t>Componente se ejecuta posterior a la construcción</t>
  </si>
  <si>
    <t xml:space="preserve">ELABORACIÓN Y EJECUCIÓN DE PLANES ANUALES DE JUBILACIÓN DE LOS DOCENTES, SERVIDORES Y TRABAJADORES UNIVERSITARIOS 
</t>
  </si>
  <si>
    <t>Al finalizar el proyecto la UNL ha liquidado las compensaciones por jubilación, al menos, al (80%) de servidores universitarios que constan en planes anuales de jubilación.</t>
  </si>
  <si>
    <t>Por las disponibilidades financieras el componente se programa para el cuarto trimestre</t>
  </si>
  <si>
    <t xml:space="preserve">PROYECTO DE MEJORAMIENTO DE LA INFRAESTRUCTURA DE LA CIUDAD UNIVERSITARIA GFE </t>
  </si>
  <si>
    <t>PLAN MAESTRO DE OBRAS QUE INCORPORA EL CONCEPTO DE INFRAESTRUCTURA VERDE, FACIL ACCESIBILIDAD Y FUNCIONALIDAD</t>
  </si>
  <si>
    <t>AMPLIACIÓN DE LOS SERVICIOS DE ACCESO
Y COBERTURA INFORMÁTICA PARA EL
SISTEMA BIBLIOTECARIO DE LA UNL.</t>
  </si>
  <si>
    <t xml:space="preserve">AL 2025, EL SISTEMA BIBLIOTECARIO DE LA UNL CUENTA CON 10 PROCESOS AUTOMATIZADOS QUE AMPLÍAN Y MEJORAN LA COBERTURA DE LAS TIC. 
</t>
  </si>
  <si>
    <t>No se programa</t>
  </si>
  <si>
    <t xml:space="preserve">OPTIMIZACIÓN DE LAS CONDICIONES FÍSICAS, LOS SERVICIOS TECNOLÓGICOS Y DE INFORMACIÓN DE LAS BIBLIOTECAS DE LA UNL. </t>
  </si>
  <si>
    <t xml:space="preserve">AL 2025, LA FUNCIONALIDAD DE LOS ESPACIOS DE TRABAJO EN LAS BIBLIOTECAS DE LA UNL ES DEL 100%, CON LA BIBLIOGRAFÍA FÍSICA Y DIGITAL INCREMENTADA. 
</t>
  </si>
  <si>
    <t>Los procesos se encuentran en etapa de elaboración para el cumplimiento de las metas físicas</t>
  </si>
  <si>
    <t xml:space="preserve">MEJORAMIENTO DEL SISTEMA DE GESTIÓN INTEGRAL DE BIBLIOTECAS DE LA UNIVERSIDAD NACIONAL DE LOJA
</t>
  </si>
  <si>
    <t xml:space="preserve">No se programa </t>
  </si>
  <si>
    <t xml:space="preserve">C2. AREA AGROPECUARIA Y DE LOS RECURSOS NATURALES RENOVABLES (EQUIPAMIENTO, MOBILIARIO E INSUMOS)
</t>
  </si>
  <si>
    <t>NUMERO DE ESPACIOS ACADEMICOS TECNOLOGICAMENTE EQUIPADAS Y AMOBLADAS/NUMERO TOTAL DE AULAS DEL AREA AGROPECUARIA</t>
  </si>
  <si>
    <t>C6: MODALIDAD DE ESTUDIOS A DISTANCIA
(EQUIPAMIENTO MOBILIARIO E INSUMOS)</t>
  </si>
  <si>
    <t>NUMERO DE ESPACIOS ACADEMICOS TECNOLOGICAMENTE EQUIPADAS Y AMOBLADAS/NUMERO TOTAL DE ESPACIOS ACADEMICOS DE LA MODALIDAD DE ESTUDIOS A DISTANCIA</t>
  </si>
  <si>
    <t>C4. AREA DE LA SALUD HUMANA
(EQUIPAMIENTO, MOBILIARIO E INSUMOS)</t>
  </si>
  <si>
    <t>NUMERO DE ESPACIOS ACADEMICOS TECNOLOGICAMENTE EQUIPADAS Y AMOBLADAS/NUMERO TOTAL DE ESPACIOS ACADÉMICOS DEL AREA DE LA SALUD HUMANA</t>
  </si>
  <si>
    <t>Procesos en etapa de preparación</t>
  </si>
  <si>
    <t>C5. AREA DE LA ENERGÍA Y LOS RECURSOS
NATURALES NO RENOVABLES (EQUIPAMIENTO, MOBILIARIO E INSUMOS)</t>
  </si>
  <si>
    <t>NUMERO DE ESPACIOS ACADEMICOS TECNOLOGICAMENTE EQUIPADOS Y AMOBLADAS/NUMERO TOTAL DE ESPACIOS ACADEMICOS DEL AREA DE ENERGIA</t>
  </si>
  <si>
    <t>C1. AREA JURIIDICA SOCIAL Y ADMINISTRATIVA (EQUIPAMIENTO Y MOBILIARIO)</t>
  </si>
  <si>
    <t>NUMERO DE ESPACIOS ACADEMICOS TECNOLOGICAMENTE EQUIPADOS Y AMOBLADAS/NUMERO TOTAL DE ESPACIOS ACADEMICOS DEL AREA JURIDICA</t>
  </si>
  <si>
    <t>No programa la meta</t>
  </si>
  <si>
    <t xml:space="preserve">C3. AREA DE LA EDUCACION, EL ARTE Y LA COMUNICACION (EQUIPAMIENTO, MOBILIARION E INSUMOS)
</t>
  </si>
  <si>
    <t>NUMERO DE ESPACIOS ACADÉMICOS TECNOLÓGICAMENTE EQUIPADOS Y AMOBLADOS/NUMERO TOTAL DE ESPACIOS ACADEMICOS DEL AREA DE LA EDUCACION</t>
  </si>
  <si>
    <t>FORTALECIMIENTO DE LA FORMACIÓN DE CUARTO NIVEL PARA EL PERSONAL ACADÉMICO DE LA UNL EN DOCTORADO Y PHD</t>
  </si>
  <si>
    <t>SERVICIO FORESTAL DE LOS ESTADOS UNIDOS DE NORTEAMERICA</t>
  </si>
  <si>
    <t>FORTALECIMIENTO DE CAPACIDADES PARA EL DESARROLLO DE LOS PROGRAMAS Y PROYECTOS DE INVESTIGACION</t>
  </si>
  <si>
    <t xml:space="preserve">ANUALMENTE LA UNL EJECUTA AL MENOS TRES EVENTOS DE CAPACITACIÓN EN DIFERENTES ÁMBITOS PARA FORTALECER LA PRÁCTICA Y EL DESARROLLO DE LA INVESTIGACIÓN </t>
  </si>
  <si>
    <t>AMPLIACION Y ESPECIALIZACION DEL BANCO DE GERMOPLASMA</t>
  </si>
  <si>
    <t xml:space="preserve">HASTA 2025 LA UNL HA GESTIONADO Y DESTINADO LOS RECURSOS PARA LA IMPLEMENTACIÓN Y FUNCIONAMIENTO DE UN BANCO DE GERMOPLASMA REGIONAL DE ALTA CALIDAD. </t>
  </si>
  <si>
    <t>DISEÑO Y EJECUCION PROYECTOS DE INVESTIGACION ARTICULADOS A LAS LÍNEAS DE INVESTIGACIÓN Y LAS DEMANDAS DEL TERRITORIO</t>
  </si>
  <si>
    <t>OPERATIVIDAD DE LOS CENTROS DE INVESTIGACION</t>
  </si>
  <si>
    <t xml:space="preserve">HASTA EL 2025 LA UNL HA ACTUALIZADO Y MEJORADO AL MENOS TRES SOFTWARE Y SISTEMAS INFORMÁTICOS NECESARIOS PARA EL DESARROLLO DE LA INVESTIGACIÓN </t>
  </si>
  <si>
    <t>No se programa  la meta</t>
  </si>
  <si>
    <t>EQUIPAMIENTO DE LOS LABORATORIOS DESTINADOS A LA INVESTIGACION</t>
  </si>
  <si>
    <t xml:space="preserve">SE HA GESTIONADO ANUALMENTE AL MENOS CINCO ASESORÍAS ESPECIALIZADAS POR EXPERTOS NACIONALES O INTERNACIONALES PARA EL DESARROLLO DE LA INVESTIGACIÓN 
</t>
  </si>
  <si>
    <t>C1. Asignación de becas a estudiantes legalmente matriculados, según establece instructivo de becas a estudiantes de la Universidad Politécnica Estatal del Carchi.</t>
  </si>
  <si>
    <t xml:space="preserve">I1.1 Monto ejecutado en becas a estudiantes y docentes.
</t>
  </si>
  <si>
    <t>Para el primer trimestre se cumple con la 1era convocatoria de becas a estudiantes, correspondientes al periodo 2025A y no se reporta avance, porque la planificación rige desde el segundo trimestre</t>
  </si>
  <si>
    <t>C2.  Asignación de becas a docentes titulares de la UPEC</t>
  </si>
  <si>
    <t>I2.1 Número de becas a docentes entregadas</t>
  </si>
  <si>
    <t>Para el primer trimestre se cumple con la 1era convocatoria de becas a docentes, la cual está abierta hasta el mes de junio del 2025 y no se reporta avance, porque la planificación rige desde el segundo trimestre.</t>
  </si>
  <si>
    <t xml:space="preserve">COMPENSACIÓN DE JUBILACIÓN A PETICIONARIOS
</t>
  </si>
  <si>
    <t xml:space="preserve">Jubilados voluntarios liquidados 
</t>
  </si>
  <si>
    <t xml:space="preserve"> Para el primer trimestre del 2025, no se presenta avance, ya que se planificó la cancelación de la compensación por jubilación, del Dr. Victor Hugo Viscaino Erazo para el mes de abril, correspondiente al segundo trimestre. </t>
  </si>
  <si>
    <t>C5: Construcción de: centro de convenciones, edificio de idiomas y de telecomunicaciones, parqueadero y canchas deportivas, iluminación bloque de aulas 3,  4 y auditorio.
2016.</t>
  </si>
  <si>
    <t>Centro de convenciones y auditorio, edificio de idiomas, parqueadero, canchas deportivas e iluminación, auditorio, aulas y  fortalecimiento de las unidades experimentales de la UPEC.</t>
  </si>
  <si>
    <t>Para el primer trimestre se evidencia un cumplimiento adecuado; considerando que los primeros días de abril el MEF, aprobó los comprometidos y no devengados, al igual que las reformas de la 998, correspondiente a la amortización del anticipo. Valores que estaban planificados para el primer trimestre.</t>
  </si>
  <si>
    <t>C2: Construcción de edificio administrativo, bloque 1 de aulas y laboratorios Periodo 2009-2010.</t>
  </si>
  <si>
    <t>Edificio administrativo, bloque 1 de aulas y laboratorios</t>
  </si>
  <si>
    <t>Este componente no se ejecuta para la programación del año 2025.</t>
  </si>
  <si>
    <t xml:space="preserve">C3: Construcción de edificio de aulas 2, coliseo de deportes, parqueadero frontal y cerramiento perimetral. Periodo 2011-2012.
</t>
  </si>
  <si>
    <t>Edificio de aulas 2, coliseo de deportes, parqueadero frontal y cerramiento perimetral</t>
  </si>
  <si>
    <t>C4: Construcción de: bloque 3 y 4 de aulas, cerramiento, agora, plaza central, parqueadero, centro de desarrollo integral. Periodo 2013-2014.</t>
  </si>
  <si>
    <t>Edificio de aulas 3 y 4, cerramiento, agora, plaza central, parqueadero, centro de desarrollo integral.</t>
  </si>
  <si>
    <t>C1: Contratación y elaboración de estudios de planificación necesarios para la construcción del
Campus Universitario de la UPEC.Periodo 2007- 2008.</t>
  </si>
  <si>
    <t>Estudios artquitectónicos de infraestructura civil, sanitarios, eléctricos y estructurales para la construcción del campus.</t>
  </si>
  <si>
    <t>Construir los diferentes bloques, Talleres y Laboratorios con su respectivo equipamiento para el funcionamiento de la Universidad Pública de Santo Domingo de los Tsáchilas.</t>
  </si>
  <si>
    <t>Número de bloques, talleres y laboratorios construidos
Presupuesto ejecutado en relación con el presupuesto asignado
Cumplimiento del cronograma de construcción en comparación con lo planificado</t>
  </si>
  <si>
    <t>Generar la dotación de bienes muebles, maquinaria equipos, materiales y bienes de uso y consumo corriente y de inversión para las carreras de la Universidad Pública de Santo Domingo de los Tsáchilas</t>
  </si>
  <si>
    <t>Número de equipos y materiales adquiridos por la UPSDT
Valor total invertido en equipos y materiales en relación con el presupuesto asignado</t>
  </si>
  <si>
    <t>Conformar el equipo administrativo, académico y operativo para el inicio de las actividades en la Universidad Pública de Santo Domingo de los Tsáchilas</t>
  </si>
  <si>
    <t>Número de personal contratado para la UPSDT
Nivel de Cumplimiento de los plazos de contratación establecidos</t>
  </si>
  <si>
    <t>Contratar los estudios integrales para la infraestructura de la Universidad de Santo Domingo de los Tsáchilas.</t>
  </si>
  <si>
    <t>Presupuesto asignado y ejecutado para la contratación de los estudios
Cumplimiento de los términos de referencia (TDR)</t>
  </si>
  <si>
    <t>Maestría en construcción sostenible en funcionamiento.</t>
  </si>
  <si>
    <t>Taller internacional de construcción sostenible.</t>
  </si>
  <si>
    <t>1 Taller internacional    2 Procesos de aquisción de equipos para implementar el taller para la maestría.</t>
  </si>
  <si>
    <t>Profesionales de la arquitectura, la ingeniería y otras materias afines, con título de posgrado en construcción sostenible.</t>
  </si>
  <si>
    <t>5 Becas para tesis.</t>
  </si>
  <si>
    <t>Intercambios académicos y científicos entre universidades y centros de investigación ecuatorianos y españoles.</t>
  </si>
  <si>
    <t>6 Profesores internacionales asistentes a las clases prácticas.</t>
  </si>
  <si>
    <t>Dotar infraestructura física y tecnológica, para el desarrollo de las actividades de docencia, investigación, innovación, vinculación con la sociedad de la Universidad.</t>
  </si>
  <si>
    <t>Hasta el año 2030, se a construido 1 auditorio</t>
  </si>
  <si>
    <t>Se programa para el año fiscal 2026.</t>
  </si>
  <si>
    <t>Hasta el año 2030, se a construido 1 cancha deportiva</t>
  </si>
  <si>
    <t>Se programa para el cuarto trimestre 2025</t>
  </si>
  <si>
    <t>Hasta el año 2030, se a construido 1 centro de salud.</t>
  </si>
  <si>
    <t>Se programa para el año fiscal 2028.</t>
  </si>
  <si>
    <t>Hasta el año 2030, se a construido 1 residencia</t>
  </si>
  <si>
    <t>Se programa para el año fiscal 2029.</t>
  </si>
  <si>
    <t>Participación a fondos concursables.</t>
  </si>
  <si>
    <t>Hasta el año 2030, se han  participado a 2 fondos concursables</t>
  </si>
  <si>
    <t>Equipamiento tecnológico de la Universidad Regional Amazónica Ikiam.</t>
  </si>
  <si>
    <t>Hasta el año 2030, se han adquirido 3 vehículos.</t>
  </si>
  <si>
    <t xml:space="preserve"> Dotar infraestructura física y tecnológica, para el desarrollo de las actividades de docencia, investigación, innovación, vinculación con la sociedad de la Universidad.</t>
  </si>
  <si>
    <t>Hasta el año 2030, se han construido 2 centros sociales</t>
  </si>
  <si>
    <t>Se tiene planificado para los años fiscales 2026 y 2028</t>
  </si>
  <si>
    <t>Hasta el año 2030, se han construido 2 invernaderos</t>
  </si>
  <si>
    <t>Hasta el año 2030, se han construido 4 edificios de laboratorio</t>
  </si>
  <si>
    <t>Se programa para los años fiscales del 2026 hasta 2028.</t>
  </si>
  <si>
    <t>Hasta el año 2030, se han construido 7 aularios.</t>
  </si>
  <si>
    <t>Hasta el año 2030, se han equipado 4 salas de computo.</t>
  </si>
  <si>
    <t>Hasta el año 2030, se han equipado 7 laboratorios de investigación y docencia</t>
  </si>
  <si>
    <t>Pasivos patronales para los servidores de la Universidad Regional Amazónica Ikiam.</t>
  </si>
  <si>
    <t>Hasta el año 2030, se han jubilado a 4 servidores públicos</t>
  </si>
  <si>
    <t>Se programa para el año fiscal 2030.</t>
  </si>
  <si>
    <t xml:space="preserve"> Diseños arquitectónicos y urbanísticos para la construcción de la universidad y sus sede</t>
  </si>
  <si>
    <t xml:space="preserve">Concepto NB-lab IKIAM, aprobado por la dirección de la universidad </t>
  </si>
  <si>
    <t>Obras civiles del campus principal y subsedes implementadas</t>
  </si>
  <si>
    <t>Entrega de aulas, laboratorios y biblioteca; b) Estudio de ingeniería de suelos entregado; c) Entrega de infraestructuras básicas.</t>
  </si>
  <si>
    <t>Componente 6. Entrega de equipamiento tecnológico, académico y utilitario y desarrollo operativo</t>
  </si>
  <si>
    <t>Equipos tecnológicos instalados; material utilitario entregado; áreas de servicio, residencias y espacios comunes equipados.</t>
  </si>
  <si>
    <t>Acciones que apoyen las estrategias de la Universidad dentro de su misión institucional</t>
  </si>
  <si>
    <t>Obras civiles de infraestructura vial, agua potable y alcantarillado de la universidad implementadas</t>
  </si>
  <si>
    <t>Obras civiles entregadas a tiempo</t>
  </si>
  <si>
    <t>Equipo de la Dirección del proyecto consolidado y estrategia de comunicación implementada</t>
  </si>
  <si>
    <t>Personal contratado, productos de consultoría entregados, campañas de comunicación implementadas de acuerdo a la programación.</t>
  </si>
  <si>
    <t>Este indicador no tiene planificado para este año.</t>
  </si>
  <si>
    <t>Recuperación de áreas intervenidas</t>
  </si>
  <si>
    <t>Porcentaje de área en la que se ha implementado la recuperación.</t>
  </si>
  <si>
    <t>Mallas macro y micro curriculares a nivel de carreras desarrolladas</t>
  </si>
  <si>
    <t>Productos de consultoría que contengan las mallas y micro curriculares por cada carrera de acuerdo a la programación.</t>
  </si>
  <si>
    <t>Indeminizar al servidor Universitario  por invalidez.</t>
  </si>
  <si>
    <t>Administrativo y trabajador jubilado por invalidez</t>
  </si>
  <si>
    <t>ESTE COMPONENTE NO SE PLANIFICÓ ESTE PERIODO.</t>
  </si>
  <si>
    <t>Indemnizar al servidor público por renuncia voluntaria.</t>
  </si>
  <si>
    <t>Administrativo y trabajador jubilado por renuncia voluntaria</t>
  </si>
  <si>
    <t>NO SE PLANIFICÓ ESTE COMPONENTE PORQUE SE CANCELA CON GASTO CORRIENTE.</t>
  </si>
  <si>
    <t>Entregar beneficio al servidor público (trabajador, administrativo) por el Plan de Jubilación que es aprobado por el Honorable Consejo Universitario (fecha inicio:  01 de Enero 2013; fecha fin:  31-12/2023)</t>
  </si>
  <si>
    <t>Administrativos y trabajadores jubilados dentro del Plan aprobado por el Honorable Consejo Universitario.</t>
  </si>
  <si>
    <t>NO SE PLANIFICÓ ESTE COMPONENTE ESTE PERIODO.</t>
  </si>
  <si>
    <t>C1. Ampliar el espacio físico con la adquisición de un edificio que será un moderno Campus educativo Virtual con aulas virtuales, con una modalidad nueva de educación vinculada a medios tecnológicos con las últimas tendencias del mercado donde faciliten las actividades de enseñanza-aprendizaje en la que se imparta conocimiento y se genere investigación.</t>
  </si>
  <si>
    <t>Adquisición de un edificio para el Nuevo Campus de Grado y posgrado</t>
  </si>
  <si>
    <t>ESTE COMPONENTE ESTÁ FINALIZADO RAZÓN POR LA QUE NO SE PLANIFICÓ.ESTE AÑO.</t>
  </si>
  <si>
    <t>C5. Equipamiento del edificio del Nuevo Campus Virtual de grado y posgrado y educación virtual nacional con proyección internacional para la formación de excelencia académica de los estudiantes de las Facultades de la Universidad con la instalación de un ascensor.</t>
  </si>
  <si>
    <t>Ascensor</t>
  </si>
  <si>
    <t>ESTE COMPONENTE ESTÁ FINALIZADO RAZÓN POR LA QUE NO SE PLANIFICÓ ESTE AÑO.</t>
  </si>
  <si>
    <t>C4. Adecuaciones a la infraestructura del edificio del Nuevo Campus Virtual de grado y posgrado y educación virtual nacional con proyección internacional</t>
  </si>
  <si>
    <t>Edificio realizado las adecuaciones de infraetructura</t>
  </si>
  <si>
    <t>ESTE TRIMESTRE NO SE PLANIFICÓ ESTE COMPONENTE PORQUE LAS ADECUACIONES DEL EDIFICIO DE AULAS VAN A EMPEZAR EN EL SEGUNDO TRIMESTRE.</t>
  </si>
  <si>
    <t>C2. Implementar y desarrollar una estructura tecnológica Interna a través de las herramientas informáticas para impartir educación virtual a nivel de pregrado y posgrado.</t>
  </si>
  <si>
    <t>Infraestructura tecnológica</t>
  </si>
  <si>
    <t>C3. Instalación de laboratorios virtuales  y Nube (Adobe Connect), que permitirá las clases virtuales a través de una conexión de internet desde algunas computadoras que permitirá la participación del estudiante a foros, clases, biblioteca virtual y otros servicios on line para las Carreras de pregrado y posgrado.</t>
  </si>
  <si>
    <t>Laboratorios virtuales instalados</t>
  </si>
  <si>
    <t>Conferir al Campus una infraestructura urbana necesaria para la presente fase, edificación del Auditorio de la Universidad Técnica de Ambato para realizar conferencias, talleres de capacitación, eventos sociales con la participación de la comunidad universitaria.</t>
  </si>
  <si>
    <t>Construcción del Auditorio para la Universidad Técnica de Ambato</t>
  </si>
  <si>
    <t>ESTE TRIMESTRE SE EJECUTÓ EL 100% DE LO PLANIFICADO.</t>
  </si>
  <si>
    <t>Equipar  y amoblar el Auditorio de la Universidad Técnica de Ambato acorde a la tecnología implementada con los sistemas eléctricos, electrónicos y acústicos.</t>
  </si>
  <si>
    <t>Equipos instalados en el Auditorio</t>
  </si>
  <si>
    <t>ESTE TRIMESTRE NO SE PLANIFICÓ PORQUE SE VA A EQUIPAR EN EL AÑO 2026.</t>
  </si>
  <si>
    <t>Equipamiento de la biblioteca general de la Universidad Técnica de Ambato, con mobiliario adecuado para fomentar el desarrollo académico, científico y social, en los grupos de interés de la universidad y de la provincia.</t>
  </si>
  <si>
    <t>Biblioteca General totalmente equipada</t>
  </si>
  <si>
    <t>ESTE PERIODO NO SE PLANIFICÓ PORQUE SE VA A EQUIPAR EL EDIFICIO A PARTIR DEL AÑO 2026.</t>
  </si>
  <si>
    <t>Edificio de la biblioteca general para la Universidad Técnica de Ambato acorde a las necesidades institucionales de infraestructura.</t>
  </si>
  <si>
    <t>Edificio de la Biblioteca General de la universidad Técnica de Ambato</t>
  </si>
  <si>
    <t>SE CUMPLIÓ CON EL 100% DE LO PLANIFICADO</t>
  </si>
  <si>
    <t>Impulsar el desarrollo de la infraestructura física, tecnológica y de bienestar de la universidad como soporte para las actividades académicas, investigativas, de vinculación y de gestión.</t>
  </si>
  <si>
    <t>Construcción, remodelación y mantenimiento de varias obras civiles en todos los campus de la UTC.</t>
  </si>
  <si>
    <t>C5. Centro de investigación con infraestructura y equipamiento necesario para su operación en la extensión La Maná</t>
  </si>
  <si>
    <t>Se programa la ejecución en el cuarto trimestre.</t>
  </si>
  <si>
    <t>C6. Centro de investigación con infraestructura y equipamiento necesario para su operación en la extensión Pujilí</t>
  </si>
  <si>
    <t>Se programó la ejecución en el cuarto trimestre.</t>
  </si>
  <si>
    <t>C3. Centro de investigación con infraestructura y equipamiento necesario para su operación en la facultad de CIYA</t>
  </si>
  <si>
    <t>Se programa la ejecución a partir del segundo trimestre.</t>
  </si>
  <si>
    <t>C1. Centro de investigación con infraestructura y equipamiento necesario para su operación en la facultad de CAREN</t>
  </si>
  <si>
    <t>C2. Centro de investigación con infraestructura y equipamiento necesario para su operación en la facultad de CSAYE</t>
  </si>
  <si>
    <t>Se completó la ejecución el año anterior.</t>
  </si>
  <si>
    <t>C4. Centro de investigación con infraestructura y equipamiento necesario para su operación en la facultad de CAYE</t>
  </si>
  <si>
    <t>C7. Centros de investigación con personal calificado</t>
  </si>
  <si>
    <t>C2. Centro de transferencia de saberes con infraestructura y equipamiento necesario para su operación en la facultad de CSAYE</t>
  </si>
  <si>
    <t>Pago de obligaciones pendientes.</t>
  </si>
  <si>
    <t>C3. Centro de transferencia de saberes con infraestructura y equipamiento necesario para su operación en la facultad de CIYA</t>
  </si>
  <si>
    <t>C6. Centro de transferencia de saberes con infraestructura y equipamiento necesario para su operación en la extensión Pujilí</t>
  </si>
  <si>
    <t>Se programó la ejecución en el segundo trimestre.</t>
  </si>
  <si>
    <t>C4. Centro de transferencia de saberes con infraestructura y equipamiento necesario para su operación en la facultad de CAYE</t>
  </si>
  <si>
    <t>C1. Centro de transferencia de saberes con infraestructura y equipamiento necesario para su operación en la facultad de CAREN</t>
  </si>
  <si>
    <t>C5. Centro de transferencia de saberes con infraestructura y equipamiento necesario para su operación en la extensión La Maná</t>
  </si>
  <si>
    <t>C7. Centros de transferencia de saberes con personal calificado</t>
  </si>
  <si>
    <t>Se programó la ejecución en el tercer y cuarto trimestre.</t>
  </si>
  <si>
    <t>C5. ESCUELA DE NEGOCIOS Y CENTRO DE INNOVACIÓN EMPRESARIAL</t>
  </si>
  <si>
    <t>Ejecución superior al 70%</t>
  </si>
  <si>
    <t>Acta de entrega sitio de obra e inicio de trabajo. Replanteó y nivelación con equipo topográfico, derrocamiento de estructura existente, desalojo de materiales.</t>
  </si>
  <si>
    <t>C4. LABORATORIO BIOTECNOLOGÍA CAMPUS SALACHE</t>
  </si>
  <si>
    <t>Se programa la ejecución para el cuarto trimestre.</t>
  </si>
  <si>
    <t>C3. LABORATORIO AGROINDUSTRIAS LA MANÁ</t>
  </si>
  <si>
    <t>Se completó la ejecución.</t>
  </si>
  <si>
    <t>C6. BAR UNIVERSITARIO CAMPUS SALACHE</t>
  </si>
  <si>
    <t>Se completó la ejecución, el saldo presupuestario es para pago de obligaciones pendientes.</t>
  </si>
  <si>
    <t>C1. AUDITORIO SEDE MATRIZ</t>
  </si>
  <si>
    <t>C8. EDIFICIO ADMINISTRATIVO EN LA EXTENSIÓN LA MANÁ</t>
  </si>
  <si>
    <t>Se programó la ejecución a partir del tercer trimestre.</t>
  </si>
  <si>
    <t>C2. AUDITORIO EXTENSIÓN LA MANÁ.</t>
  </si>
  <si>
    <t>Se programa la ejecución en el 2026.</t>
  </si>
  <si>
    <t>C7. EDIFICIO DE POSGRADO</t>
  </si>
  <si>
    <t>Planilla de avance de obra N. 11 y 12 en trámite de aprobación.</t>
  </si>
  <si>
    <t>C2. Pago de la compensación por renuncia voluntaria a quienes hayan presentado formalmente las solicitudes y hayan sido aprobadas.</t>
  </si>
  <si>
    <t>Pago de compensaciones y bonificados hasta el año 2033</t>
  </si>
  <si>
    <t>C1. Pago de la compensación por jubilación voluntaria y obligatoria al personal docente y administrativo y código del trabajo.</t>
  </si>
  <si>
    <t>Se programa la ejecución desde el segundo trimestre.</t>
  </si>
  <si>
    <t>C1. Implementar la infraestructura de CORE con equipos de última tecnología en el centro de datos de la UTMACH.</t>
  </si>
  <si>
    <t>Informe de actividades realizadas para la implementación de los equipos de CORE.</t>
  </si>
  <si>
    <t>El componente ya se ejecutó.</t>
  </si>
  <si>
    <t>C2. Implementar equipos de seguridad para el control de tráfico interno y perimetral.</t>
  </si>
  <si>
    <t>Informe de actividades realizadas para la implementación de los equipos de Seguridad interna y perimetral.</t>
  </si>
  <si>
    <t>C3. Adquisición e instalación de infraestructura de cómputo y almacenamiento.</t>
  </si>
  <si>
    <t>Informe de pruebas de control y operatividad de la infraestructura de procesamiento y almacenamiento.</t>
  </si>
  <si>
    <t>El componente esta planificado ejecutarse en el tercer trimestre del año 2025.</t>
  </si>
  <si>
    <t>Ampliar y adecuar los espacios abiertos para talleres de la carrera de Artes Plásticas de la Facultad de
Ciencias Sociales.</t>
  </si>
  <si>
    <t xml:space="preserve">Espacios abiertos para talleres.
</t>
  </si>
  <si>
    <t>La ejecuión del componente ya se cumplió en el IV trimestre de 2024.</t>
  </si>
  <si>
    <t>Asegurar que la ejecución de la obra cumpla con los más altos estándares de calidad, se ajuste al plan establecido y cumpla con los requisitos contractuales y regulatorios, garantizando así la entrega exitosa y satisfactoria de la infraestructura.</t>
  </si>
  <si>
    <t>Informe de fiscalización</t>
  </si>
  <si>
    <t>El componente del proyecto se encuentra planificada su ejecución en el II trimestre de 2025.</t>
  </si>
  <si>
    <t xml:space="preserve">Adecuar y ampliar la infraestructura de la carrera de Medicina de la Facultad de Ciencias Químicas y de la Salud.
</t>
  </si>
  <si>
    <t>Áreas de clases mejoradas y ampliadas</t>
  </si>
  <si>
    <t>Se planifica que el proyecto termine su ejecución en el II trimestre de 2025</t>
  </si>
  <si>
    <t>Proporcionar un espacio funcional, accesible y acogedor que atienda las necesidades de los usuarios y promueva un ambiente propicio para el aprendizaje, la investigación y la interacción académica a través de la construcción del CRAI.</t>
  </si>
  <si>
    <t>Edificio completamente equipado compuesto de: planta baja, primera planta alta, segunda planta alta y terraza.</t>
  </si>
  <si>
    <t>Para el primer trimestre del año 2025, el componente presenta un avance del 10.5%</t>
  </si>
  <si>
    <t>Fiscalizar la construcción y acondicionamiento del edificio y exteriores del CRAI.</t>
  </si>
  <si>
    <t>Informe de fiscalización.</t>
  </si>
  <si>
    <t>Para el primer trimestre de 2025 el componente presenta un avance del 3.25%</t>
  </si>
  <si>
    <t>Adquisición e instalación de mobiliario para el CRAI.</t>
  </si>
  <si>
    <t>Proceso de compra y adquisición de todos los muebles y elementos de mobiliario necesarios para equipar y acondicionar el CRAI.</t>
  </si>
  <si>
    <t>El componente tiene planificada su ejecución en el año 2026.</t>
  </si>
  <si>
    <t>Adquirir equipos, maquinaria, insumos, bienes, materiales y suministros para investigación</t>
  </si>
  <si>
    <t>Equipos especializados de laboratorio</t>
  </si>
  <si>
    <t>El proyecto con la compra de equipos de laboratorios se estima que finalice en el II trimestre de 2025</t>
  </si>
  <si>
    <t>Gestionar el pago de los beneficios y/o indemnizaciones en el marco del Plan Institucional de PARA PROCESOS DE DESVINCULACIÓN PLANIFICADA POR JUBILACIÓN OBLIGATORIA, JUBILACIÓN NO OBLIGATORIA, JUBILACIONES ESPECIALES, SUPRESIÓN DE PUESTOS Y COMPRA DE RENUNCIA en el año 2024.</t>
  </si>
  <si>
    <t>Reporte de ejecución presupuestaria emitido por la Dirección Financiera</t>
  </si>
  <si>
    <t>El proyecto tiene planificado ejecutarse en el III trimestre de 2025.</t>
  </si>
  <si>
    <t>Disponer de espacios amplios y confortables para el desarrollo de las actividades académicas y administrativas de la Universidad Técnica de Machala</t>
  </si>
  <si>
    <t>Bloques de aulas</t>
  </si>
  <si>
    <t>En el primer trimestre de 2025 se presenta una avance físico del 7% correspondiente a lo programado en el 2025.</t>
  </si>
  <si>
    <t>Equipar adecuadamente a la Universidad Técnica de Machala para el desarrollo de las actividades académicas y administrativas</t>
  </si>
  <si>
    <t>Equipamiento de los bloques de aula</t>
  </si>
  <si>
    <t>El componente se planificó para cumplirlo desde el año 2026.</t>
  </si>
  <si>
    <t>Ejecutar intervenciones de mantenimiento correctivo con el fin de prolongar la vida útil de la infraestructura de la Universidad Técnica de Machala.</t>
  </si>
  <si>
    <t>Mantenimiento correctivo</t>
  </si>
  <si>
    <t>En el primer trimestre del 2025 el componente presenta un avance físico del 1% con respecto a las actividades programadas.</t>
  </si>
  <si>
    <t>Reforzar la infraestructura eléctrica y promover el uso de energía renovable mediante la modernización del sistema de baja tensión para la Facultad de Ingeniería Civil, instalación de sistemas fotovoltaicos en las Facultades de Químicas e Ingeniería Civil en los Campus Machala y 10 de Agosto.</t>
  </si>
  <si>
    <t>Cuarta fase del proyecto eléctrico de la UTMACH</t>
  </si>
  <si>
    <t>La cuarta fase del proyecto esta planificado ejecutarse en el año 2029.</t>
  </si>
  <si>
    <t xml:space="preserve">Mejorar la infraestructura eléctrica para garantizar un suministro seguro y eficiente en las actividades académicas y administrativas, mediante la repotenciación de sistemas de media y baja tensión, así como de iluminación mixta integral en los campus El Cambio y Agronomía.   </t>
  </si>
  <si>
    <t>Primera fase del proyecto eléctrico de la UTMACH.</t>
  </si>
  <si>
    <t>En el primer trimestre de 2025 el avance físico corresponde al 7.25%.</t>
  </si>
  <si>
    <t>Promover la eficiencia energética, el uso de fuentes renovables y la movilidad eléctrica al optimizar sistemas de baja tensión y la implementación de sistemas de generación fotovoltaica en las Facultades de Ciencias Empresariales y Ciencias Químicas y de la Salud.</t>
  </si>
  <si>
    <t>Segunda Fase del proyecto eléctrico de la UTMACH.</t>
  </si>
  <si>
    <t>La segunda fase del proyecto esta planificada ejecutarse en el año 2026</t>
  </si>
  <si>
    <t>Fortalecer la infraestructura eléctrica y fomentar el uso de energía renovable mediante la optimización de los sistemas de baja tensión en las Facultades de Ciencias Sociales y Ciencias Químicas y de la Salud, así como en la Facultad de Idiomas en el Campus 10 de Agosto, y la instalación de sistemas fotovoltaicos en las Facultades de Ciencias Empresariales y Ciencias Sociales.</t>
  </si>
  <si>
    <t>Tercera Fase del proyecto eléctrico de la UTMACH.</t>
  </si>
  <si>
    <t>La tercera fase del proyecto esta planificado ejecutarse en el año 2028.</t>
  </si>
  <si>
    <t xml:space="preserve">Construir un espacio cultural y de bienestar (concha acústica) en la Universidad Técnica de Machala, asegurando su adecuación técnica para eventos culturales. </t>
  </si>
  <si>
    <t>Espacio de cultura y bienestar (Concha Acústica)</t>
  </si>
  <si>
    <t>El proyecto esta planificado iniciar su ejecución en el II trimestre de 2025</t>
  </si>
  <si>
    <t xml:space="preserve">Ejecutar estudios de preinversión para fortalecer la infraestructura de la Universidad Técnica de Machala. </t>
  </si>
  <si>
    <t>Estudios de preinversión</t>
  </si>
  <si>
    <t>El proyecto esta planificado ejecutarse a partir del III trimestre de 2025.</t>
  </si>
  <si>
    <t>Implementar mejoras físicas y tecnológicas en la infraestructura de seguridad del Campus El Cambio y Campus Machala de la Universidad Técnica de Machala.</t>
  </si>
  <si>
    <t>1 fase de la infraestructura de seguridad</t>
  </si>
  <si>
    <t>El proyecto esta planificado que inicie su ejecución a partir del II trimestre de 2025</t>
  </si>
  <si>
    <t xml:space="preserve">Optimizar la infraestructura de seguridad en el Campus Santa Inés de la Universidad Técnica de Machala mediante la incorporación de avances tecnológicos y mejoras físicas. </t>
  </si>
  <si>
    <t>1 fase del proyecto de seguridad institucional</t>
  </si>
  <si>
    <t>El componente del proyecto esta planificado que inicie su ejecución a partir del II trimestre de 2025.</t>
  </si>
  <si>
    <t>Equipar el laboratorio de Ingeniería Ambiental con equipos especializados que permitan realizar prácticas y análisis técnicos que fortalezcan las competencias técnicas de los estudiantes y docentes.</t>
  </si>
  <si>
    <t>La ejecución del componente del proyecto inicial el III trimestre de 2025.</t>
  </si>
  <si>
    <t>Equipar laboratorios de la Facultad de Ciencias Químicas y de la Salud</t>
  </si>
  <si>
    <t>Adquirir y distribuir equipos tecnológicos para los ambientes de trabajo que permita desarrollar las labores cotidianas de manera eficiente</t>
  </si>
  <si>
    <t>Adquirir y distribuir equipos tecnológicos refente a las necesidades de profesores y estudiantes para el óptimo desenvolvimiento académico.</t>
  </si>
  <si>
    <t>Adquirir infraestructura de telecomunicaciones en alta disponibilidad, que cumpla con los estándares necesarios para brindar los servicios de conectividad</t>
  </si>
  <si>
    <t>Construcción de edificio para aulas y oficinas de la facultad de posgrado de la
Universidad Técnica de Manabí</t>
  </si>
  <si>
    <t>CONSTRUCCION DE EDIFICIO PARA BIENESTAR UNIVERSITARIO DE LA UNIVERSIDAD TECNICA DE MANABI</t>
  </si>
  <si>
    <t>CONSTRUCCIÓN DEL EDIFICIO PARA LA FACULTAD DE CIENCIAS BÁSICAS DE LA UNIVERSIDAD TÉCNICA DE MANABÍ</t>
  </si>
  <si>
    <t>PORTON DE ACCESO VEHICULAR Y PEATONAL</t>
  </si>
  <si>
    <t>La obra se encuentra en ejecución, este componente está previsto ejecutarse en el segundo trimestres.</t>
  </si>
  <si>
    <t>VIA UNIVERSIDAD TECNICA DE MANABI</t>
  </si>
  <si>
    <t>Obra física en ejecución. Se encuentra en trámite de pago la planilla N° 1 y N°2.</t>
  </si>
  <si>
    <t>C.1. Bienes de Larga duración (maquinarias, equipos, mobiliarios y libros) adquiridos para el equipamiento de las unidades académicas, administrativas y laboratorios de la institución.</t>
  </si>
  <si>
    <t>Componente correspondiente al año 2023</t>
  </si>
  <si>
    <t>Componente correspondiente al año 2024</t>
  </si>
  <si>
    <t>No se registra programación de metas durante el primer semestre, se tiene previsto el cumplimiento del componente a partir del segundo trimestre del año 2025</t>
  </si>
  <si>
    <t>Componente correspondiente al año 2026</t>
  </si>
  <si>
    <t>C.1. Obras de infraestructura física construidas en el Campus Central, para el mejoramiento de la calidad institucional.</t>
  </si>
  <si>
    <t>1.3. Al culminar el segundo semestre del 2023, se contará con un bloque de aulas</t>
  </si>
  <si>
    <t>C.2. Obras de infraestructura física construidas en el Campus La María, para el mejoramiento de la calidad institucional.</t>
  </si>
  <si>
    <t>C.3. Infraestructura física del Campus Central y Campus La María fortalecida, para el eficiente desarrollo de las actividades académicas, administrativas, de investigación y de vinculación con la sociedad.</t>
  </si>
  <si>
    <t>Se tiene previsto cumplir con lo planificado de este proyecto, a partir del segundo trimestre 2025.</t>
  </si>
  <si>
    <t>TOTAL EJEC al 1T UNI</t>
  </si>
  <si>
    <r>
      <rPr>
        <b/>
        <sz val="11"/>
        <color theme="1"/>
        <rFont val="Calibri"/>
        <family val="2"/>
        <scheme val="minor"/>
      </rPr>
      <t>(**) OBJETIVO PND 2024-2025 DPI:</t>
    </r>
    <r>
      <rPr>
        <sz val="11"/>
        <color theme="1"/>
        <rFont val="Calibri"/>
        <family val="2"/>
        <scheme val="minor"/>
      </rPr>
      <t xml:space="preserve"> En el caso que la alineación al PND 2024-2025 DPI  no se encuentre disponible, este campo contendrá la alineación realizada por la entidad dentro del Módulo de Seguimiento a la Inversión del SIPeIP.</t>
    </r>
  </si>
  <si>
    <r>
      <rPr>
        <b/>
        <vertAlign val="superscript"/>
        <sz val="11"/>
        <color theme="1"/>
        <rFont val="Calibri"/>
        <family val="2"/>
        <scheme val="minor"/>
      </rPr>
      <t>(1)</t>
    </r>
    <r>
      <rPr>
        <b/>
        <sz val="11"/>
        <color theme="1"/>
        <rFont val="Calibri"/>
        <family val="2"/>
        <scheme val="minor"/>
      </rPr>
      <t xml:space="preserve"> POLÍTICA, META, ODS:</t>
    </r>
    <r>
      <rPr>
        <sz val="11"/>
        <color theme="1"/>
        <rFont val="Calibri"/>
        <family val="2"/>
        <scheme val="minor"/>
      </rPr>
      <t xml:space="preserve"> Tomado en función del campo ALINEACION_PND 2024-2025 (**) y la base de Alineación_2024 con corte al 31-12-2024 de la Dirección de Planificación y Política Pública.</t>
    </r>
  </si>
  <si>
    <r>
      <rPr>
        <b/>
        <vertAlign val="superscript"/>
        <sz val="11"/>
        <color theme="1"/>
        <rFont val="Calibri"/>
        <family val="2"/>
        <scheme val="minor"/>
      </rPr>
      <t>(2)</t>
    </r>
    <r>
      <rPr>
        <b/>
        <sz val="11"/>
        <color theme="1"/>
        <rFont val="Calibri"/>
        <family val="2"/>
        <scheme val="minor"/>
      </rPr>
      <t xml:space="preserve"> OBJETIVO, POLÍTICA, META 2024-2025 MSI:</t>
    </r>
    <r>
      <rPr>
        <sz val="11"/>
        <color theme="1"/>
        <rFont val="Calibri"/>
        <family val="2"/>
        <scheme val="minor"/>
      </rPr>
      <t xml:space="preserve"> Se refiere a la información reportada por las entidades en el Módulo de Seguimiento a la Inversión (MSI) del SIPeIP. </t>
    </r>
  </si>
  <si>
    <t>Notas:</t>
  </si>
  <si>
    <r>
      <rPr>
        <b/>
        <sz val="11"/>
        <color theme="1"/>
        <rFont val="Calibri"/>
        <family val="2"/>
        <scheme val="minor"/>
      </rPr>
      <t xml:space="preserve">(*) ALINEACION_PND 2024-2025 DPI: </t>
    </r>
    <r>
      <rPr>
        <sz val="11"/>
        <color theme="1"/>
        <rFont val="Calibri"/>
        <family val="2"/>
        <scheme val="minor"/>
      </rPr>
      <t>Información remitida oficialmente por la Dirección de Planificación de la Inversión (DPI) a través de los memorandos SNP-SGP-SPN-2024-0241-M de 17 de diciembre de 2024,  SNP-SGP-SPN-2025-0002-M de 08 de enero de 2025 y correos electrónicos institucional del 08 de enero y 22 de abril de 2025.</t>
    </r>
  </si>
  <si>
    <r>
      <rPr>
        <b/>
        <sz val="11"/>
        <color theme="1"/>
        <rFont val="Calibri"/>
        <family val="2"/>
        <scheme val="minor"/>
      </rPr>
      <t xml:space="preserve">(***) TIENE DICTAMEN: </t>
    </r>
    <r>
      <rPr>
        <sz val="11"/>
        <color theme="1"/>
        <rFont val="Calibri"/>
        <family val="2"/>
        <scheme val="minor"/>
      </rPr>
      <t>La información proviene de los datos suministrados por la Dirección de Planificación de la Inversión. En el caso de universidades y otras entidades, la prioridad es otorgada por su máxima autoridad, conforme a lo establecido en el artículo 60 del COPYFP.</t>
    </r>
  </si>
  <si>
    <r>
      <rPr>
        <b/>
        <sz val="11"/>
        <color theme="1"/>
        <rFont val="Calibri"/>
        <family val="2"/>
        <scheme val="minor"/>
      </rPr>
      <t xml:space="preserve">(****) ASIGNADO INICIAL 2025: </t>
    </r>
    <r>
      <rPr>
        <sz val="11"/>
        <color theme="1"/>
        <rFont val="Calibri"/>
        <family val="2"/>
        <scheme val="minor"/>
      </rPr>
      <t>Valores tomados de la Información Oficial enviada por el Ministerio de Economía y Finanzas mediante Oficio No. MEF-SP-2025-0399-O de 04 de abril de 2025.</t>
    </r>
  </si>
  <si>
    <t>(*****) La información de estos proyectos no fue reportada por las entidades dentro del Módulo de seguimiento a la Inversión del SIPeIP.</t>
  </si>
  <si>
    <t>91880000.0000.388091</t>
  </si>
  <si>
    <t>APRENDIZAJE AUTOMÁTICO Y SU COMPORTAMIENTO CON DISTINTOS TIPOS DE CONJUNTOS DE DATOS AGROPECUARIOS</t>
  </si>
  <si>
    <t>91880000.0000.388937</t>
  </si>
  <si>
    <t>CONSTRUCCIÓN Y MEJORAMIENTO DE LA INFRAESTRUCTURA FÍSICA DE LA ESCUELA SUPERIOR POLITÉCNICA AGROPECUARIA DE MANABÍ MANUEL FÉLIX LÓPEZ</t>
  </si>
  <si>
    <t>91880000.0000.389483</t>
  </si>
  <si>
    <t>AMPLIACIÓN Y CONSTRUCCIÓN DE INFRAESTRUCTURA FÍSICA DE LA ESCUELA SUPERIOR POLITÉCNICA AGROPECUARIA DE MANABÍ MANUEL FÉLIX LÓPEZ</t>
  </si>
  <si>
    <t>91880000.0000.388092</t>
  </si>
  <si>
    <t>MANUAL DE BUENAS PRÁCTICAS EN EL USO DE LAS REDES SOCIALES</t>
  </si>
  <si>
    <t>91880000.0000.386744</t>
  </si>
  <si>
    <t>ESTRATEGIAS DE GESTIÓN EMPRESARIAL SOSTENIBLE DIRIGIDO A LA ASOCIACIÓN DE MUJERES COMUNITARIAS DEL CANTÓN TOSAGUA</t>
  </si>
  <si>
    <t>91880000.0000.382720</t>
  </si>
  <si>
    <t>CIUDAD DE LA INVESTIGACIÓN, INNOVACIÓN Y DESARROLLO AGROPECUARIO (CIIDEA)</t>
  </si>
  <si>
    <t>91630000.0000.389740</t>
  </si>
  <si>
    <t>CREACIÓN DE LA UNIVERSIDAD ESTATAL DE ORELLANA</t>
  </si>
  <si>
    <t>91630000.0000.387324</t>
  </si>
  <si>
    <t>EQUIPAMIENTO Y FORTALECIMIENTO TECNOLÓGICO PARA LA ESPOCH DEL FUTURO ¿ FASE1</t>
  </si>
  <si>
    <t>91630000.0000.382746</t>
  </si>
  <si>
    <t>INTEGRACIÓN DE LAS CAPACIDADES INVESTIGATIVAS Y DE DOCENCIA PARA LA ESCUELA SUPERIOR POLITÉCNICA DE CHIMBORAZO</t>
  </si>
  <si>
    <t>91630000.0000.385204</t>
  </si>
  <si>
    <t>CONSTRUCCION DE AULAS Y RESIDENCIA DE LA FACULTAD DE CIENCIAS PECUARIAS EN LA ESTACION EXPERIMENTAL TUNSHI</t>
  </si>
  <si>
    <t>91630000.0000.389741</t>
  </si>
  <si>
    <t>FORTALECIMIENTO DE LA INFRAESTRUCTURA Y EQUIPAMIENTO TECNOLÓGICO PARA LAS SEDES ORELLANA Y MORONA SANTIAGO DE LA ESPOCH</t>
  </si>
  <si>
    <t>91630000.0000.389739</t>
  </si>
  <si>
    <t xml:space="preserve">CREACIÓN DE LA UNIVERSIDAD ESTATAL DE MORONA SANTIAGO </t>
  </si>
  <si>
    <t>1768120520001</t>
  </si>
  <si>
    <t>INSTITUTO DE ALTOS ESTUDIOS NACIONALES (IAEN)</t>
  </si>
  <si>
    <t>92320000.0000.387668</t>
  </si>
  <si>
    <t xml:space="preserve">PROYECTO PARA EL REFORZAMIENTO ESTRUCTURAL Y ADECUACIÓN DEL EDIFICIO ACADÉMICO DEL INSTITUTO DE ALTOS ESTUDIOS NACIONALES - IAEN </t>
  </si>
  <si>
    <t>144270000.0000.389839</t>
  </si>
  <si>
    <t>ESTUDIO PARA LA IMPLEMENTACIÓN DE SISTEMAS FOTOVOLTAICOS AISLADOS DE LA RED Y CONFORT TÉRMICO EN INSTITUCIONES EDUCATIVAS DEL SISTEMA DE EDUCACIÓN INTERCULTURAL BILINGÜE Y LA ETNOEDUCACIÓN UBICADAS EN ZONAS REMOTAS.</t>
  </si>
  <si>
    <t>144270000.0000.387125</t>
  </si>
  <si>
    <t>ESTUDIO PARA LA IMPLEMENTACIÓN DE UN SISTEMA GEOTÉRMICO SOLAR EN EL PROCESO DE SECADO DE GRANOS Y SUMINISTRO DE AGUA CALIENTE EN PLANTAS DE PROCESAMIENTO AGROINDUSTRIAL DE LA PROVINCIA DE CHIMBORAZO, PARROQUIA CALPI</t>
  </si>
  <si>
    <t>1798194859001</t>
  </si>
  <si>
    <t>INSTITUTO DE PROMOCION DEL ECUADOR PRO ECUADOR</t>
  </si>
  <si>
    <t>133600000.732.6334</t>
  </si>
  <si>
    <t>PROYECTO AGROSEGURO PARA PEQUEÑOS Y MEDIANOS PRODUCTORES Y PESCADORES ARTESANALES DEL ECUADOR</t>
  </si>
  <si>
    <t>133600000.0000.375447</t>
  </si>
  <si>
    <t>FOMENTO A LA PRODUCCIÓN AGRÍCOLA A TRAVÉS DE LA IMPLEMENTACIÓN DE SISTEMAS DE USO Y APROVECHAMIENTO DEL RECURSO HÍDRICO PARA EL DESARROLLO RURAL Y LA SOBERANÍA ALIMENTARIA</t>
  </si>
  <si>
    <t>133600000.1497.6324</t>
  </si>
  <si>
    <t>IMPLANTACION DEL PROCESO DE REFORMA INSTITUCIONAL DEL MAGAP</t>
  </si>
  <si>
    <t>60700000.0000.375983</t>
  </si>
  <si>
    <t>FORTALECIMIENTO DE LAS CAPACIDADES DEL SISTEMA DE VIGILANCIA, ALARMA YCONTROL DEL ESPACIO AÉREO NACIONAL (RADARES).</t>
  </si>
  <si>
    <t>91400000.591.6097</t>
  </si>
  <si>
    <t>PROYECTO EMERGENTE DE LAS UNIDADES EDUCATIVAS DEL MILENIO Y ESTABLECIMIENTOS ANEXOS</t>
  </si>
  <si>
    <t>91400000.0000.384984</t>
  </si>
  <si>
    <t xml:space="preserve"> ¿RELIQUIDACIÓN DE JUBILACIONES DE DOCENTES POR APLICACIÓN DE LA LEY INTERPRETATIVA DE LA DISPOSICIÓN GENERAL NOVENA DE LA LEY ORGÁNICA DE EDUCACIÓN INTERCULTURAL - MINEDUC¿</t>
  </si>
  <si>
    <t>91400000.78.6172</t>
  </si>
  <si>
    <t>NUEVA INFRAESTRUCTURA EDUCATIVA</t>
  </si>
  <si>
    <t>91400000.0000.388874</t>
  </si>
  <si>
    <t>CULMINACIÓN Y CONSTRUCCIÓN DE INFRAESTRUCTURA EDUCATIVA - FASE I</t>
  </si>
  <si>
    <t>123200000.0000.387186</t>
  </si>
  <si>
    <t>FORTALECIMIENTO DEL SECTOR MATERNO INFANTIL DE LA RED DE SALUD PÚBLICA DE LA COORDINACIÓN ZONAL NO 6</t>
  </si>
  <si>
    <t>175200000.0000.383591</t>
  </si>
  <si>
    <t>RECTIFICACION Y APERTURA DE LA VIA E29 TRAMO LAS GOLONDRINAS - SAGUANGAL DE 62 KM DE LONGITUD UBICADA EN LA PROVINCIA DE IMBABURA INCLUYE LA CONSTRUCCION DE 10 PUENTES</t>
  </si>
  <si>
    <t>175200000.0000.388951</t>
  </si>
  <si>
    <t>ADECUACIÓN, LOGISTICA Y MONTAJE DEL PUENTE PREFABRICADO SOBRE EL RIO BLANCO</t>
  </si>
  <si>
    <t>175200000.0000.388535</t>
  </si>
  <si>
    <t>CONSTRUCCION DE OBRAS DE CONECTIVIDAD VIAL SOBRE EL RIO UPANO UBICADO EN LA CARRETERA TRONCAL AMAZONICA E45, TRAMO MACAS A PUYO PROVINCIA DE MORONA SANTIAGO DE 1023,83 M DE LONGITUD, INCLUYE LA CONSTRUCCION DE TRES PUENTES Y SUS ACCESOS</t>
  </si>
  <si>
    <t>175200000.0000.387925</t>
  </si>
  <si>
    <t xml:space="preserve">REHABILITACION DE LA VIA RVE E187, TRAMO: BOLIVAR - EL ANGEL - MIRA - MASCARILLA UBICADA EN LA PROVINCIA DEL CARCHI, FASE I </t>
  </si>
  <si>
    <t>175200000.0000.387709</t>
  </si>
  <si>
    <t>REHABILITACIÓN EN LA VÍA E15 DE LOS TRES SITIOS CRÍTICOS DENOMINADOS LAS PIÑAS ¿ LA RESBALOSA E INGRESO A SANTA ROSA, UBICADO EN EL CANTÓN MANTA PROVINCIA DE MANABÍ.</t>
  </si>
  <si>
    <t>175200000.0000.385709</t>
  </si>
  <si>
    <t>CONSTRUCCIÓN DEL DISTRIBUIDOR DE TRÁFICO GAPAL EN LA AUTOPISTA CUENCA-AZOGUES-BIBLIÁN, UBICADO EN LA PROVINCIA DEL AZUAY</t>
  </si>
  <si>
    <t>175200000.0000.385706</t>
  </si>
  <si>
    <t>CONSTRUCCIÓN DEL DISTRIBUIDOR DE TRÁFICO 12 DE OCTUBRE EN LA AUTOPISTA CUENCA ¿ AZOGUES ¿ BIBLIÁN, UBICADO EN LA PROVINCIA DEL AZUAY</t>
  </si>
  <si>
    <t>175200000.0000.390310</t>
  </si>
  <si>
    <t>REHABILITACIÓN DE LA VÍA RVE E 485 BABA TRES MARÍAS INCLUYE PASO LATERAL DE BABA Y ACCESO OCCIDENTAL, UBICADO EN EL CANTÓN BABA, PROVINCIA DE LOS RÍOS</t>
  </si>
  <si>
    <t>175200000.0000.389900</t>
  </si>
  <si>
    <t>REHABILITACIÓN DEL SISTEMA HIDROSANITARIO DE LA CIUDAD DE CHONE, PROVINCIA DE MANABÍ - FASE III COMPONENTE AGUA POTABLE - CONSTRUCCIÓN DE LA LINEA DE ADUCCIÓN, REPOTENCIACIÓN DE LA PLANTA DE TRATAMIENTO DE AGUA POTABLE, RECONSTRUCCIÓN Y AMPLIACIÓN DE LA RED DE DISTRIBUCIÓN.</t>
  </si>
  <si>
    <t>175200000.0000.389919</t>
  </si>
  <si>
    <t>REHABILITACION DE LOS SITIOS CRITICOS DE LA RED VIAL ESTATAL E20, TRAMO ESMERALDAS ¿ QUININDE</t>
  </si>
  <si>
    <t>175200000.0000.390231</t>
  </si>
  <si>
    <t>REHABILITACIÓN DE LA VÍA RVE E-484 PALESTINA - MACUL - VINCES, UBICADA EN LOS CANTONES PALESTINA Y VINCES, PROVINCIAS DE GUAYAS Y LOS RÍOS</t>
  </si>
  <si>
    <t>175200000.0000.390470</t>
  </si>
  <si>
    <t>CONSTRUCCION DEL PASO LATERAL BABAHOYO - JUJAN, HASTA EL LIMITE PROVINCIAL CON GUAYAS, QUE INCLUYE PUENTE DE 70 MTS SOBRE EL RIO LOS AMARILLOS</t>
  </si>
  <si>
    <t>185500000.674.5209</t>
  </si>
  <si>
    <t>SOLUCIONES INTEGRALES DE AGUA POTABLE Y SANEAMIENTO - PROGRAMA CANJE DE DEUDA ECUADOR ESPAÑA</t>
  </si>
  <si>
    <t>1768190730001</t>
  </si>
  <si>
    <t xml:space="preserve">SECRETARIA DE EDUCACIÓN INTERCULTURAL BILINGÜE Y LA ETNOEDUCACIÓN	</t>
  </si>
  <si>
    <t>92550000.0000.389131</t>
  </si>
  <si>
    <t>INTERVENCIÓN DE INFRAESTRUCTURA DE LAS INSTITUCIONES EDUCATIVAS DEL SISTEMA DE EDUCACIÓN INTERCULTURAL BILINGÜE Y LA ETNOEDUCACIÓN ¿ FASE 1</t>
  </si>
  <si>
    <t>92550000.0000.388142</t>
  </si>
  <si>
    <t>IMPLEMENTACION DE LA ETNOEDUCACION AFROECUATORIANA</t>
  </si>
  <si>
    <t>30400000.680.6990</t>
  </si>
  <si>
    <t>PROYECTO CIUDAD DEL CONOCIMIENTO</t>
  </si>
  <si>
    <t>091590000.0000.372746</t>
  </si>
  <si>
    <t>SISTEMA NACIONAL DE NIVELACIÓN Y ADMISIÓN</t>
  </si>
  <si>
    <t>091590000.0000.384628</t>
  </si>
  <si>
    <t>FORTALECIMIENTO DE LA EDUCACIÓN SUPERIOR UNIVERSITARIA, TÉCNICA Y TECNOLÓGICA EN LA REGIÓN AMAZÓNICA CON CRITERIOS DE INCLUSIÓN, CALIDAD Y PERTINENCIA</t>
  </si>
  <si>
    <t>30340000.0000.390290</t>
  </si>
  <si>
    <t>ATENCIÓN A LA POBLACIÓN AFECTADA POR EMERGENCIAS EN ÉPOCA LLUVIOSA</t>
  </si>
  <si>
    <t>81350000.0000.375356</t>
  </si>
  <si>
    <t>CONSTRUCCIÓN DEL COMPONENTE INTEGRAL DE APLICACIONES TECNOLÓGICAS (CIAT) PARA EL SERVICIO DE RENTAS INTERNAS</t>
  </si>
  <si>
    <t>0960005610001</t>
  </si>
  <si>
    <t>UNIVERSIDAD AGRARIA DEL ECUADOR</t>
  </si>
  <si>
    <t>91680000.0000.372843</t>
  </si>
  <si>
    <t>CONSTRUCCIÓN DE UN EDIFICIO PARA AUDITORIUM, ARQUITECTURA GRECOROMANA PARA LA CUM, CAPACIDAD 300 PERSONAS, AREA 740 M2</t>
  </si>
  <si>
    <t>91680000.0000.387212</t>
  </si>
  <si>
    <t>CONSTRUCCION DEL COMPLEJO DE CANCHAS DE LA UNIVERSIDAD AGRARIA DEL ECUADOR</t>
  </si>
  <si>
    <t>91680000.0000.384749</t>
  </si>
  <si>
    <t>CONSTRUCCION DE EDIFICIO DE EDUCACION VIRTUAL CUM</t>
  </si>
  <si>
    <t>91680000.0000.383704</t>
  </si>
  <si>
    <t>PLAZA CENTRAL EN GUAYAQUIL</t>
  </si>
  <si>
    <t>91680000.0000.384742</t>
  </si>
  <si>
    <t>TORRE UNIVERSITARIA GUAYAQUIL</t>
  </si>
  <si>
    <t>91680000.0000.384184</t>
  </si>
  <si>
    <t>FISCALIZACION DE LA CONSTRUCCIÓN DEL EDIFICIO DE 16 AULAS PARA LA ESCUELA DE INGENIERA AMBIENTAL FACULTAD DE CIENCIAS AGRARIAS CAMPUS GUAYAQUIL</t>
  </si>
  <si>
    <t>91680000.0000.380648</t>
  </si>
  <si>
    <t xml:space="preserve">EDIFICIO CON 16 AULAS PARA LA ESCUELA DE INGENIERÍA AMBIENTAL FACULTAD DE CIENCIAS AGRARIA CAMPUS GUAYAQUIL </t>
  </si>
  <si>
    <t>91680000.0000.378203</t>
  </si>
  <si>
    <t>VIVERO Y LABORATORIO DE GERMOPLASMA EN CUM</t>
  </si>
  <si>
    <t>1760005540001</t>
  </si>
  <si>
    <t>UNIVERSIDAD CENTRAL DEL ECUADOR</t>
  </si>
  <si>
    <t>00201115</t>
  </si>
  <si>
    <t>PROYECTO DE CONSTRUCCIÓN DEL CAMPUS UNIVERSITARIO DE LA UNIVERSIDAD CENTRAL DEL ECUADOR, SEDE EN LA PROVINCIA INSULAR DE GALÁPAGOS</t>
  </si>
  <si>
    <t>91890000.0000.384794</t>
  </si>
  <si>
    <t>PROGRAMAS ACADÉMICOS DE POSGRADO 2020</t>
  </si>
  <si>
    <t>91890000.0000.382769</t>
  </si>
  <si>
    <t>PROGRAMAS ACADEMICOS DE POSGRADO 2018</t>
  </si>
  <si>
    <t>91890000.0000.383721</t>
  </si>
  <si>
    <t>OFERTA DE PROGRAMAS DE CUARTO NIVEL</t>
  </si>
  <si>
    <t>91890000.0000.388141</t>
  </si>
  <si>
    <t>PARTICIPACIÓN DE LA UNIVERSIDAD DE LAS FUERZAS ARMADAS ESPE EN LA SOLUCIÓN DE LAS NECESIDADES DE ACTORES SOCIALES EN ZONAS URBANOS-MARGINALES, RURALES Y DE LOS GRUPOS DE ATENCIÓN PRIORITARIA EN EL ECUADOR.</t>
  </si>
  <si>
    <t>91850000.0000.390215</t>
  </si>
  <si>
    <t>GEOMATERIALIZACIÓN NUMÉRICA INDEXADA COMO METODOLOGÍA PARA LA SALVAGUARDIA DEL CONOCIMIENTO ANCESTRAL DE LA CUENCA AMAZÓNICA ECUATORIANA ETAPA I</t>
  </si>
  <si>
    <t>91850000.0000.390230</t>
  </si>
  <si>
    <t>EVALUACIÓN DEL PATRIMONIO CULTURAL Y NATURAL DEL CANTÓN TAISHA, MORONA SANTIAGO, EN EL MARCO DE LA SOSTENIBILIDAD COMUNITARIA</t>
  </si>
  <si>
    <t>91850000.0000.390490</t>
  </si>
  <si>
    <t>GENERACION DE VALOR PARA EL DESARROLLO DEL TURISMO INCLUSIVO EN LA PROVINCIA DE SUCUMBIOS</t>
  </si>
  <si>
    <t>91850000.0000.390491</t>
  </si>
  <si>
    <t>CARBONO, DIVERSIDAD Y POTENCIAL ECONOMICO DEL BOSQUE Y AJA ACHUAR: ANALISIS A NIVEL DE PAISAJE EN LA COMUNIDAD KUPATAS, PASTAZA, AMAZONIA ECUATORIANA</t>
  </si>
  <si>
    <t>91850000.0000.390510</t>
  </si>
  <si>
    <t>CARACTERIZACION PRODUCTIVA, REPRODUCTIVA Y METABOLICA DE DIFERENTES GENOTIPOS DE OVINOS DE PELO EN EL CEIPA DE LA UNIVERSIDAD ESTATAL AMAZONICA</t>
  </si>
  <si>
    <t>91850000.0000.390511</t>
  </si>
  <si>
    <t>MERCADOS SANOS CON PROPOSITO, SALVAGUARDANDO LA SALUD Y EL BIENESTAR DE NUESTRA COMUNIDAD</t>
  </si>
  <si>
    <t>91850000.0000.389613</t>
  </si>
  <si>
    <t>CREACION DE LA UNIVERSIDAD ESTATAL DE SUCUMBIOS</t>
  </si>
  <si>
    <t>91850000.0000.389614</t>
  </si>
  <si>
    <t>FORTALECIMIENTO A LA SEDE ACADEMICA ZAMORA CHINCHIPE DE LA UNIVERSIDAD ESTATAL AMAZONICA</t>
  </si>
  <si>
    <t>91850000.0000.390634</t>
  </si>
  <si>
    <t>FORTALECIMIENTO DE LA INFRAESTRUCTURA TECNOLOGICA EN EL CAMPUS PUYO Y CEIPA DE LA UNIVERSIDAD ESTATAL AMAZONICA ETAPA 1</t>
  </si>
  <si>
    <t>91850000.0000.389612</t>
  </si>
  <si>
    <t>CREACION DE LA UNIVERSIDAD ESTATAL DE ZAMORA CHINCHIPE</t>
  </si>
  <si>
    <t>91850000.0000.389615</t>
  </si>
  <si>
    <t>FORTALECIMIENTO A LA SEDE ACADEMICA SUCUMBIOS DE LA UNIVERSIDAD ESTATAL AMAZONICA</t>
  </si>
  <si>
    <t>91850000.0000.390211</t>
  </si>
  <si>
    <t>NBT-CONNECTINGCLUSTERS: MECANISMO DE GESTIÓN PARA LA CONEXIÓN DE CLÚSTERES TURÍSTICOS BASADOS EN LA NATURALEZA AMAZÓNICA DE LA PROVINCIA DE PASTAZA</t>
  </si>
  <si>
    <t>91850000.0000.390213</t>
  </si>
  <si>
    <t>SAMAY MIKUNA: ALIMENTOS FUNCIONALES CON FITOQUÍMICOS NATURALES DE PLANTAS AMAZÓNICAS Y B-GLUCANOS DE SACCHAROMYCES CEREVISIAE, SUPLEMENTO ALIMENTICIO Y PRODUCTO CÁRNICO</t>
  </si>
  <si>
    <t>1360031350001</t>
  </si>
  <si>
    <t>UNIVERSIDAD ESTATAL DEL SUR DE MANABI</t>
  </si>
  <si>
    <t>91820000.0000.389680</t>
  </si>
  <si>
    <t>RECONSTRUCCIÓN DEL CERRAMIENTO FRONTAL DEL CAMPUS LOS ÁNGELES (INCLUYE ACCESOS VEHICULARES Y PEATONALES)</t>
  </si>
  <si>
    <t>91870000.0000.388999</t>
  </si>
  <si>
    <t>CONTRUCIÓN DE BLOQUE DE CUATRO PLANTAS PARA AULAS EL SECTOR OESTE DE LA UNIVERSIDAD ESTATAL PENINSULA DE SANTA ELENA</t>
  </si>
  <si>
    <t>91870000.0000.389000</t>
  </si>
  <si>
    <t>CONTRUCIÓN DE BLOQUE DE CUATRO PLANTAS PARA AULAS EL SECTOR ESTE DE LA UNIVERSIDAD ESTATAL PENINSULA DE SANTA ELENA</t>
  </si>
  <si>
    <t>91800000.0000.390591</t>
  </si>
  <si>
    <t>FORTALECIMIENTO INTEGRAL DE LA GESTIÓN ACADÉMICA UNACH</t>
  </si>
  <si>
    <t>090880000.0000.388983</t>
  </si>
  <si>
    <t>PROFESIONALIZACIÓN DE DOCENTES DEL SISTEMA NACIONAL DE EDUCACIÓN EN LA AMAZONÍA, SEGUNDA ETAPA.</t>
  </si>
  <si>
    <t>090870000.0000.389659</t>
  </si>
  <si>
    <t>AMAZONÍA EN TRANSICIÓN: IMPULSANDO LAS ENERGÍAS RENOVABLES Y LA EFICIENCIA ENERGÉTICA</t>
  </si>
  <si>
    <t>91760000.0000.377386</t>
  </si>
  <si>
    <t>EDUCACION CONTINUA DESARROLLO PRODUCCION Y TRANSFERENCIAS DE TECNOLOGIA DE LA UTA</t>
  </si>
  <si>
    <t>91760000.0000.373808</t>
  </si>
  <si>
    <t>PROGRAMAS DE POSGRADO Y PREGRADO DE LA UNIVERSIDAD TECNICA DE AMBATO</t>
  </si>
  <si>
    <t>91760000.0000.378235</t>
  </si>
  <si>
    <t>CAMPUS DE INVESTIGACIÓN E INNOVACIÓN ECONÓMICA, SOCIAL Y PRODUCTIVA</t>
  </si>
  <si>
    <t>91760000.0000.389780</t>
  </si>
  <si>
    <t>TALLERES Y OFICINAS DE LA DIRECCION DE INFRAESTRUCTURA DE LA UNIVERSIDAD TECNICA DE AMBATO</t>
  </si>
  <si>
    <t>91760000.0000.389840</t>
  </si>
  <si>
    <t>EDIFICIO DE AULAS Y TALLERES DE PRODUCCION DE LA UNIVERSIDAD TECNICA DE AMBATO</t>
  </si>
  <si>
    <t>91760000.0000.390233</t>
  </si>
  <si>
    <t>JUBILACION DEL SERVIDOR UNIVERSITARIO DE LA UNIVERSIDAD TECNICA DE AMBATO</t>
  </si>
  <si>
    <t>1260001110001</t>
  </si>
  <si>
    <t>UNIVERSIDAD TECNICA DE BABAHOYO</t>
  </si>
  <si>
    <t>91710000.0000.390451</t>
  </si>
  <si>
    <t>AMPLIACIÓN DE LA INFRAESTRUCTURA EDUCATIVA EN EL CAMPUS VICENTE VANEGAS LÓPEZ DE LA UNIVERSIDAD TÉCNICA DE BABAHOYO</t>
  </si>
  <si>
    <t>91730000.0000.390350</t>
  </si>
  <si>
    <t>CONSTRUCCION DE ETAPA II DE LA VIA PERIMETRAL EN LA MATRIZ PORTOVIEJO DE LA UNIVERSIDAD TECNICA DE MANABI</t>
  </si>
  <si>
    <t>91730000.0000.390431</t>
  </si>
  <si>
    <t>DERROCAMIENTO Y CONSTRUCCION DEL CERRAMIENTO FRONTAL EN LA MATRIZ PORTOVIEJO DE LA UNIVERSIDAD TECNICA DE MANABI</t>
  </si>
  <si>
    <t>1060001070001</t>
  </si>
  <si>
    <t>UNIVERSIDAD TECNICA DEL NORTE</t>
  </si>
  <si>
    <t>91690000.0000.390250</t>
  </si>
  <si>
    <t>FORTALECIMIENTO DEL PROCESO DE ENSEÑANZA DE INGLÉS EN LOS ESTUDIANTES DE LA UNIVERSIDAD TÉCNICA DEL NORTE PARA LA OBTENCIÓN DEL NIVEL DE SUFICIENCIA B1 BASADO EN EL MARCO COMÚN EUROPEO DE REFERENCIA PARA LAS LENGUAS.</t>
  </si>
  <si>
    <t>BASE DE SEGUIMIENTO A LA INVERSIÓN - Segundo Trimestre 2025</t>
  </si>
  <si>
    <r>
      <rPr>
        <b/>
        <sz val="11"/>
        <color theme="1"/>
        <rFont val="Calibri"/>
        <family val="2"/>
        <scheme val="minor"/>
      </rPr>
      <t xml:space="preserve">Fecha de corte: </t>
    </r>
    <r>
      <rPr>
        <sz val="11"/>
        <color theme="1"/>
        <rFont val="Calibri"/>
        <family val="2"/>
        <scheme val="minor"/>
      </rPr>
      <t>30 de junio de 2025</t>
    </r>
  </si>
  <si>
    <t>-</t>
  </si>
  <si>
    <t>Agencia de Regulación y Control Fito y Zoosanitario</t>
  </si>
  <si>
    <t>Desarrollo Productivo</t>
  </si>
  <si>
    <t>Función Ejecutiva</t>
  </si>
  <si>
    <t>Comisión de Tránsito del Ecuador</t>
  </si>
  <si>
    <t>Infraestructura, Energía y Medio Ambiente</t>
  </si>
  <si>
    <t>Consejo de Gobierno del Régimen Especial de Galápagos</t>
  </si>
  <si>
    <t>Sin Gabinete</t>
  </si>
  <si>
    <t>Regímen Especial</t>
  </si>
  <si>
    <t>Consejo Nacional de la Judicatura</t>
  </si>
  <si>
    <t>Función Judicial</t>
  </si>
  <si>
    <t>Contraloría General del Estado</t>
  </si>
  <si>
    <t>Función de Transparencia y Control Social</t>
  </si>
  <si>
    <t>Corte Constitucional</t>
  </si>
  <si>
    <t>Instituciones y Entidades creadas por la Constitución o la Ley</t>
  </si>
  <si>
    <t>Defensoría Pública</t>
  </si>
  <si>
    <t>Dirección General de Aviación Civil</t>
  </si>
  <si>
    <t>Escuela Politécnica Nacional</t>
  </si>
  <si>
    <t>Escuela Superior Politécnica Agropecuaria de Manabí</t>
  </si>
  <si>
    <t>Escuela Superior Politécnica del Chimborazo</t>
  </si>
  <si>
    <t>Escuela Superior Politécnica del Litoral</t>
  </si>
  <si>
    <t>Fiscalía General del Estado</t>
  </si>
  <si>
    <t>Instituto de Altos Estudios Nacionales (IAEN)</t>
  </si>
  <si>
    <t>Instituto de Investigación Geológico y Energético - IIGE</t>
  </si>
  <si>
    <t>Instituto Geográfico Militar</t>
  </si>
  <si>
    <t>Seguridad</t>
  </si>
  <si>
    <t>Instituto Nacional Autónomo de Investigaciones Agropecuarias - INIAP</t>
  </si>
  <si>
    <t>Instituto Nacional de Economía Popular y Solidaria</t>
  </si>
  <si>
    <t>Social</t>
  </si>
  <si>
    <t>Instituto Nacional de Estadística y Censos - INEC</t>
  </si>
  <si>
    <t>Institucional</t>
  </si>
  <si>
    <t>Instituto Nacional de Evaluación Educativa</t>
  </si>
  <si>
    <t>Instituto Nacional de Meteorología e Hidrología - INAMHI</t>
  </si>
  <si>
    <t>Instituto Oceanográfico y Antártico de la Armada</t>
  </si>
  <si>
    <t>Ministerio de Turismo</t>
  </si>
  <si>
    <t>Ministerio de Agricultura y Ganadería</t>
  </si>
  <si>
    <t>Ministerio de Cultura y Patrimonio</t>
  </si>
  <si>
    <t>Ministerio de Defensa Nacional</t>
  </si>
  <si>
    <t>Ministerio de Desarrollo Urbano y Vivienda</t>
  </si>
  <si>
    <t>Ministerio de Economía y Finanzas</t>
  </si>
  <si>
    <t>Ministerio de Educación</t>
  </si>
  <si>
    <t>Ministerio de Energía y Minas</t>
  </si>
  <si>
    <t>Ministerio de Inclusión Económica y Social</t>
  </si>
  <si>
    <t>Ministerio de la Mujer y Derechos Humanos</t>
  </si>
  <si>
    <t>Ministerio de Producción Comercio Exterior Inversiones y Pesca</t>
  </si>
  <si>
    <t>Ministerio de Salud Pública</t>
  </si>
  <si>
    <t>Ministerio de Telecomunicaciones y de la Sociedad de la Información - MINTEL</t>
  </si>
  <si>
    <t>Ministerio de Transporte y Obras Públicas</t>
  </si>
  <si>
    <t>Ministerio del Ambiente Agua y Transición Ecológica</t>
  </si>
  <si>
    <t>Ministerio del Deporte</t>
  </si>
  <si>
    <t>Ministerio del Interior</t>
  </si>
  <si>
    <t>Ministerio del Trabajo</t>
  </si>
  <si>
    <t>Parque Nacional Galápagos</t>
  </si>
  <si>
    <t>Procuraduría General del Estado</t>
  </si>
  <si>
    <t>Secretaría de Educación Intercultural Bilingüe y la Etnoeducación</t>
  </si>
  <si>
    <t>Secretaría de Gestión y Desarrollo de Pueblos y Nacionalidades</t>
  </si>
  <si>
    <t>Secretaría Nacional de Educación Superior Ciencia Tecnología e Innovación</t>
  </si>
  <si>
    <t>Secretaría Nacional de Gestión de Riesgos</t>
  </si>
  <si>
    <t>Secretaría Técnica de la Circunscripción Territorial Especial Amazónica - STCA</t>
  </si>
  <si>
    <t>Secretaría Nacional de Planificación</t>
  </si>
  <si>
    <t>Secretaría Técnica Ecuador Crece sin Desnutrición Infantil</t>
  </si>
  <si>
    <t>Servicio de Rentas Internas -SRI</t>
  </si>
  <si>
    <t>Servicio Nacional de Aduana del Ecuador - SENAE</t>
  </si>
  <si>
    <t>Servicio Nacional de Atención Integral a Personas Adultas Privadas de la Libertad y a Adolescentes Infractores</t>
  </si>
  <si>
    <t>Servicio Nacional de Medicina Legal y Ciencias Forenses</t>
  </si>
  <si>
    <t>Superintendencia de Compañías</t>
  </si>
  <si>
    <t>Unidad del Registro Social</t>
  </si>
  <si>
    <t>Universidad de Cuenca</t>
  </si>
  <si>
    <t>Universidad Agraria del Ecuador</t>
  </si>
  <si>
    <t>Universidad Central del Ecuador</t>
  </si>
  <si>
    <t>Universidad de Guayaquil</t>
  </si>
  <si>
    <t>Universidad de las Artes</t>
  </si>
  <si>
    <t>Universidad de las Fuerzas Armadas - ESPE</t>
  </si>
  <si>
    <t>Universidad Estatal Amazónica</t>
  </si>
  <si>
    <t>Universidad Estatal de Milagro</t>
  </si>
  <si>
    <t>Universidad Estatal del Sur de Manabí</t>
  </si>
  <si>
    <t>Universidad Estatal Península de Santa Elena</t>
  </si>
  <si>
    <t>Universidad Intercultural de las Nacionalidades y Pueblos Indígenas Amawtay Wasi</t>
  </si>
  <si>
    <t>Universidad Laica Eloy Alfaro de Manabí</t>
  </si>
  <si>
    <t>Universidad Nacional de Chimborazo</t>
  </si>
  <si>
    <t>Universidad Nacional de Educación - UNAE</t>
  </si>
  <si>
    <t>Universidad Nacional de Loja</t>
  </si>
  <si>
    <t>Universidad Politécnica Estatal del Carchi</t>
  </si>
  <si>
    <t>Universidad Regional Amazónica IKIAM</t>
  </si>
  <si>
    <t>Universidad Técnica de Ambato</t>
  </si>
  <si>
    <t>Universidad Técnica de Babahoyo</t>
  </si>
  <si>
    <t>Universidad Técnica de Cotopaxi</t>
  </si>
  <si>
    <t>Universidad Técnica de Machala</t>
  </si>
  <si>
    <t>Universidad Técnica de Manabí</t>
  </si>
  <si>
    <t>Universidad Técnica del Norte</t>
  </si>
  <si>
    <t>Universidad Técnica Estatal de Quevedo</t>
  </si>
  <si>
    <t>Proyecto Nacional para la Prevención de Ingreso y Dispersión de FOC R4T</t>
  </si>
  <si>
    <t>2. Desarrollo Económico</t>
  </si>
  <si>
    <t>LOGROS: 120 técnicos de servicios profesionales capacitados en Guayaquil y Pichincha. Reunión con CONGOPE, para definir estrategias de capacitaciones ECA. 20.578 monitoreos de FOC. Institucionalizaciión del Protocolo para la Atención de Alertas de afectación en Musáceas por posible FOC. 6.293 actores en 20 provincias  Benficiarios: 18 mill habitantes. NUDOS: El MEF asigna presupuesto parcial de grupos 73 y 84. Falta presupuesto para procesos de contratación.</t>
  </si>
  <si>
    <t>LOGROS:  Sexto curso de lideres de bioseguridad con participación de 49 personas. Expositores INIAP y Agrosavia. Entrega de 450 ktis de bioseguridad y capacitaciones en 3 provincias, 1008 asistentes.  Propuesta perfil cualificación implementación medidas bioseguridad en lugares de producción de musáceas. NUDOS: Presupuesto asignado del MEF menor al planificado. Falta de presupuesto para procesos de contratación lo que limitó el cumplimiento de actividades</t>
  </si>
  <si>
    <t>EN EJECUCION</t>
  </si>
  <si>
    <t>Proyecto Nacional para el Manejo y Control de Sitios de Producción Libres, Áreas Libres y/o de Baja Prevalencia de Moscas de la Fruta en Ecuador</t>
  </si>
  <si>
    <t xml:space="preserve">LOGROS: Jornada de capacitaciones de vigilancia y control de moscas de la fruta para el personal técnico de Promosca y Promefi. Beneficiarios 105 técnicos. NUDOS CRÏTICOS: La época invernal y la inseguridad limitan la ejecución de actividades de vigilancia y control de moscas de la fruta en campo. </t>
  </si>
  <si>
    <t>LOGROS: Realización del curso virtual "Aspectos básicos de la morfología y manejo de moscas de la fruta en Ecuador" en la plataforma Moodle, con la participación de 222 asistentes entre técnicos de la agencia, técnicos de fincas y actores de la cadena frutícola a nivel nacional, con la finalidad de fortalecer los conocimientos. NUDOS CRÏTICOS: La falta de asignación presupuestaria limita la contratación de todos los técnicos requeridos para la campaña de mango y la adquisición de pupas estérile</t>
  </si>
  <si>
    <t>Proyecto de Protección Zoosanitaria del Ecuador - PROZEC</t>
  </si>
  <si>
    <t>LOGROS: Primera campaña de vacunación contra fiebre aftosa 2025, dirigida a la totalidad de la población bovina y bufalina existente en territorio continental ecuatoriano. NUDOS:La severa época invernal durante los meses de febrero y marzo ha ocasionado la reprogramación de la vacunación en numerosos predios de la región costera. Si esta intensa época invernal persiste durante el resto de la campaña de vacunación, podría afectar el desempeño de los brigadistas y, por consiguiente, el cumplimien</t>
  </si>
  <si>
    <t>LOGROS: Se realizaron 23 capacitaciones en temas zoosanitarios a nivel nacional, en las cuales   asistieron 516 personas. NUDOS: La falta de asignación presupuestaria para la adquisición de la vacuna contra la fiebre aftosa y sus insumos. Esta carencia pone en riesgo directo el estatus zoosanitario de Ecuador como país libre de fiebre aftosa con vacunación, obtenido ante la OMSA en 2015 comprometiendo la sanidad del ganado y el acceso a mercados internacionales.</t>
  </si>
  <si>
    <t>Proyecto para Potenciar los Laboratorios de la Agencia de Regulación y Control Fito y Zoosanitario - PROLAB</t>
  </si>
  <si>
    <t>LOGROS: Implementación de 1 nueva metodología en LRN de Entomología y Malacología y otra en LRN de Control Productos Biológicos. 12 metodologías en LDRs y LRs, distribuidas entre el LDR Cotopaxi, LDR Azuay, LDR Santo Domingo, LDR Tungurahua, LR Guayas y LR Loja, Beneficiaros: 10808 habitantes. NUDOS: El presupuesto codificado  es menor al dictamen de prioridad, teniendo un déficit de 51%, por lo que, no se podrá gestionar los estudios y permisos para mejora de infraestructura de los laboratorio</t>
  </si>
  <si>
    <t>LOGROS: Se implementaron 7 metodologías: metales en alimentos, bioinsumos, diag. molecular alimentos, fármacos vet y PPA/PPC por PCR. 174108 benef. NUDOS: Demoras en la adquisición de bienes y servicios. Los proveedores presentan ofertas con precios superiores a los referenciales e históricos. Elaborar nuevamente los documentos de la fase preparatoria. En algunos procesos no se reciben ofertas, lo que requiere repetir publicaciones, prolongando la fase preparatoria y retrasando las compras</t>
  </si>
  <si>
    <t>Proyecto Nacional para el Mejoramiento del Sistema de la Inocuidad en Cadenas Agroalimentarias</t>
  </si>
  <si>
    <t>LOGROS: Actores sancionados en el sistema de gestión de producción orgánica fue 4,6%, con una reducción del 0,1% respecto a la línea base (4,7%); evidencia mejoras en materia de inocuidad de los productos exportados. Se capacitó al personal de la Agencia 39 personas. Beneficiarios: 30000 actores de cadena agropecuaria, 9605 productores orgánicos certificados. NUDOS: MEF asignaó presupuesto menor al esperado afectará que no se cumplan procesos de compras y no se cuente con los insumos.</t>
  </si>
  <si>
    <t>LOGROS 1.Emisión Resol 0054 Guía BPA Beneficiarios 1724 productores certificados con BPA 2Conmemoración Día Mundial inocuidad alimentos Beneficiarios 100000 capacitados 3Lanzamiento equivalencia BPA esquema Flor Verde Beneficiarios 1724 productores certificados BPA NUDOS MEF asignó menor presupuesto no se cumplió procesos de compra no se cuente con insumos de vigilancia/control contaminantes SENASA Perú notificó desvío norma límites máx residuos permitidos pitahaya exp de Ecuador</t>
  </si>
  <si>
    <t>Repotenciacion de la Infraestructura Tecnologica y Operativa de la CTE</t>
  </si>
  <si>
    <t>4. Institucional</t>
  </si>
  <si>
    <t>E4.O9. PROPENDER LA CONSTRUCCIÓN DE UN ESTADO EFICIENTE, TRANSPARENTE ORIENTADO AL BIENESTAR SOCIAL.</t>
  </si>
  <si>
    <t>Logro: Validación del traspaso de recursos que financiarán procesos para potenciar espacios de atención al usuario y áreas administrativas.</t>
  </si>
  <si>
    <t>Nudos críticos: Retraso en la aprobación de avales por parte del MEF y baja participación de los oferentes, lo que implicó publicar en el portal SERCOP hasta por 5 ocasiones la necesidad.  Logro: Con la adquisición de los discos storage se repotenció servidores virtuales y bases de datos.</t>
  </si>
  <si>
    <t>Implementacion del Control Operativo de Transito en la RVE</t>
  </si>
  <si>
    <t>3. Infraestructura, Energía y Medio Ambiente</t>
  </si>
  <si>
    <t>E3.O8. IMPULSAR LA CONECTIVIDAD COMO FUENTE DE DESARROLLO Y CRECIMIENTO ECONÓMICO.</t>
  </si>
  <si>
    <t>Nudo Crítico: Ajuste en la programación por baja asignación presupuestaria al proyecto.</t>
  </si>
  <si>
    <t>Nudos críticos: Retraso en la aprobación de avales por parte del MEF y baja participación de los oferentes, lo que implicó publicar en el portal SERCOP hasta por 5 ocasiones la necesidad.</t>
  </si>
  <si>
    <t>Fortalecimiento al Consejo de Gobierno del Régimen Especial de Galápagos e Implementación de Proyectos Estratégicos para Cumplimiento de Competencias Intitucionales Dispuestas por la Ley Orgánica del Régimen Especial de Galápagos</t>
  </si>
  <si>
    <t>Durante el segundo trimestre, el CGREG ha avanzado con el trabajo programado. Como nudo crítico han existido retrasos con el cronograma de los procesos de contratación pública, motivo por el cual aún no se ha podido cumplir con el Plan de Capacitación de los Sectores productivos de Galápagos que permitirá fortalecer las capacidades del talento humano de la provincia y potenciará las contrataciones de mano de obra local que aplica en el sistema de gestión de empleo del CGREG.</t>
  </si>
  <si>
    <t>Desvinculación de las y los Servidores del Consejo de la Judicatura a Nivel Nacional</t>
  </si>
  <si>
    <t>1. Social</t>
  </si>
  <si>
    <t>E1.O3. GARANTIZAR LA SEGURIDAD INTEGRAL, LA PAZ CIUDADANA Y TRANSFORMAR EL SISTEMA DE JUSTICIA RESPETANDO LOS DERECHOS HUMANOS.</t>
  </si>
  <si>
    <t>No se programó avance físico para este trimestre. El Avance Físico será reportado en el segundo trimestre 2025</t>
  </si>
  <si>
    <t>Se cumplió con el avance físico programado para este trimestre y este año</t>
  </si>
  <si>
    <t>Plataforma Electrónica Segura Notarial - PESNOT</t>
  </si>
  <si>
    <t>No se programó avance físico para este trimestre, el avance físico será reportado en el 2do y 4to trimestre de 2025</t>
  </si>
  <si>
    <t>Ejecutor señala que tiene documento de metodología en borrador para revisión de las autoridades.</t>
  </si>
  <si>
    <t>Implementación de la Unidad de Violencia contra la mujer o miembros del núcleo familiar, en el Edificio Ex Banco Rumiñahui, en la Ciudad de Machala, Cantón Machala, Provincia de El Oro</t>
  </si>
  <si>
    <t>No se programó avance físico para este trimestre. Se reportara avance de metas físicas en el segundo y tercer trimestre de 2025</t>
  </si>
  <si>
    <t>Ejecutor señala que El avance físico de la obra de acuerdo a los trabajos ejecutados es de aproximadamente 14%.</t>
  </si>
  <si>
    <t>Modernización Tecnológica del Sistema de Justicia a Nivel Nacional</t>
  </si>
  <si>
    <t>No se programó avance físico para este trimestre, el avance físico será reportado en el 4TO trimestre 2025</t>
  </si>
  <si>
    <t>Almacenamiento Escalable Optimizado para Objetos</t>
  </si>
  <si>
    <t>El 12 de diciembre de 2023 se suscribió el acta de entrega recepción parcial No. 1 del contrato No. 040-CGE-DNJ-2022, por la entrega de los bienes instalados, configurados y funcionando. El 14 de diciembre de 2023 se suscribió el acta de entrega recepción parcial No. 2 del contrato No. 040-CGE-DNJ-2022, por el servicio de soporte correctivo local. Con fecha 28 de noviembre de 2024, se suscribió el acta de entrega recepción parcial No. 3 del contrato No. 040-CGE-DNJ-2022, por el servicio del pri</t>
  </si>
  <si>
    <t>El 12-12-2023 se suscribió el acta de entrega recepción parcial No. 1 del contrato No. 040-CGE-DNJ-2022, por la entrega de los bienes instalados, configurados y funcionando. El 14-12-2023 se suscribió el acta de entrega recepción parcial No. 2 del contrato No. 040-CGE-DNJ-2022, por el servicio de soporte correctivo local. Con fecha 28-11-2024, se suscribió el acta de entrega recepción parcial No. 3 del contrato No. 040-CGE-DNJ-2022, por el servicio del primer mantenimiento que fue ejecutado
par</t>
  </si>
  <si>
    <t>Mejoramiento de las Capacidades de Gestión de la Corte Constitucional para la Protección de Derechos Constitucionales</t>
  </si>
  <si>
    <t xml:space="preserve">Se reporta el avance según lo planifificado y los anexos respectivos serán remitidos por correo electrónico. </t>
  </si>
  <si>
    <t>Se reporta el avance según lo ejecutado.</t>
  </si>
  <si>
    <t>Proyecto de Renovación de la Infraestructura Tecnológica para la Prestación de Servicios Defensoriales a Nivel Nacional</t>
  </si>
  <si>
    <t xml:space="preserve">Actualmente, existe un monto de $48.124,00 correspondiente a la fuente 998, la institución se encuentra gestionando el dictamen de arrastre por un monto de $62.561,20, lo que permitirá dar cumplimiento a la obligación pendiente de pago del contrato No. DP-DASJ-2024-011
correspondiente a la  ¿ADQUISICIÓN DE EQUIPOS DE CONECTIVIDAD PARA EL DATA CENTER Y EL EDIFICIO MATRIZ DE LA DEFENSORÍA PÚBLICA" por un monto total de $110.685,20.
</t>
  </si>
  <si>
    <t>Se encuentra asignado $48.124,00 en fuente 998 para cubrir el 50% del anticipo de la adquisición de equipos de conectividad 2024 y $62.561,20 en fuente 202 para cubrir el valor restante del contrato.</t>
  </si>
  <si>
    <t>Modernización de los Sistemas de Navegación Aérea del Ecuador - Fase III</t>
  </si>
  <si>
    <t>LOGROS: En proceso de compra baterías para UPS para sistemas de navegación aérea y AWOS. Evaluación de seguridad operacional en base al riesgo priorizando necesidades para actualización del proyecto. La DGAC está avanzando en el proyecto de implementación de normativa. NUDO CRÍTICO: Pendiente transferencia de recursos por parte del MEF a la OACI, la DGAC realizó seguimiento. Por tormenta meteorológica afectación a los equipos de navegación aérea.</t>
  </si>
  <si>
    <t>LOGROS: La DGAC efectuó reuniones y remitió requisitos técnicos a la OACI para adquisición de equipos y sistemas de navegación aérea. Actualizó el proyecto para Actualización de Dictamen. NUDOS CRÍTICOS: Falta de acreditación del pago a la OACI afectó en la coordinación y gestión para adquisición de equipos, sistemas y repuestos (presupuesto 2024). Pendiente emitir disponibilidad presupuestaria por parte del Ministerio de Finanzas impide continuar con el trámite de Actualización Dictamen</t>
  </si>
  <si>
    <t>Portafolio de proyectos de vinculación con la colectividad Escuela Politécnica Nacional</t>
  </si>
  <si>
    <t>E1.O2. IMPULSAR LAS CAPACIDADES DE LA CIUDADANÍA CON EDUCACIÓN EQUITATIVA E INCLUSIVA DE CALIDAD Y PROMOVIENDO ESPACIOS DE INTERCAMBIO CULTURAL.</t>
  </si>
  <si>
    <t>Se aprobaron los siguientes proyectos de investigación: Sin financiamiento aprobados (5), vinculación (9), transferencia Tecnológica (2), dando un toral de 16 proyectos de investigación aprobados.</t>
  </si>
  <si>
    <t>Se aprobaron los siguientes proyectos de investigación: Sin financiamiento aprobados (2), vinculación con financiamiento (9), transferencia Tecnológica (2), dando un total de 13 proyectos de investigación aprobados</t>
  </si>
  <si>
    <t>Fortalecimiento Institucional de la EPN</t>
  </si>
  <si>
    <t xml:space="preserve">C.1: Registro Plan de Capacitación
C.2: 54 publicaciones de artículos: Q1=30; Q2=14; Q3=1; Q4=8; Sin cuartil=1.
C.3: Ejecución: 1. Mantenimiento Prev. y corr. instalaciones Centro Médico; 2. Adecuación Sist. ventilación e inst. de cubierta. 
C.4: Gestión de recursos para la contratación de un profesional para actualizar instrumentos de gestión institucional alineados al PEDI 2024-2029. 
C.5: Se renovó equipos de usuario final a 9 unid. académicas y 8 unid. </t>
  </si>
  <si>
    <t>C3: Adecuaciones estadio y pista; Adecuaciones FICA, Oficinas docentes y baños edif. 15 y 17, FIEE; Sistema Detección y Extinción de Incendios de LIAVMS
C4: 1. Informe de análisis de situación institucional; 2. Informe de nudos críticos con propuesta de acciones de mejora; 3. Informe de análisis del catálogo de procesos vigente.
C5: 1. Adquirir equipamiento para aulas híbridas - Fase 1; 2. Adquirir equipos de alto procesamiento para virtualización y portátiles de altas prestaciones</t>
  </si>
  <si>
    <t>Portafolio de Proyectos de Investigacion Escuela Politecnica Nacional</t>
  </si>
  <si>
    <t>En el primer trimestre se supero a la meta debido la optimización de presupuesto, logrando aprobar los siguientes proyectos de investigación: Sin financiamiento (5), Internos (10), Semilla (18), Grupal (8), Multidisciplinario (1), dando un total de 42 proyectos de investigación aprobados.</t>
  </si>
  <si>
    <t>En el segundo trimestre se revisaron y publicaron 6 artículos de investigación; además, se realizaron 38 proyectos de investigación aprobados: investigación interna con financiamiento (10); investigación semilla (18); investigación grupales (8); investigación multidisciplinarios (1); investigación internos sin financiamiento (1).</t>
  </si>
  <si>
    <t>Generacion de Capacidades para la Difusion de Alertas Tempranas y para el Desarrollo de Instrumentos de Decision Ante las Amenazas Sismicas y Volcanicas Dirigidos Al Sistema Nacional de Gestion de Riesgos</t>
  </si>
  <si>
    <t>El IG ha cumplido con la entrega de 5 informes de eventos sísmicos, además de 4 informes especiales, 7 infografías, 180 informes periódicos diarios y 1.971 avisos para aviación civil VONA. Además, para mantener en funcionamiento las redes de monitoreo, se realizaron 30 salidas de campo para el mantenimiento preventivo y correctivo. Finalmente se publicaron 3 artículos científicos en revistas indexadas</t>
  </si>
  <si>
    <t>El IG ha cumplido con la entrega de 6 informes de eventos sísmicos, además de 26 infografías, 150 informes de eventos sísmicos, 19 informes periódicos trimestrales volcánicos</t>
  </si>
  <si>
    <t>Valoración de la Calidad Física, Sensorial, Productiva y Nivel de Enfermedades, en Frutos de Clones de Cacao Inoculados con Bioinsumos</t>
  </si>
  <si>
    <t>Ficha de registro con nombre de los productores propietarios y fotografías. Fincas o parcelas modelos, informes técnicos, datos agronómicos, sanitarios y económicos.</t>
  </si>
  <si>
    <t>Plan de Pago de Compensación por Jubilación y Compra de Renuncia al Personal Docente, Administrativo y Trabajadores de la Escuela Superior Politécnica Agropecuaria de Manabí Manuel Félix López para el Periodo 2022 - 2025</t>
  </si>
  <si>
    <t>Componente sin metas programadas en este período.</t>
  </si>
  <si>
    <t>Economía Circular como Desarrollo Humano Sostenible del Gad Municipal de Tosagua de la Provincia de Manabí, 2022-2025</t>
  </si>
  <si>
    <t>Trabajo de campo en reutilización y reciclaje materiales y productos existentes todas las veces que sea posible para crear un valor añadido.</t>
  </si>
  <si>
    <t>Trabajo de campo con la población de Tosagua, en transformar los residuos de material orgánico en abono.</t>
  </si>
  <si>
    <t>Programa de Manejo Integral Agropecuario, Agroindustrial y de los Recursos Naturales de la Zona de Planificación 4 - Pacífico para el Desarrollo Sostenible</t>
  </si>
  <si>
    <t>Caracterización Agronómica - Nutricional de Gramíneas y Leguminosas de la Zona de Influencia Espam Mfl</t>
  </si>
  <si>
    <t>Informe del análisis comparativo de los datos en el periodo lluvioso y seco.</t>
  </si>
  <si>
    <t>Espacio Integral Sostenible en el Bosque Politécnico - CIIDEA, Espam MFL</t>
  </si>
  <si>
    <t>Tratamiento de residuos líquidos. Detalle de planos y presupuesto para el espacio integral sostenible</t>
  </si>
  <si>
    <t>Elaboración de mapas temáticos del espacio integral sostenible, bosque politécnico - CIIDEA. Análisis del consumo energético y agua.Tratamiento de desechos sólidos. Tratamiento de residuos líquidos. Detalle de planos y presupuesto para el espacio integral sostenible.</t>
  </si>
  <si>
    <t>Alfabetización Y Gestión Tecnológica En Territorios Con Requerimientos De Intervención (Manabí ¿ Galápagos)</t>
  </si>
  <si>
    <t>Socializar cronograma del plan de capacitación para su aprobación con las institucines involucardas.. Diseñar y elaborar el programa analitico de cada capacitación (sílabo) indentificando las necesidades logísticas, métodos y técnicas para su correcta aplicación. Elaborar y aprobar cuestionario para aplicar a los beneficiarios de las capacitaciones que permitar identificar su eficacia.  Desarrollar micrositio para alojar la información multimedia de las capacitaciones.</t>
  </si>
  <si>
    <t>Plan De Asistencia De Recuperación Y Mejora De Pastos Y Forrajes En La Comunidad Julián Adentro ¿ Quiroga</t>
  </si>
  <si>
    <t>Muestra de leguminosas y gramíneas.</t>
  </si>
  <si>
    <t xml:space="preserve">Identificación de los pastos de la zona.
</t>
  </si>
  <si>
    <t>Contribución Para El Reconocimiento De Nuevas Enfermedades Profesionales En El Área De La Salud Pública En Ecuador: Zona 4</t>
  </si>
  <si>
    <t>Control Integrado de Moniliasis y Escoba de Bruja en Cacaotales</t>
  </si>
  <si>
    <t>Microorganismos Eficientes como Probiótico Multiespecífico en Lechones Post Destete en el Sitio Sarampión</t>
  </si>
  <si>
    <t>Componentes sin metas programadas para este período</t>
  </si>
  <si>
    <t>Crioconservación Seminal Como Aporte Al Mejoramiento Genético De Los Sistemas Ganaderos De La Provincia De Manabí</t>
  </si>
  <si>
    <t>Toma de muestras de sangre, informe sobre evaluación reproductiva.</t>
  </si>
  <si>
    <t>Aprendizaje Automático y su Comportamiento con Distintos Tipos de Conjuntos de Datos Agropecuarios</t>
  </si>
  <si>
    <t>Carga de conjuntos de datos para procesamiento en línea. Entrenamiento de técnicas y/o modelos de aprendizaje automático en línea. Extracción de indicadores de rendimiento de técnicas y/o modelos de aprendizaje automático entrenados.</t>
  </si>
  <si>
    <t>Construcción y Mejoramiento de la Infraestructura Física de la Escuela Superior Politécnica Agropecuaria de Manabí Manuel Félix López</t>
  </si>
  <si>
    <t>FINALIZADO</t>
  </si>
  <si>
    <t>Ampliación Y Construcción De Infraestructura Física De La Escuela Superior Politécnica Agropecuaria De Manabí Manuel Félix López</t>
  </si>
  <si>
    <t>Manual de Buenas Prácticas en el Uso de las Redes Sociales</t>
  </si>
  <si>
    <t>Estrategias de Gestión Empresarial Sostenible Dirigido a la Asociación de Mujeres Comunitarias del Cantón Tosagua</t>
  </si>
  <si>
    <t>Ciudad de la Investigación, Innovación y Desarrollo Agropecuario (CIIDEA)</t>
  </si>
  <si>
    <t>Componentes sin metas programadas para este período.</t>
  </si>
  <si>
    <t>Diseño, Implementación Y Automatización De Un Sistema De Pastoreo Rotacional Semi Intensivo - Ciidea</t>
  </si>
  <si>
    <t>Monitorear y ajustar el sistema de abrevadero.</t>
  </si>
  <si>
    <t>Plantación del Bambú como alternativa para mitigar la degradación del suelo a causa de la Inadecuada Gestión de Cultivos Intensivos en la Represa Sixto Durán Ballén</t>
  </si>
  <si>
    <t>Caracterizar la degradación de suelo producida por los diferentes tipos de cultivos en torno a la Represa Sixto Durán Ballén.</t>
  </si>
  <si>
    <t>Programa De Estrategias De Adaptación Al Cambio Climático Para La Gestión De Recursos Naturales En La Cuenca Del Río Chone</t>
  </si>
  <si>
    <t>Determinar el estado actual de los asentamientos humanos de la cuenca del río Chone bajo un enfoque AbE.</t>
  </si>
  <si>
    <t>Georreferenciación de sitios. Establecimiento de la riqueza y abundancia de la diversidad y distribución de las orquídeas. Elaborar estrategias de educación. Identificar la presencia de mamíferos existentes en la zona. Comparar patrones de actividad. Proponer estrategias de conservación. Verificación del estado actual del humedal. Formular acciones sociales y técnicas para su conservación. Producir enmiendas a partir de biomasa residual. Determinar el estado actual de los asentamientos humanos.</t>
  </si>
  <si>
    <t>Servicios Agrícolas Inteligentes Para Soporte En La Toma De Decisiones Mediante Generación De Información Agro Climática</t>
  </si>
  <si>
    <t>Implementación de red agro climática. Instalación de una parcela de aprendizaje y demostrativa.</t>
  </si>
  <si>
    <t>Iniciativa Empresarial y Desarrollo De Emprendimientos en los Graduados de Administración de Empresas - ESPAM MFL</t>
  </si>
  <si>
    <t>Aplicación de encuesta de diagnóstico.</t>
  </si>
  <si>
    <t>Alternativas Tecnológicas para Potenciar la Conservación del Suelo y la Producción Agrícola de Ladera y Secano en Manabí</t>
  </si>
  <si>
    <t>Eficacia de la fertilización líquida localizada el uso eficiente de nutrientes y productividad de cultivos en secano. Publicación de artículos científicos. Capacitaciones.</t>
  </si>
  <si>
    <t>Evaluación de la eficacia de hidrogeles en la retención de humedad del suelo y rendimiento de cultivos perennes establecidos en laderas y secano. Publicación de artículos científicos.</t>
  </si>
  <si>
    <t>Mantenimiento de la Infraestructura Física Institucional 2022-2025</t>
  </si>
  <si>
    <t>Mantenimiento periódico de los bienes muebles e inmuebles y equipos de la institución.</t>
  </si>
  <si>
    <t>Estrategias De Marketing Para Potencializar El Turismo Del Manglar La Boca, San Jacinto</t>
  </si>
  <si>
    <t>Identificar y analizar los perfiles de los turistas que visitan la zona del manglar La Boca, con el fin de conocer sus características demográficas, motivaciones de viaje, intereses y preferencia.</t>
  </si>
  <si>
    <t>Realizar un análisis DAFO para identificar las fortalezas, debilidades, oportunidades y amenazas de la oferta turística del manglar La Boca en San Jacinto.</t>
  </si>
  <si>
    <t>Protocolo De Resincronización Súper Precoz En Reproducción Bovina Evaluado Con Ecografía Doppler</t>
  </si>
  <si>
    <t>Diseño De Producto Turístico Cultural Para La Protección Y Salvaguardia Del Tejido Tradicional Del Sombrero De Paja Toquilla En La Comuna Pile, Cantón Montecristi, Ecuador</t>
  </si>
  <si>
    <t>1 acuerdo de compromiso con los gestores y actores turísticos. 1 documento con el diseño del producto turístico.</t>
  </si>
  <si>
    <t>Capacitar a los comuneros sobre el desarrollo de actividades de turismo cultural.</t>
  </si>
  <si>
    <t>Fortalecimiento De La Extensión Rural Mediante Herramientas Tecnológicas Y Sig Para La Toma De Decisiones Basadas En Levantamiento De Línea Base</t>
  </si>
  <si>
    <t xml:space="preserve">Identificación de variables a medir.
</t>
  </si>
  <si>
    <t>Servicios profesionales o técnicos especializados consultorias - Escuela Superior Politécnica Agropecuaria de Manabí Manuel Felix López</t>
  </si>
  <si>
    <t>Apoyo Socioeconómico A Los Y Las Estudiantes De La Escuela Superior Politécnica Agropecuaria De Manabí, Manuel Félix López (Espam Mfl)</t>
  </si>
  <si>
    <t>Apoyo económico al alumnado vulnerable y perteneciente a Grupos de atención prioritaria.</t>
  </si>
  <si>
    <t>Resiliencia Turística En Comunidades Rurales Ecuatorianas Frente Al Cambio Climático. Caso ¿El Progreso Y La Esperanza¿</t>
  </si>
  <si>
    <t>Diagnóstico participativo con actores claves del territorio.</t>
  </si>
  <si>
    <t>Linea base y registros de participantes.</t>
  </si>
  <si>
    <t>Reducción De Contaminantes En Productos Agroalimentarios Para El Aseguramiento De La Calidad E Inocuidad En La Zona De Planificación 4 De Ecuador</t>
  </si>
  <si>
    <t>Identificación Del Perfil Profesional Del Personal Académico-Investigador De La Espam Mfl: Un Diagnóstico, Análisis Y Evaluación De Sus Dimensiones</t>
  </si>
  <si>
    <t>Diseño de la encuesta sobre la situación socioeconómica del personal académico-investigador de la ESPAM MFL. Diseño de la encuesta acerca de los aspectos psicosociales del personal académico-investigador de la ESPAM MFL</t>
  </si>
  <si>
    <t>Diseño de la encuesta sobre la situación socioeconómica del personal académico investigador de la ESPAM MFL. Diseño de la encuesta acerca de los aspectos psicosociales del personal académico investigador de la ESPAM MFL.</t>
  </si>
  <si>
    <t>Evaluación De La Competitividad Del Ecosistema De Emprendimiento Turístico En La Zona Norte De Manabí</t>
  </si>
  <si>
    <t>Estudio de mercado turístico.</t>
  </si>
  <si>
    <t>Cultura Organizacional Y Desempeño Financiero En Las Cooperativas De Ahorro Y Crédito De La Provincia De Manabí</t>
  </si>
  <si>
    <t>Matriz de indicadores financieros aplicables al estudio.</t>
  </si>
  <si>
    <t>Elaborar base de datos con los estados financieros de la cooperativa para el calculo de las variables del desempeño financiero en estudio.</t>
  </si>
  <si>
    <t>Capacidades Dinámicas y Su Influencia En La Competitividad Empresarial En Las Pymes Agroproductivas De Manabí</t>
  </si>
  <si>
    <t>Realizar una matriz de caracterización de la pymes agro productiva. Revisión y selección de los indicadores de las variables en estudio a través del meta análisis. Aplicación del Test de Spearman.</t>
  </si>
  <si>
    <t>Buenas Prácticas Ambientales y Género De Acciones Climáticas Afirmativas Para Yuca Y Camote En Manabí</t>
  </si>
  <si>
    <t>Encuesta de recuperación de resultados de buenas prácticas ambientales en yuca (uso de variedades locales e introducidas (adopción en impactos), otras prácticas agrícolas, de postcosecha y culturales).</t>
  </si>
  <si>
    <t>Evaluación De Patologías En Perros (Canis Familiaris) Y Sus Controles Etnoveterinarios En El Casco Urbano De La Parroquia Calceta, Cantón Bolívar</t>
  </si>
  <si>
    <t xml:space="preserve">Evaluación microscópica de las muestras.
</t>
  </si>
  <si>
    <t>Diseño E Implementación De Una Guía Turística Virtual Como Estrategia Para La Gestión Inteligente En La Ciudad De Calceta</t>
  </si>
  <si>
    <t>Diseño de recursos gráficos</t>
  </si>
  <si>
    <t>Acciones De Gestión Tecnológicas En Los Emprendimientos Turísticos De Las Parroquias Quiroga Y Membrillo Del Cantón Bolívar</t>
  </si>
  <si>
    <t>Determinar el número de emprendimientos turísticos de las parroquias Quiroga y Membrillo. Reunión con los emprendedores para la realización de entrevistas.</t>
  </si>
  <si>
    <t xml:space="preserve">Línea base actualizada del sector de emprendimientos turísticos. Determinar el nivel de conocimiento de los emprendedores turísticos con el uso de herramientas tecnológicas.
</t>
  </si>
  <si>
    <t>Plan De Reforestación Con Fines De Conservación Ambiental En El Vaso Del Embalse Sixto Durán Ballén</t>
  </si>
  <si>
    <t>Transporte de plántulas (Accesibilidad del predio). Preparación manual del terreno. Diseño de la plantación. Siembra de especies forestales maderables y frutales. Difusión del proyecto.</t>
  </si>
  <si>
    <t>Escuelas De Educación Ambiental Para Acciones Climaticas Afirmativas En Actividades Productivas De Carreras- Espam Mfl, Manabí- Ecuador</t>
  </si>
  <si>
    <t>Introducción de la metodología en las carreras y la identificación de personas interesadas en participar.</t>
  </si>
  <si>
    <t>Establecimiento de una línea de base y un diagnóstico con los participantes sobre educación ambiental y los problemas generales que enfrentan (Prueba de caja).</t>
  </si>
  <si>
    <t>Plan De Acción Para Fomentar La Participación De Los Artesanos Calificados En La Contratación Pública, Cantón Bolívar</t>
  </si>
  <si>
    <t>Realizar entrevistas a las entidades contratantes.</t>
  </si>
  <si>
    <t>Realizar entrevistas a las entidades contratantes para identificar la participación de los artesanos calificados en sus procesos de contratación. Talleres de capacitación en los que se brinde información sobre asociatividad.</t>
  </si>
  <si>
    <t>Sistema de Gestión Social Asociativo para la Mejora de la Calidad de Vida en las Organizaciones Agroproductivas Solidarias</t>
  </si>
  <si>
    <t>Identificar los componentes de un sistema de Gestión Social mediante la revisión bibliográfica.</t>
  </si>
  <si>
    <t>Seleccionar los componentes adecuados mediante un análisis comparativo para la estructura de un Sistema de Gestión Social asociativo.</t>
  </si>
  <si>
    <t>Publicación de Producción Académico -Científica de la Función de Investigación en la Espam MFL</t>
  </si>
  <si>
    <t>Elaborar el Plan anual de publicaciones y difusión de la producción académica científica a partir de las proyecciones de las carreras y dependencias de la ESPAM MFL. Elaborar informe de seguimiento del cumplimiento del Plan anual de publicaciones y difusión de la producción académica científica de la ESPAM MFL.Socializar al personal académico de la ESPAM MFL información relevante (normativa y procesos) institucional, nacional e internacional, relacionada a indicadores de calidad de producción a</t>
  </si>
  <si>
    <t>Las Habilidades Blandas y su Influencia en el Desempeño de las Funciones del Personal del Area de Salud de la Ciudad de Calceta</t>
  </si>
  <si>
    <t>Proponer estrategias que permitan a las partes interesadas conocer el aporte que las habilidades blandas ocasionan desempeño laboral.</t>
  </si>
  <si>
    <t>Establecer objetivos y actividades que le permitan a los funcionaros del área de salud, mejorar el desempeño laboral mediante el uso frecuente de las habilidades blandas.</t>
  </si>
  <si>
    <t>Construcción y fiscalización del comedor politécnico, ESPOCH, campus Riobamba</t>
  </si>
  <si>
    <t>SIN ACTIVIDADES PROGRAMADAS PARA EL SEGUNDO TRIMESTRE</t>
  </si>
  <si>
    <t>Equipamiento y fortalecimiento tecnológico para la ESPOCH del Futuro - Fase1</t>
  </si>
  <si>
    <t>El proyecto no presenta programación para el segundo trimestre</t>
  </si>
  <si>
    <t>Integración de las capacidades investigativas y de docencia para la Escuela Superior Politécnica de Chimborazo</t>
  </si>
  <si>
    <t>SIN PROGRAMACIÓN DE LAS ACTIVIDADES EN EL SEGUNDO CUATRIMESTRE</t>
  </si>
  <si>
    <t>Construcción de aulas y residencia de la Facultad de Ciencias Pecuarias en la Estación Experimental Tunshi</t>
  </si>
  <si>
    <t xml:space="preserve">-	Obra suspendida, con fecha 28 de febrero de 2025. (Resolución Administrativa No. 015-ESPOCH-DJ-2025)
-	A la presenta fecha la obra tiene un avance físico estimado del 50%.
-	Está considerado en el POA 2025 el valor de $8.235,35 para costos adicionales: costo más porcentaje; el valor de $20.588,40 para costos adicionales: incremento de cantidades; el valor de $20.588,40 para costos adicionales: reajustes de precios.
-	No se han generado certificaciones presupuestarias para pago de planillas.
</t>
  </si>
  <si>
    <t xml:space="preserve">El proyecto de fortalecimiento de la infraestructura y equipamiento tecnológico para las sedes Orellana y Morona Santiago de la ESPOCH, con un avance acumulado del 0% al cierre de 2025r, se encuentra en una fase inicial de planificación y ejecución.
</t>
  </si>
  <si>
    <t>Desvinculación de personal académico, administrativo y de servicios de la ESPOCH</t>
  </si>
  <si>
    <t>Plan de Jubilación y Retiros Voluntarios 2025:
¿	Aprobado por Resolución 501 CP 2025 del Consejo Politécnico (19/06/2025), según el Oficio Nro. ESPOCH-DTH-2025-5219-O.
¿	Presupuesto proyectado: $2,208,960.00 para 41 personas:
¿	21 personas bajo LOSEP: $1,062,000.00 ($53,100.00 c/u).
¿	16 personas bajo LOSEP: $849,600.00 ($53,100.00 c/u).
¿	4 personas bajo Código de Trabajo: $297,360.00 ($74,340.00 c/u).
¿	Detalle de desvinculaciones por jubilación (segundo trimestre 2025):
¿	Cinco personas list</t>
  </si>
  <si>
    <t>Estudios definitivos, construcción y fiscalización del edificio de laboratorios de Ciencias Básicas Institucionales No. 01, ESPOCH, Campus Riobamba</t>
  </si>
  <si>
    <t>-	Obra finalizada.
-	Avance físico 100%
-	Acta de Entrega Recepción Provisional contrato complementario suscrita con fecha 22 de noviembre de 2023.
-	Acta de Entrega Recepción Provisional contrato principal suscrita con fecha 20 de marzo de 2025.
-	Está considerado en el POA 2025 el valor de $9.000,00 para costos adicionales: costo más porcentaje; el valor de $83.636,23 para costos adicionales: incremento de cantidades; el valor de $30.000,00 para costos adicionales: reajustes de precios.
-	Med</t>
  </si>
  <si>
    <t>Conservación de la Infraestructura Física de la ESPOCH</t>
  </si>
  <si>
    <t xml:space="preserve">El proyecto cuenta con varias actividades entre las cuales tenemos: ¿	MANTENIMIENTOS CORRECTIVOS Y-O EMERGENTES A LA INFRAESTRUCTURA FISICA
o	Orden de compra No. IC-ESPOCH-012-2025 en ejecución.
¿	ADQUISICION DE MATERIALES DE CONSTRUCCIÓN
o	Proceso para contratación.
¿	ADQUISICIÓN DE MÁQUINAS Y HERRAMIENTAS PARA EL MANTENIMIENTO DE LA INFRAESTRUCTURA INSTITUCIONAL DE LA ESCUELA SUPERIOR POLITÉCNICA DE CHIMBORAZO
o	Proceso para contratación.
</t>
  </si>
  <si>
    <t xml:space="preserve">La conservación y mantenimiento de la infraestructura física de la ESPOCH muestran un avance significativo al segundo trimestre de 2025, con la mayoría de las obras y servicios finalizados al 100%, incluyendo adecuaciones en Riobamba, mantenimientos correctivos, áreas verdes y sistemas hidroneumáticos, todos con actas de entrega-recepción suscritas. Sin embargo, las adquisiciones de materiales y herramientas, así como el mantenimiento de varios ascensores, permanecen en etapas precontractuales </t>
  </si>
  <si>
    <t>El proyecto de creación de la Universidad Estatal de Morona Santiago, evidencia un progreso inicial en sus dos componentes principales. En el Componente 1 (elaboración del proyecto técnico-académico), las actividades relacionadas con la estructura orgánico-funcional, diseño de carreras y modelo curricular están en fase de elaboración documental y preparación para procesos de contratación pública, cumpliendo con los lineamientos establecidos. En el Componente 2 (implementación de la estructura f</t>
  </si>
  <si>
    <t>Fortalecimiento de la Investigación, Innovación y Transferencia de Tecnología de la Escuela Superior Politécnica de Chimborazo, como aporte al Desarrollo Sostenible de la sociedad</t>
  </si>
  <si>
    <t>sin programación para el primer cuatrimestre</t>
  </si>
  <si>
    <t>sin programación para el segundo cuatrimestre</t>
  </si>
  <si>
    <t>Fortalecimiento de la Educacion Superior</t>
  </si>
  <si>
    <t>E2.O6. INCENTIVAR LA GENERACIÓN DE EMPLEO DIGNO.</t>
  </si>
  <si>
    <t>Se obtuvo avances de metas de 0 m2 durante el I trimestre del 2025.Se refleja una ejecución presupuestaria acumulada de 3,60%. Se logró finalizar una obra de ejercicios de años anteriores.
La entidad se encuentra en la etapa preparatoria de los procesos  de obras, consultorías y servicios y la adquisición de equipos y mobiliarios. 
Nudo crítico: El presupuesto del 2025 fue asignado en el mes de marzo y la entidad se encuentra redistribuyendo los recursos para un manejo eficiente.</t>
  </si>
  <si>
    <t xml:space="preserve">Se obtuvo avances de metas de 0 m2 durante el II trimestre del 2025.Se refleja una ejecución presupuestaria acumulada de 17,79%. Se logró finalizar una obra de ejercicios de años anteriores.
La entidad se encuentra en la etapa precontractual de los procesos  de obras, consultorías, servicios, equipos y mobiliarios. Nudo crítico: Cambios recurrentes en normativa de contratación pública.
</t>
  </si>
  <si>
    <t>Dotación de becas y/o ayudas económicas para estudios de cuarto nivel con trayectoria en investigación de ESPOL para potenciar el desarrollo científico, económico y tecnológico del país</t>
  </si>
  <si>
    <t>Al finalizar el primer trimestre 2025, se gestionaron 9 becas activas (C1),  se ha planificado la entrega de nuevas becas a partir del segundo trimestre. Se han ejecutado ayudas económicas (C2) a favor de 5 beneficiarios. Se espera mantener el ritmo de progreso para alcanzar las metas previstas.</t>
  </si>
  <si>
    <t>Al finalizar el segundo trimestre 2025, se gestionaron 22 becas activas (C1),  de las cuales 13 nuevas becas se han otorgado. Se han ejecutado ayudas económicas (C2) a favor de 7 beneficiarios. Se espera mantener el ritmo de progreso para alcanzar las metas previstas.</t>
  </si>
  <si>
    <t>Plan de jubilación de profesores servidores LOSEP y trabajadores de la ESPOL</t>
  </si>
  <si>
    <t>Al cierre del primer trimestre, 3 personas se acogieron al beneficio de jubilación y cumplen con los requisitos establecidos por el IESS (2 Cod. Trabajo y 1 LOSEP)</t>
  </si>
  <si>
    <t>Al cierre del segundo trimestre, 8 personas (Larco, Reyes, Muñoz, Troya, Asqui, Mendoza, Betancourt y Ortiz)se acogieron al beneficio de jubilación y cumplen con los requisitos establecidos por el IESS (4 Cod. Trabajo, 2 LOSEP y 2 LOES)</t>
  </si>
  <si>
    <t>Fortalecimiento del Ecosistema de Innovación del Litoral</t>
  </si>
  <si>
    <t xml:space="preserve">Durante el primer trimestre de 2025, el Programa avanzó en sus tres componentes clave. 
-Se lanzó la segunda convocatoria de los Fondos AgroConexión para proyectos de I+D en los sectores agroindustrial y acuícola, con cierre previsto para el segundo trimestre. Se completó el primer piloto de extensión tecnológica en el sector bananero, y se avanzó en el catastro tecnológico de ESPOL y la hoja de ruta para la transferencia tecnológica. 
-Se completó el diagnóstico del ecosistema de innovación y </t>
  </si>
  <si>
    <t>En el segundo trimestre de 2025, se alcanzó: 667 personas participaron en la convocatoria de Fondos AgroConexión, el proceso de selección del programa de facilitadores digitales, dos talleres de apoyo a la transferencia tecnológica en el sector agroindustrial y ocho talleres vinculados a incubación, preaceleración e innovación. Nudo crítico: se identificaron demoras por parte del ente rector en la efectivización de las certificaciones plurianuales, lo cual impactó en la ejecución.</t>
  </si>
  <si>
    <t>Formación Del Talento Humano Avanzado (Tha) Para Potenciar La Vida Académica De La Espol</t>
  </si>
  <si>
    <t>Se ha programado avances a partir del segundo trimestre.  El Plan de Perfeccionamiento Académico de las unidades académicas se actualiza al inicio del año académico.</t>
  </si>
  <si>
    <t>Al finalizar el segundo trimestre, se aprobaron cuatro nuevas becas para que docentes realicen su año sabático durante el periodo 2025-2026. Nudo crítico: Se identificaron retrasos en la culminación del proceso de graduación de algunos becarios. Se prevé que esta situación se regularice en el siguiente trimestre, una vez superadas las gestiones administrativas pendientes.</t>
  </si>
  <si>
    <t>Renovación del parque automotor terrestre para apoyar los operativos y allanamientos, audiencias programadas, traslado de expedientes fiscales y actividades misionales, en la resolución de casos de investigación pre procesal y procesal penal de la Fiscalía General del Estado.</t>
  </si>
  <si>
    <t>En el II trimestre se mantenía el nudo crítico al no contar con el recurso corriente para financiar los mantenimientos requeridos para la adquisición de las 7 camionetas en cada una de las provincias, por lo que en el mes de mayo mediante modificación interna, se contó finalmente con los recursos de gasto corriente. En el mes de junio de solicitó la certificación presupuestaria, sin embargo existe demora en la aprobación del aval por parte del MEF, para continuar con el inicio del proceso de co</t>
  </si>
  <si>
    <t>Proyecto para el Reforzamiento Estructural y Adecuación del Edificio Académico del Instituto de Altos Estudios Nacionales - IAEN</t>
  </si>
  <si>
    <t>La fase final del Proyecto que termina con la adquisición y equipamiento del nuevo auditorio del IAEN, programa su ejecución en el último trimestre del 2025.</t>
  </si>
  <si>
    <t>Estudio de la obtención de bio-productos a partir de la Pirólisis de la fracción orgánica de los residuos sólidos urbanos (FORSU) para mitigación de impactos ambientales y revalorización de residuos</t>
  </si>
  <si>
    <t>E3.O7. PRECAUTELAR EL USO RESPONSABLE DE LOS RECURSOS NATURALES CON UN ENTORNO AMBIENTALMENTE SOSTENIBLE</t>
  </si>
  <si>
    <t>Logros: Aprovisionamiento de FORSU del Mercado Mayorista; Pruebas de operación/funcionamiento de la planta piloto de pirólisis; Muestreo de aguas residuales provenientes del lavado de plátano; Resultados preliminares de absorción con biocarbón a escala laboratorio; Obtención preliminar de biocarbón a partir de FORSU a escala piloto. Nudos: El dinero asignado al proyecto en el año 2025 corresponde al monto prorrogado del 2024. En este sentido, no es posible realizar todas las actividades pla</t>
  </si>
  <si>
    <t>LOGROS: Muestreo y caracterización de efluentes obtenidos del lavado de plátano; Reporte de operación de la planta piloto de pirólisis con FORSU; Reporte de obtención de bio-productos a partir de FORSU en la planta piloto de pirólisis; Reportes de caracterización de los bio-productos obtenidos en la planta piloto de pirólisis; Informe técnico de metodología experimental para el diseño de una planta de tratamientos de aguas residuales (PTAR) utilizando biocarbón como medio de filtración.	NUDOS C</t>
  </si>
  <si>
    <t>L: Dictamen favorable a la modificación presupuestaria y asignación de fuente de financiamiento del proyecto; Dictamen de aprobación e inclusión en el PAI 2024; Contratación de personal
Aprobación del plan de servicios institucionales en base a la información de SEIBE e inicio de salidas técnicas; Informe de necesidad y los términos de referencia de equipos de cómputo aprobados							
N: Retraso en la obtención de la autorización de viabilidad técnica para adquisiciones equipos de computo</t>
  </si>
  <si>
    <t>Estudio del impacto en la implementación de medidas de eficiencia energética en el sector agroindustrial</t>
  </si>
  <si>
    <t>Logros: Se contrataron 3 profesionales técnicos en el proyecto, se realizó el informe técnico y financiero del 2do. semestre del 2024, se obtuvo el pronunciamiento de la SNP de la reprogramación del cronograma valorado, se realizaron dos salidas técnicas para el levantamiento de información y participación en un congreso. Nudos: Demora en el pronunciamiento de la SNP de la reprogramación afectó la ejecución técnica y financiera del proyecto.</t>
  </si>
  <si>
    <t>Logros: El MEF aprobó la reforma de incremento al presupuesto por 65,203.65 USD. El Comité del COINI 2025 aprobó dos resúmenes para su presentación en el Congreso en Argentina en octubre de 2025. Nudos: Demora del MEF en la aprobación de incremento presupuestario, provocando un retraso en el inicio de las actividades planificadas. En cumplimiento de la normativa de SERCOP se unificaron procesos como la contratación de una agencia de viajes y la del servicio de calibración, lo que provocó un ret</t>
  </si>
  <si>
    <t>Estudio para la implementación del centro de monitoreo piloto de depósitos de relaves aplicado a minas de gran escala en Ecuador</t>
  </si>
  <si>
    <t>Nudos: Conformación del equipo de trabajo multidisciplinario para el proyecto.Obtención de la no objeción para el proceso "Sistema Informático Integral, Implementación y Puesta en Operación del Centro de Monitoreo Piloto de los Depósitos de Relaves Aplicados a Minas a Gran Escala en Ecuador". Aprobación de la reprogramación del cronograma valorado por parte de la SNP. Obtención de disponibilidad presupuestaria del proyecto. Logros: Retraso en la firma de contrato por incremento del tiempo en la</t>
  </si>
  <si>
    <t>Cumplimiento de los hitos del proyecto de los meses de abril, mayo y junio, Obtención del Criterio Favorable para Certificación Presupuestaria Plurianual. Obtención de certificaciones presupuestarias anual y plurianual, Adjudicación del contrato del Sistema Informático Integral, Implementación y puesta en operación del Centro de Monitoreo Piloto. N: Demoras en la entrega de las garantías para el anticipo por parte del proveedor adjudicado, lo que ha generado demoras en la firma del contrato.</t>
  </si>
  <si>
    <t>Investigacion Geologica y Disponibilidad de Ocurrencias de Recursos Minerales en el Territorio Ecuatoriano</t>
  </si>
  <si>
    <t>Logros: Actualización del PEP adquisiciones Préstamo BID, ejecución contratos BID (9 consultorías individuales, 3 contratos); descripción macroscópica de rocas, carga de información geológica al sistema BIGE e ingreso de muestras al laboratorio Petrográfico y Geoquímico de las Hojas Geológicas Macas, Palora, Manglaralto escala 1:100.000 Nudos Demora en la entrega de las No Objeciones por parte del BID, Demora del MEF en la acreditación de obligaciones pendientes del año 2024 y asignación fuente</t>
  </si>
  <si>
    <t>Logros: Diagnósticos bibliográficos de las hojas geológicas de Macuma, Huamboya, Tulcán, San Gabriel, Mariano Acosta, Arajuno, Chalupas, San José de Poaló y Jipijapa, escala 1:100 000; Diagnóstico Bibliográfico Geoquímica de sedimentos fluviales de las Hojas Vilcabamba y Yangana y Sigsig, Amazonas y Gualaquiza escala 1:50 000; Diagnósticos Bibliográficos de Ocurrencias Minerales no Metálicas de las provincias de Carchi, Sucumbios e Imbabura
Nudo: Retraso en la Aprobación de No Objeciones del BI</t>
  </si>
  <si>
    <t>Estudio para la Implementación de un Sistema Geotérmico Solar en el Proceso de Secado de Granos y Suministro de Agua Caliente en Plantas de Procesamiento Agroindustrial de la Provincia de Chimborazo, Parroquia Calpi</t>
  </si>
  <si>
    <t>L: Se realizó la socialización de resultados a la entidad financista. Se realizó la capacitación de operación y mantenimiento al personal operativo de la planta agroindustrial de la Fundación Maquita en la parroquia Calpi-Chimborazo. Se complementó información en el artículo científico respecto a los resultados obtenidos durante la parte experimental. N:Se requiere iniciar nuevamente el proceso en su etapa preparatoria, demora en la obtención de la aprobación de reforma de inclusión al PAI 2025</t>
  </si>
  <si>
    <t>Fomento de la Promoción Comercial Internacional y el Posicionamiento de la Oferta Exportable Ecuatoriana</t>
  </si>
  <si>
    <t>E2.O4. ESTIMULAR EL SISTEMA ECONÓMICO Y DE FINANZAS PÚBLICAS PARA DINAMIZAR LA INVERSIÓN Y LAS RELACIONES COMERCIALES.</t>
  </si>
  <si>
    <t>Proyecto de inversión en ejecución. Se benefició a 7 exportadores, en Evento Fruit Logística 2025 en Berlín. Existió retrasos en el envío de fondos por cambio de autoridades.</t>
  </si>
  <si>
    <t>Proyecto de inversión en ejecución: En este periodo se ha beneficiado a 21 nuevos exportadores a través de 4 eventos de promoción de la oferta exportable (Seafood Barcelona, Seoul Food and Hotel, Summer Fancy Food y Misión Comercial a Perú.), existe demora en la transferencia de recursos desde el anterior ejecutor del proyecto  MPCEIP hacia Pro Ecuador  lo que ha causado que en el segundo semestre no se logre ejecutar actividades referente a campañas de posicionamiento y suscripciones para info</t>
  </si>
  <si>
    <t>Determinación de la Capacidad de Acogida del Territorio con Fines de Desarrollo Urbanomediante la Generación de Geoinformación Temática a Escala 1:5000</t>
  </si>
  <si>
    <t>Generación de 587.18 km2 información geoespacial. Disminución de $172.607,22 afecta ejecución de fases de campo; se tomó decisión, de prescindir contrato - imágenes satelitales para cumplir trabajos de campo. Por problema aproximación de centésimas se hizo informe justificativo con 83.82% (% correcto) pero luego de ingreso metas 2025 persiste problema de redondeo siendo 16.18% valor correcto, por ello se baja a 83.81% para cuadre correspondiente.</t>
  </si>
  <si>
    <t>Generación de 579.55 km2 de información geoespacial geomorfológica, socioeconómica y de cobertura y uso de la tierra a detalle (1: 5 000), y Generación de 289.34 km2 de información geoespacial  para la definición de las aptitudes físicas del territorio (APFC, CU, CA). En este periodo existió la renuncia de 5 servidores públicos lo que afecta la ejecución presupuestaria del Grupo 71.</t>
  </si>
  <si>
    <t>Investigacion Para Mejorar La Productividad Y Calidad De La Naranjilla Y Tomate De Arbol En El Ecuador</t>
  </si>
  <si>
    <t xml:space="preserve">No se realiza ningún avance según lo planificado para el primer periodo 2025, se establece para los sigueintes periodos realizar la auditoría y el pago de la misma, con esto se finalizaría las actividades del proyecto. </t>
  </si>
  <si>
    <t>Se realizaron los Términos de Referencia con base a los requerimientos del AECID y cumplimiento con la reglamentación de Compras Públicas del Ecuador, una vez que se tenga aprobados se inicia el proceso de la contratación de la Auditoría.</t>
  </si>
  <si>
    <t>Desarrollo de Agrotecnologías como Estrategia ante la Amenaza de Enfermedades que afecten la Producción de Musáceas en el Ecuador</t>
  </si>
  <si>
    <t xml:space="preserve">Logros obtenidos: Se ha generado un material élite, se han entregado 5760 plantas a beneficiarios del proyecto y a nivel nacional se ha fortalecido conocimientos sobre enfermedades vasculares y otros aspectos clave del proyecto, 203 técnicos Nudos criticos: Se tiene el riesgo de no alcanzar el indicador de 1.500.0000 plantas por temas de asignación presupuestaria y tiempo. </t>
  </si>
  <si>
    <t xml:space="preserve">Logros obtenidos: Se ha realizado el Articulo cientifico: Trichoderma spp. y su influencia en la resiliencia de plantas de plátano ante Ralstonia solanacearum (Smith) filotipo II. Nudos críticos: Se tiene el riesgo de no alcanzar el indicador de 1.500.0000 plantas por temas de asignación presupuestaria y tiempo. </t>
  </si>
  <si>
    <t>Fortalecimiento de las economías comunitarias en los territorios de los Pueblos y Nacionalidades Indígenas, Afroecuatorianos y Montubios</t>
  </si>
  <si>
    <t>E1.O1. MEJORAR LAS CONDICIONES DE VIDA DE LA POBLACIÓN DE FORMA INTEGRAL, PROMOVIENDO EL ACCESO EQUITATIVO A SALUD, VIVIENDA Y BIENESTAR SOCIAL.</t>
  </si>
  <si>
    <t>42 talleres de socialización (2.656 participantes), 7 instrumentos ambientales y sociales, guías y planes, no objeción, Levantamiento de Instrumentos preparatorios para Programa de Prevención de Violencia de Género, 10 subproyectos piloto con no objeción (342 socios/as. 146 mujeres; 196 hombres), 20 talleres de educación financiera (584 participantes).</t>
  </si>
  <si>
    <t xml:space="preserve">Limitaciones estructurales en los espacios destinados a los equipos de las UIPT por parte de las Direcciones Zonales del IEPS;  El equipo del proyecto en territorio no cuenta con facilidades de transporte/movilización para actividades en campo: Asistencia técnica a organizaciones, levantamiento de diagnóstico, talleres de capacitación;  Tiempos de respuesta en los procesos que mantienen las Direcciones en el IEPS (reformas, certificaciones, avales, reformas, resoluciones).
</t>
  </si>
  <si>
    <t>Fortalecimiento de las Capacidades, Habilidades y Competencias de Propietarios de "Tiendas/Unidades Económicas Solidarias" de la EPS</t>
  </si>
  <si>
    <t>Contratación de nuevos técnicos zonales, dos en la planta central y uno en la zona 8 con fecha 01 de marzo de 2025. Adenda al convenido específico con la CONAFIPS para la administración de recursos monetarios con fecha 26 de marzo de 2025. Incorporación del nuevo Coordinador del proyecto el 25 de marzo en Quito y el nuevo asistente del proyecto el 26 de marzo en Guayaquil. 101 carpetas completas de tenderos entre las provincias de Pichincha, Guayas, Cuenca, Los Ríos y Santo Domingo.</t>
  </si>
  <si>
    <t>Se coordinaron acciones con el SRI para superar los retrasos generados por el registro en el régimen RIMPE. Hasta junio se capacitó a 140 tenderos y las entregas económicas comenzarán en julio de forma acumulativa.</t>
  </si>
  <si>
    <t>Innovación de la Producción de Estadísticas Económicas- Innova_Ec</t>
  </si>
  <si>
    <t>Se efectuó la publicación en enlace externo del visualizador de las Cuentas Satélite del Trabajo No Remunerado que fue desarrollado enteramente en Power BI. Se realizó la publicación en la página web institucional de "Estadísticas de Siniestros de Tránsito IV trimestre 2024". Se ejecutaron tres publicaciones del Índice de Precios al Productor de Disponibilidad Nacional (IPP-DN) de manera mensual, conforme las fechas definidas en el calendario estadístico 2025</t>
  </si>
  <si>
    <t>Se desarrolló un visualizador interactivo para georreferenciación de empresas y un sistema automatizado de descarga y validación de datos vehiculares. 780 empresas investigadas a nivel nacional. 7.499 formularios recolectados de permisos de construcción. Se publicó el Índice de Precios al Productor de Disponibilidad Nacional y el Índice Nacional de Precios Productor. Se publicaron 6 resultados de indicadores de puesto de trabajo. Se entregaron 5 plantillas de precios (PCI) a la CEPAL</t>
  </si>
  <si>
    <t>Consolidación e Implementación de los Instrumentos de Rectoría y Coordinación del Sistema Estadístico Nacional</t>
  </si>
  <si>
    <t>Durante 1erT2025:1)fortaleció documento ENDE;2)se elaboró hoja de ruta para implementar metodología PET;3)envío invitaciones para GAD(Cuenca,Antonio Ante y Riobamba);4)gestionó respuesta GAD_interés en PET;5)acuerdos sobre análisis y homologación de indicadores ODS en Comisiones Especiales Estadística;6)elaboración plan NE2025_resultados autoevaluación2024 y mapeo de necesidades;7)revisión DIREJ propuesta reforma NT del MPE;8)ajuste formato diccionario de variables y envió DINCE;9)Revisión guía</t>
  </si>
  <si>
    <t>Durante 2doT2025:i)Revisó y perfeccionó ENDE;2)elaboró matriz demanda información_GAD Cuenca, Antonio Ante y Riobamba;3)ajustó documento Tomo III del Plan para reporte ODS;4)actas sobre análisis y homologación indicadores ODS en Comisiones Especiales Estadística;5)aprobó,suscribió y socializó Norma técnica para producción estadística oficial;6)aprobó formato diccionario de variables;7)implementó método de evaluación MAC_Indicadores de calidad en la operación "Índice de Precios al Consumidor"</t>
  </si>
  <si>
    <t>Robustecimiento de la Producción Estadística del Ecuador</t>
  </si>
  <si>
    <t>C1: levantamiento de información  de 10296 viviendas. C2: levantamiento de 30912 viviendas con novedades cartográficas respecto al tipo de vivienda y su actual uso. C3: cobertura nacional del 10%. C4: cobertura efectiva alcanzada del 16.42%. C5: actualización de  la matriz de usuarios para el módulo maquinaria (económico). C6: análisis de calidad de los registros administrativos: Actas de Finiquito y contratos de trabajo del MDT. C7: 1era sesión ordinaria del Comité Directivo del proyecto.</t>
  </si>
  <si>
    <t>C1: 87,82% de viviendas efectivas con el levantamiento de 10.296 viviendas. C2: levantamiento de 30.912 viviendas, logrando el 80,1% efectivo.C3: tomas efectivas de 4.572 con  una cobertura nacional del 10%. C4: 39.136  tomas efectivas correspondiente al 16,42%  de cobertura. C5: actualización de formularios y manuales para el módulo maquinaria. C6: análisis de calidad de RRAA de egresos hospitalarios y nacimientos. C7: Elaboración Informe semestral de Seguimiento del proyecto 2025 para el Banc</t>
  </si>
  <si>
    <t>Desarrollo y Aplicación del Modelo de Evaluación al Sistema Nacional de Educación</t>
  </si>
  <si>
    <t>Durante el 2do trimestre del 2025 la institución ejecutó las actividades de acuerdo a lo planificado como se presenta a continuación: Componente 1: 1Instrumentos de evaluación impresos ¿ PISA;  71 Instrumentos: SEST: DAIN_SEST_SIERRA_AMAZONIA_ON_P795 (66 instrumentos de evaluación), Factores Asociados (SIFA-SIGE): ¿ Ser Estudiante Estudiantes-4toEGB, ¿ Ser EstudianteEstudiantes-Todos, ¿ Ser Estudiante Padres-Todos, ¿ Ser Estudiante Docente-Todos, ¿ Ser Estudiante Autoridades-Todos. Componente 2</t>
  </si>
  <si>
    <t>Automatizacion de la Red Nacional de Observacion Hidrometeorologica, para la Toma de Decisiones y la Transición Ecológica del Ecuador</t>
  </si>
  <si>
    <t xml:space="preserve">Debido a la reducción en el presupuesto en referencia al año anterior y a lo que debia asignarse. no se puede alcanzar las metas prevista y se realiza optimización de recursos para alcanzar  el maximo nivel de aprovechaminewto de los mismos </t>
  </si>
  <si>
    <t xml:space="preserve">Debido a la reducción en el presupuesto en referencia al año anterior, a lo que debia asignarse. por tal motivo no se puede alcanzar las metas prevista y se realiza optimización de recursos para alcanzar  el maximo nivel de aprovechamiento de los mismos. </t>
  </si>
  <si>
    <t>Definir los Sustentos Técnicos para la Ampliación de la Plataforma Continental y la Caracterización Estratégica del Estado, para la Identificación e Inventario de Recursos No Vivos Fase II</t>
  </si>
  <si>
    <t xml:space="preserve">Se elaboró el Reporte técnico de revisión del mosaico de las islas Galápagos. Se entregó la geodatabase con los productos generados del análisis del talud 19 y del proyecto SUTPLA Fase II para la definición del trazado del límite exterior ampliado en la Cordillera Submarina de Colón. Se encuentra en elaboración el documento ¿Manual de Usuario para el manejo de Geoportal Ecuador en la Convemar.  Durante el IV trimestre del 2024 el sistema SIPeIP, modulo de Seguimiento y Evaluación no tomo todos </t>
  </si>
  <si>
    <t>Se elaboró: C1 *Memoria técnica de la metodología para trazado de línea de costa en la región insular y Digitalización de línea de costa en mosaico de las islas Galápagos, a escala 1:10000, C2 *Memoria técnica para la ampliación de la plataforma continental Colon/Del Coco planificada para junio 2025, C3 * "Manual de Usuario para el manejo del Geoportal en la CONVEMAR¿, que se encuentra en la segunda revisión, Primer taller ¿Difusión del proceso de ampliación del límite exterior de la plataforma</t>
  </si>
  <si>
    <t>Fomento a la Inversión Productiva de las Micro Empresas Turísticas</t>
  </si>
  <si>
    <t>El indicador es semestral y será reportado en el periodo correspondiente.</t>
  </si>
  <si>
    <t xml:space="preserve">Logros: Se colocaron 877 créditos en el primer semestre del 2025 por un monto de USD 16.251.591,00; teniendo una subvención del Crédito Productivo del 5% transferido al BanEcuador: Arrastre 2024 por USD 163.975,20, y del I trimestre por USD 78.675,41Nudos críticos: Retraso en la aprobación de solicitud de aval y certificación presupuestaria por parte del MEF, solicitado con Oficio Nro. MT-MT-2025-0271-OF, de 16-05-2025 y respuesta emitida con oficio Nro.MEF-SP-2025-0641-O, de 06 -06-2025. </t>
  </si>
  <si>
    <t>Promoción para la Reactivación Turística del Ecuador</t>
  </si>
  <si>
    <t>Logros: Realizaron talleres presenciales y virtuales; asistencias técnicas; existe un incremento de pasajeros de 1.836; se levantó un perfil potencial inversionista. Nudos Críticos:  El trabajo en territorio se ve afectado por el clima, debido a que ha provocado un reagendamiento de talleres, además de no tener una mayor asistencia.</t>
  </si>
  <si>
    <t>Logros: Promoción a segmentos especializados de turismo como Aventura, Leaisure y MICE, se levantó 1 perfil de potencial inversionista con factibilidad de invertir en Ecuador, incremento de pasajeros de 16.310. Nudos críticos: Alertas de viaje emitidas por el gobierno británico, trabajo en territorio afectado por el clima, procesos de contratación retrasados por la asignación de organismo y correlativo por parte del MEF, nuevas aerolíneas no han incluido en su planificación de rutas a Ecuador</t>
  </si>
  <si>
    <t>Proyecto de Riego Integral Tecnificado Parcelario - PRITEP</t>
  </si>
  <si>
    <t>Durante el primer trimestre 2025, el proyecto realizó procesos iniciales para consecución de las metas y contratación de equipo técnico para administración y gestión del proyecto.</t>
  </si>
  <si>
    <t>Durante el segundo trimestre 2025, el proyecto gestionó con el Suproyecto Pijumbi  un avance de obra de 2,02 hectáreas, beneficiando a 20 productores. Adicional, capacitó y brindó asistencia técnica a 174 productores.</t>
  </si>
  <si>
    <t>Fortalecer las Capacidades Productivas Sostenibles y de Comercialización de los Productores de la Agricultura Familiar Camepsina</t>
  </si>
  <si>
    <t>Durante el año 2025, el proyecto fue incluido en el PAI para pago de obligaciones, en cumplimiento al  Acuerdo Ministerial Nro. 027 de 14 de mayo 2024, con el cual se dispone dar inicio del proceso de baja el proyecto, actualmente en gestión para poder pagar obligación pendiente.</t>
  </si>
  <si>
    <t>Proyecto de Innovación de Asistencia Técnica y Extensión Rural - PIATER</t>
  </si>
  <si>
    <t>Durante el año 2025, el proyecto fue incluido en el PAI para pago de obligaciones, en cumplimiento al Acuerdo Ministerial Nro. 027 de 14 de mayo 2024, actualmente se encuentra pagando obligaciones de sentencias ejecutoriadas y de personal cesante.</t>
  </si>
  <si>
    <t>Proyecto Financiamiento Productivo Agropecuario "MAKIPURANA"</t>
  </si>
  <si>
    <t>El proyecto fue incluido en el PAI 2025, para el pago de una obligación pendiente, actualmente en proceso de baja en conformidad con el Acuerdo Ministerial No. 050-2025, del 28 de abril 2025, mediante el cual se dispone dar inicio al proceso de baja.</t>
  </si>
  <si>
    <t>Proyecto Nacional de Incentivos Productivos para el Sector Agricola</t>
  </si>
  <si>
    <t>El proyecto fue incluido al PAI 2025 para el pago de obligaciones, en cumplimiento al Acuerdo Ministerial Nro. 027 de 14 de mayo 2024, mediante el cual se dispone dar inicio al proceso de baja el proyecto, actualmente en pago de liquidaciones.</t>
  </si>
  <si>
    <t>Regularización de Tierras Rurales y Territorios Ancestrales</t>
  </si>
  <si>
    <t>Durante el primer trimestre 2025, el proyecto entregó 2.417 títulos perfeccionados por los registradores de la propiedad a nivel nacional beneficiando a igual número de productores y elaboró 3.914 providencias de adjudicación de predios de pequeños y medianos productores.</t>
  </si>
  <si>
    <t>Durante el segundo trimestre 2025, el proyecto entregó 4.110 títulos perfeccionados por los registradores de la propiedad a nivel nacional beneficiando a igual número de productores y elaboró 4.509 providencias de adjudicación de predios de pequeños y medianos productores.</t>
  </si>
  <si>
    <t>Proyecto Desarrollo Sostenible y Apropiado en Territorios Rurales -DESATAR</t>
  </si>
  <si>
    <t>Durante el primer trimestre 2025, el proyecto realizó selección de 40 organizaciones de pequeños productorres de las provincias de Guayas, Los Ríos, Manabí y Santa Elena, que serán intervenidas en este año.</t>
  </si>
  <si>
    <t>Durante el segundo trimestre 2025, el proyecto realizó 15 Innovaciones Tecnológicas trasferidas a las Organizaciones de Pequeños Productores intervenidas y capacitó a 13 funcionarios en temas de género, seguimiento y evaluación.</t>
  </si>
  <si>
    <t>Proyecto Agroseguro para pequenos y medianos productores y pescadores Artesanales del Ecuador</t>
  </si>
  <si>
    <t>El proyecto fue incluido en el PAI en junio de 2025 únicamente para pago de arrastres referente al Convenio de Transferencia de Recursos entre el Ministerio de Agricultura y Ganadería; y, Zurich Seguros Ecuador S.A., para la provisión del Seguro Ganadero y provisión del Seguro Agrícola, por un monto total de $213.844,70.</t>
  </si>
  <si>
    <t>Fomento a la Producción Agrícola a través de la Implementación de Sistemas de uso y aprovechamiento del Recurso Hídrico para el Desarrollo Rural y la Soberanía Alimentaria</t>
  </si>
  <si>
    <t>El proyecto fue incluido en el PAI 2025, con dictamen de arrastre para pago de obligaciones anteriores y gestionar el cierre del proyecto.</t>
  </si>
  <si>
    <t>Durante el segundo trimestre 2025, el proyecto fue incluido en el PAI 2025, para pagar dos sentencias en las provincias de Los Ríos y en Azuay respectivamente.</t>
  </si>
  <si>
    <t>Proyecto Nacional de Reconversión y Sostenibilidad Ganadera</t>
  </si>
  <si>
    <t>Durante el primer trimestre 2025, el proyecto contrató al personal operativo para gestión, con quienes realizó la entrega de 8 kits de inseminación artificial, 73 paquetes tecnológicos pecuarios beneficiando a 2.093 productores. Implementó 47 escuelas pecuarias beneficiando a 940 productores e intervino en 256 hectáreas para pastos y forrajes mejorados beneficiando a 128 productores.</t>
  </si>
  <si>
    <t>Durante el segundo trimestres 2025, el proyecto continúa con la entrega de 1.633 Paquetes Tecnológicos Pecuarios de motoguadañas, picadoras de pasto, bombas nebulizadoras y cercas eléctricas y 17 Paquetes Tecnológicos Pecuarios deTractores Asociativos, beneficiando a 3.772 productores. Adicional con la implementación de 53 escuelas pecuarias el proyecto benefició a 1060 productores e intervino en 562 hectáreas para pastos y forrajes mejorados beneficiando a 281 productores.</t>
  </si>
  <si>
    <t>Proyecto de Fomento a la Inversión Agropecuaria</t>
  </si>
  <si>
    <t>La meta total del proyecto para el 2025 es de 67.735 productores beneficiados, se cumplió y superó durante los años 2022 y 2023, alcanzando un total de 79.718 beneficiarios; a través de reprogramación se establecieron las metas en 0 (cero) para 2024 y 2025. Actualmente el proyecto se encuentra ejecutando las trasnsferencias trimestrales de la subvención de los interesess correspondientes a los créditos otorgados a los 79.718 beneficiarios.</t>
  </si>
  <si>
    <t>La meta total del proyecto para el 2025 es de 67735 productores beneficiados, se cumplió y superó durante los años 2022 y 2023, alcanzando un total de 79718 beneficiarios; a través de reprogramación se establecieron las metas en 0 (cero) para 2024 y 2025. Actualmente el proyecto se encuentra ejecutando las trasnsferencias trimestrales de la subvención de los interesess correspondientes a los créditos otorgados a los 79.718 beneficiarios.</t>
  </si>
  <si>
    <t>Dinamización del Sector Forestal Productivo Sostenible</t>
  </si>
  <si>
    <t>Durante el primer trimestre del 2025, no se programaron metas, sin embargo el proyecto cuenta con el personal contratado, mismos que desarrollan actividades administrativas y técnicas en territorio para monitorio de las plantaciones forestales.</t>
  </si>
  <si>
    <t>Durante el segundo trimestre del 2025, el proyecto logró inspeccionar 110,7 hectáreas por sobrevivencia, de las cuales 91,3 hectáreas han cumplido los parámetros técnicos para el pago de incentivos forestales, Adicional, certificó a un total de 12 productores en buenas prácticas forestales.</t>
  </si>
  <si>
    <t>Gestión de la Información y Conocimiento para el Desarrollo Económico, Social y Ambiental del Sector Agropecuario</t>
  </si>
  <si>
    <t>Durante el primer trimestre del 2025, el proyecto no programó metas, sin embargo realizó gestiones para consecución de las metas.</t>
  </si>
  <si>
    <t>Durante el segundo trimestre del 2025, el proyecto no programó metas, sin embargo realizó gestiones para consecución de las metas.</t>
  </si>
  <si>
    <t>Proyecto para la Ejecución del Sistema de Aseguramiento Agropecuario Subvencionado, con Énfasis en Pequeños y Medianos Productores Vulnerables a los Efectos del Cambio Climático</t>
  </si>
  <si>
    <t>Durante el primer trimestre 2025, el proyecto capacitó a 12.952 productores sobre el funcionamiento del sistema de aseguramiento, 19.847 pequeños y medianos productores fueron beneficiados con subvención focalizada, se aseguraron a un total de 25.112,40 hectáreas agrícolas de los rubros priorizados.</t>
  </si>
  <si>
    <t>Durante el segundo trimestre 2025, el proyecto capacitó a 12.965 productores sobre el funcionamiento del sistema de aseguramiento, 4.531 pequeños y medianos productores fueron beneficiados con subvención focalizada, se aseguraron a un total de 5.355,16 hectáreas agrícolas de los rubros priorizados.</t>
  </si>
  <si>
    <t>Proyecto Integral de Diversificación Agroproductiva y Reconversión Agrícola</t>
  </si>
  <si>
    <t>Durante el primer trimestre 2025, El proyecto entregó 3.281 paqueres sostenibles  y 38.012 paquetes tecnológicos beneficiando a 41.293,  brindó a 62.521 asistencia técnica en temas agroproductivos a través del equipo técnico del proyecto y entregó 145 unidades móviles agroproductivas.</t>
  </si>
  <si>
    <t>Durante el segundo trimestre 2025, el proyecto entregó 333 paquetes sostenibles y 15.043 paquetes tecnológios beneficando a 15.376 productores, brindó 70.962 asistencias técnicas en temas agroproductivos con el equipo técnico del proyecto y entrego 215 unidades móviles agroproductivas.</t>
  </si>
  <si>
    <t>Implementación del Sistema Integral de Información Cultural SIIC</t>
  </si>
  <si>
    <t xml:space="preserve">c1 ¿	Avance en el levantamiento técnico de la herramienta de fomento cultural ; Avance en la estructuración del diagnóstico del sector ; Checklist de insumos que se debe entregar a la PUCE en el marco del convenio. C2Emisión del primer informe técnico-legal para Certificados de Inversión Audiovisual (CIAS); ¿	Lanzamiento del Catálogo de Artistas RUAC con validación de perfiles y sistema de calificación. c3 Proceso-reprogramaci;on del proyecto. La ejecución del proyecto se ha visto afectado por </t>
  </si>
  <si>
    <t>El dictamen del proyecto finalizó el 30052025,y su C1 estuvo en riesgo por la falta de personal técnico,sin embargo se entregó información a la PUCE para inicio de ejecución del convenio que generará información relevante para el sector cultural.C2 Se continuó con el desarrollo de herramientas culturales.Se encuentra en proceso de baja del proyecto con el avance de documentos y liquidaciones de personal.MCYP-DISNC-2025-0154-M</t>
  </si>
  <si>
    <t>Fortalecimiento de Capacidades de Procesos Artísticos y Culturales Sostenibles en Territorio - Teatro del Barrio</t>
  </si>
  <si>
    <t xml:space="preserve">C1. Se aprobación 30 convenios modificatorios, Y se aprobaron 9 informes técnicos económicos, Imposibilidad de cumplir ciertos hitos como la movilización total del equipo técnico en territorio, debido a desfases operativos.  Riesgo de vencimiento de convenios sin ejecución total. C2. Gestión de convenios y la preparación de varios procesos contractuales, incluyendo la adquisición de cámaras y equipos, la organización de eventos, y el desarrollo de manuales de procedimientos y buenas prácticas. </t>
  </si>
  <si>
    <t xml:space="preserve">Indicó que en la programación ene-mar 2025,se detalló la programación y el avance con el criterio acumulado desde 2023;no solo las metas para el año 2025 en SIPeIP.Por ello la información registrada en el seguimeinto difiere con el avance real 31,20%;y que se detallará en matriz auxiliar;al cierre </t>
  </si>
  <si>
    <t>Fortalecimiento de los repositorios de memoria social del Ministerio de Cultura y Patrimonio</t>
  </si>
  <si>
    <t>En virtud de las emergencias climáticas, se ha identificado la necesidad, como institución, de velar por la protección y preservación de repositorios de memoria social, tales como el Museo de Ibarra y el Museo Nahim Isaías en Guayaquil. Por lo expuesto se realizará la etapa preparatoria y documentos habilitantes para las contrataciones que corresponde a la Rehabilitación y Fiscalización. Actualmente, el sistema se encuentra en funcionamiento y se ha llevado a cabo la repotenciación de los 40 re</t>
  </si>
  <si>
    <t>Adquirió 40 pantallas táctiles para los repositorios de memoria social a nivel nacional,donde instalará el aplicativo para levantamiento de información y otros.Se suscribió el contrato de inicio de obras en la Reserva Nacional y avanzó con la etapa preparatoria y documentos habilitantes para Rehabilitación del Museo de Ibarra y el Museo Nahim Isaías.MCYP-SMS-2025-0456-M</t>
  </si>
  <si>
    <t>Liberación de Tierras Polucionadas por las Minas Terrestres O Artefactos Explosivos en Estado de Riesgo Conocidos Hasta el Momento en la Frontera Común Entre Ecuador y Perú</t>
  </si>
  <si>
    <t>No se tenía planificado ejecutar actividades en este trimestre. Adicional no se asignaron los recursos necesarios para cumplir con las actividades planificadas en los componentes 1 y 3 para la ejecución en los trimestres 2, 3 y 4. Las metas fueron planteadas en base a los recursos asignados (compromisos contractuales)</t>
  </si>
  <si>
    <t>No se asignaron los recursos necesarios para cumplir con las actividades planificadas en los componentes 1 y 3 para la realización de operaciones de desminado humanitario del presente año (sostenimiento de las operaciones). Se recibieron los bienes de dos contratos (detectores y explosivos). Se está recibiendo los bienes de un contrato en ejecución con aplicación de multas por retraso atribuibles a la empresa contratista (Eq. especial de desminado y EOD).</t>
  </si>
  <si>
    <t>Implementación de la Brigada de Caballería Mecanizada No 3 "Manabí"</t>
  </si>
  <si>
    <t>No se tenía planificado ejecutar actividades en este trimestre. Adicional no se asignaron los recursos necesarios para cumplir con las actividades planificadas en el componente 2.</t>
  </si>
  <si>
    <t>Se recibió la tercera entrega de vehículos mecanizados, planificados para el segundo trimestre.</t>
  </si>
  <si>
    <t>Fortalecimiento de las Capacidades del Sistema de Vigilancia, Alarma Ycontrol del Espacio Aéreo Nacional (Radares).</t>
  </si>
  <si>
    <t xml:space="preserve">PROYECTO INCLUIDO EN PAI 2025 EN JUNIO Y SON PAGOS DEL EJERCICIO FISCAL 2024. SE ENCUENTRA EN EJECUCIÓN </t>
  </si>
  <si>
    <t>Recuperación y Fortalecimiento de las Capacidades Oceánicas de la Armada</t>
  </si>
  <si>
    <t>SE TIENE ASIGNADO PARA EL 2025 USD 30.073.298,29 PARA EJECUTAR EL COMP 1 DEL PROYECTO, EL CUAL HA TENIDO RETRASOS POR FALTA DE ASIGNACIÓN PRESUPUESTARIA PARA EJECUCIÓN DEL MISMO</t>
  </si>
  <si>
    <t>LA EJECUCIÓN DEL PROYECTO SE ENCUENTRA RETRASADA. EXISTE CONTRATO SUSCRITO PERO SE HA AMPLIADO PLAZOS DADO QUE MEF NO CANCELA HITOS CUMPLIDOS.</t>
  </si>
  <si>
    <t>Recuperación de la Capacidad Operativa de la Fuerza Terrestre para el Control Efectivo del Territorio Nacional y Zonas de Seguridad del Estado</t>
  </si>
  <si>
    <t>Se recibió dos helicópteros y el primer lote de munición calibre menor. El MEF no ha realizado el pago de los anticipos para la adquisición de prendas de intendencia y equipamiento de búsqueda y rescate</t>
  </si>
  <si>
    <t>Se realizó el contrato modificatorio de helicópteros, el MEF realizó el pago de los anticipos para la adquisición de prendas de intendencia y equipamiento de búsqueda y rescate.</t>
  </si>
  <si>
    <t>Proyecto de Fortalecimiento, Implementación y Optimización del Subsistema de Inteligencia Militar</t>
  </si>
  <si>
    <t>Se registra solo 6 metas del proyecto, debido que no existió asignación presupuestaria total para cumplir con la planificación del 2025, solo para cumplir obligaciones contractuales. Se cargo informe justificativo para ajuste del avance real del proyecto y modificación de la meta total del componente 2.</t>
  </si>
  <si>
    <t xml:space="preserve">No se ha podido cumplir con la programación del segundo trimestre, ya que han existido inconvenientes en la entrega parcial 1 relacionado a temas de endoso en la desaduanización,  también ha existido inconvenientes  con la entrega parcial 2, ya que la empresa no entregado lo estipulado en el Contrato en la fecha planificada. Se ha notificado formalmente a le empresa el inicio del proceso de multas, de acuerdo a lo establecido en el contrato. No existe pronunciamiento por parte de la empresa </t>
  </si>
  <si>
    <t>Recuperación de la Capacidad Operativa de la Aviación de la Fuerza Aérea Ecuatoriana</t>
  </si>
  <si>
    <t>La primera asignación presupuestaria fue aprobada con fecha 27 de febrero de 2025, se iniciaron los trámites para cubrir los montos de los contratos de arrastre y plurianuales que fueron cumplidos  a finales del año 2024 e inicios de 2025. Con fecha 18 de marzo se aprueba la segunda asignación presupuestaria, con lo que se continúa con los trámites de pago de los procesos. Hasta el momento el proyecto cuenta con un certificado de 751,642.03 y un compromiso de 1,004,037.30. Se ha tenido inconven</t>
  </si>
  <si>
    <t>Se identificaron nudos críticos como: Demora en la acreditación de anticipos en contratos estratégicos por parte del MEF en los contratos de recuperación de las aeronaves DHC-6 Twin Otter y los helicópteros Koala, suscritos en el año 2024, cuyos anticipos fueron acreditados a finales de junio de 2025, generando una postergación automática en los plazos de ejecución contractual y afectando la proyección operativa del proyecto. Cambios frecuentes en el stock de partes y repuestos de los proveedor</t>
  </si>
  <si>
    <t>Adquisición de material y equipo para el control de disturbios y motines</t>
  </si>
  <si>
    <t xml:space="preserve">Con fecha 29 de abril de 2025 se recibió en el país, la primera entrega: 18.012 granadas de gas de mano de 3 tiempos y 29.165 granadas de gas de largo alcance 37/38mm, entrega que se mantiene pendiente de pago por parte del Ministerio de Economía y Finanzas al proveedor desde el 22 de mayo de 2025, con CUR Contable Nro. 119019680, lo cual ha ocasionado que no se efectúe la segunda entrega final del material, prevista para el mes de junio y poder realizarse el devengo restante por un monto de $ </t>
  </si>
  <si>
    <t>Incrementar la Capacidad de Ciberdefensa en FFAA</t>
  </si>
  <si>
    <t>Se realizó el pago del saldo restante del contrato para la ADQUISICIÓN DE HERRAMIENTAS Y SOFTWARE PARA CIBERDEFENSA, para el año 2025 no se ha asignado presupuesto para realizar actividades pendientes del proyecto para el año 2025.</t>
  </si>
  <si>
    <t>Se realizó el pago del saldo restante del contrato para la ADQUISICIÓN DE 02 UNIDADES MÓVILES TÁCTICAS CON EQUIPOS DE CIBERDEFENSA, para el año 2025 no se ha asignado presupuesto para realizar actividades pendientes del proyecto para el año 2025.</t>
  </si>
  <si>
    <t>Adquisición de Aeronaves de Entrenamiento Básico para el Curso Unificado de Pilotos Militares de las Fuerzas Armadas en la Escuela Superior Militar de Aviación Cosme Rennella Barbatto</t>
  </si>
  <si>
    <t>NO TIENE PROGRAMACIÓN EN ESTE TRIMESTRE Y NO VAN EJECUTAR AVANCE FÍSICO. DE ACUERDO CON LA PROGRAMACIÓN.</t>
  </si>
  <si>
    <t>Incrementar la Capacidad Operativa del Sistema de Vigilancia, Alarma y Control del Espacio Aéreo Nacional.</t>
  </si>
  <si>
    <t>NUDO CRITICO: EL RETRASO EN LA APROBACIÓN DEL ESPACIO PRESUPUESTARIO DE LA FUENTE VIRTUAL 998 POR PARTE DEL MINISTERIO DE ECONOMÍA Y FINANZAS.
CAMBIOS CLIMÁTICOS PRESENCIA DE FUERTES LLUVIAS PROVINCIA DE MANABÍ, NO SÉ PUEDE EJECUTAR TRABAJOS DE HORMIGONADO, ASFALTO, EXCAVACIONES O CUALQUIERA ACTIVIDAD QUE REQUIERE DE AMBIENTE SECO</t>
  </si>
  <si>
    <t>NUDO CRITICO: NO SE ENCUENTRA DEFINIDA LA RELACIÓN PRESUPUESTO A CONTABILIDAD EN LOS ÍTEMS PRESUPUESTARIOS POR PARTE DEL MINISTERIO DE ECONOMÍA Y FINANZAS.
CAMBIOS CLIMÁTICOS PRESENCIA DE FUERTES LLUVIAS PROVINCIA DE MANABÍ, NO SÉ PUEDE EJECUTAR TRABAJOS DE HORMIGONADO, ASFALTO, EXCAVACIONES O CUALQUIERA ACTIVIDAD QUE REQUIERE DE AMBIENTE SECO.</t>
  </si>
  <si>
    <t>Adquisicion De Unidades Guardacostas</t>
  </si>
  <si>
    <t>Las metas del proyecto no se están cumpliendo por la falta de pago del anticipo de la adquisición de las 3 unidades guardacostas con contrato y con un CUR existente. La faltade pago del MEF obliga a que el plazo de ejecución de los contratos se amplien</t>
  </si>
  <si>
    <t>Las metas del proyecto no se están cumpliendo por la falta de pago del anticipo para la adquisición de 3 unidades guardacostas con contrato y con un CUR existentes. La falta de pago del MEF obliga a que el plazo de ejecución de los contratos se amplie</t>
  </si>
  <si>
    <t>Renovación de la Infraestructura de Seguridad de los Espacios Marítimos</t>
  </si>
  <si>
    <t>Para el primer trimestre no se han planificado el cumplimiento de metas debido a los plazos de ejecución contractual que parte desde el pago del anticipo. Pago de contratos suscritos en 2023 fueron acreditados por MEF en NOV 2024</t>
  </si>
  <si>
    <t>Para el segundo trimestre no se han planificado el cumplimiento de metas.</t>
  </si>
  <si>
    <t>Parques Inclusivos Integrales</t>
  </si>
  <si>
    <t>Para el cumplimiento de las metas del primer trimestre los indicadores de este proyecto registrados no se encuentra dentro de la ejecución 2025,por lo que se recomienda solicitar la agregación de nuevos indicadores alineados al año en curso y al estado del proyecto.</t>
  </si>
  <si>
    <t>Para cumplir con la meta se gestionó la ampliación de plazo de ejecución del Proyecto por el periodo 20192026; periodo en al cual se ha reprogramado la implementación de las zonas inclusivas como se indica en el avance acumulado real. La meta del segundo trimestre del año 2025 de implementar 7 zonas inclusivas se encuentra en estado de avance físico global del 80%, mientras que el 20% tiene observaciones técnicas pendientes de subsanar. Para tal efecto, se contratará la corrección de observacio</t>
  </si>
  <si>
    <t>Proyecto de Vivienda Casa para Todos</t>
  </si>
  <si>
    <t>Para el periodo del primer trimestre no aplican las observaciones.</t>
  </si>
  <si>
    <t xml:space="preserve">Se terminaron 68 viviendas de interés social en el primer segmento, correspondiente a construcción en terreno propio del beneficiario.
Se terminaron 152 incentivos de servicios públicos implementados en viviendas de interés social construidas en terreno propio del beneficiario.
No se puede dar inicio con la implementación de la Metodología del Acompañamiento Comunitario a 10 núcleos familiares en el proyecto Pimampiro, ya que este proyecto sigue en ejecución. 
</t>
  </si>
  <si>
    <t>Creamos Vivienda</t>
  </si>
  <si>
    <t>Logros: En el componente 1 del proyecto "Creamos Vivienda" se evidencia que, durante el primer trimestre, se registra 85 viviendas terminadas en terreno propio del beneficiario, mas 35  viviendas como terminadas; mientras que para proyectos construidos en terreno urbanizado por el Estado se registra 14 viviendas terminadas. En el componente 2 Durante el primer trimestre, según la matriz técnico financiera con corte al 15 de marzo de 2025, se evidencia que en este periodo se registraron 85 incen</t>
  </si>
  <si>
    <t>En el segundo trimestre del 2025, se entregaron 176 soluciones habitacionales VIS y VIP durante el periodo abril ¿ junio, sin embargo, se considera en este reporte 82 soluciones que no fueron reportadas en el primer trimestre, debido al corte de información con la que se contaba a marzo del 2025, dando un total de 258 soluciones habitacionales VIS y VIP. En relación al componente 2 Creamos Calidad de Vida ¿ Incentivos para Mejoramiento y/o Ampliación de Vivienda, en el segundo trimestre del 202</t>
  </si>
  <si>
    <t>Implementacion del Sistema Nacional de Catastro Integrado y Georreferenciado</t>
  </si>
  <si>
    <t>Las observaciones no aplican para el primer trimestre ya que se requiere agregar varios indicadores</t>
  </si>
  <si>
    <t>Debido a la falta de recurso no ha sido posible la ejecución del proyecto en el alcance definido inicialmente. La contratación de los Especialistas de la UCP es de vital importancia para la ejecución del Proyecto de Implementación del Sistema Nacional de Catastros, para lo cual se ha gestionado los recursos mediante la solicitud del Sexto Desembolso. Desde noviembre del año 2024 no se cuenta con ninguno de los especialistas de la Unidad Coordinadora del Programa UCP.</t>
  </si>
  <si>
    <t>Programa de Apoyo a la Reforma de Empresas Públicas MEF</t>
  </si>
  <si>
    <t>No tuvo programación presupuestaria en el período de análisis, por lo tanto, no hubo ejecución, sin embargo, es preciso mencionar que, para cumplimiento de las metas planteadas en este proyecto de inversión, se requiere hacer una transferencia al Ministerio de Energía y Minas (entidad co-ejecutora) por un total de USD. 1.696.000,00, un primer desembolso se realizará por USD. 423.419,23 y quedaría un saldo pendiente por financiar de USD. $1.272.580,77, sin embargo, se está a la espera de la ejec</t>
  </si>
  <si>
    <t xml:space="preserve">Aunque no se planificó avance físico y presupuestario para el II trimestre, por parte de la Coordinación BID del MEF y la Dirección Nacional de Relacionamiento con Empresas Públicas se han realizado los procesos para el incremento, modificación, inclusión y transferencia de recursos hacia el Ministerio de Energía y Minas, para dar cumplimiento a los pagos por las auditorias de los estados financieros de EP Petroecuador.
A través de Oficio Nro. SNP-SGP-SPN-2025-0425-OF de 29 de mayo de 2025, la </t>
  </si>
  <si>
    <t>Actualización Tecnológica para el Fortalecimiento de las Finanzas Públicas</t>
  </si>
  <si>
    <t>La falta del desembolso del BID relacionado al contrato de préstamo 4812 afectó los saldos del proyecto y por ende afecto la ejecución presupuestaria de los 5 contratos en ejecución. Demorando 5 meses la ejecución. Permanentemente se reakuza seguimiento semanal del avance de la ejecución física de cada uno de los proyectos en ejecución y gestión para la asignación del espacio presupuestaria y actualización del cronograma valorado.</t>
  </si>
  <si>
    <t>Gestión para el incremento al techo presupuestario 2025 para cubrir los pagos no efectuados en el año 2024 por falta de saldos en el Contrato de Préstamo; y se gestionó el pago de los siguientes contratos:
Adquisición de los equipos balanceadores de enlaces, DNS y aplicaciones para el Centro de Datos Principal del Ministerio de Economía y Finanzas
Adquisición de Infraestructura y Servicio para el reforzamiento de la nube privada.
Adquisición de Infraestructura para el reforzamiento de conectivi</t>
  </si>
  <si>
    <t>Respecto al principal componente de Pago de la amortización de deuda pública el nudo crítico identificado es la posible dificultad de obtención de recursos para destinarlos a este uso, principalmente por los cambios políticos que puedan darse en este año fiscal.Este componente está sujeto a una programación de pagos en función de términos y condiciones financieras contractuales, por lo tanto, las necesidades que se presenten para pago.</t>
  </si>
  <si>
    <t>El principal componente es el ¿Pago de la amortización de deuda pública¿ el cual tiene una participación en las metas físicas del 94%, este componente tiene una ejecución presupuestaria del segundo trimestre de 21,8%, el ¿Pago de costos de obligaciones firmes¿ presenta una ejecución del 15%, y el ¿Pago de costos y gastos asociados a procedimientos arbitrales o judiciales¿ presenta una ejecución del 11% y , ambos generan un impacto ponderado sobre el resultado el segundo trimestre que permite al</t>
  </si>
  <si>
    <t>Programa de Mejora de la Capacidad Fiscal para la Inversión Pública (EC-L1230)</t>
  </si>
  <si>
    <t>No se planificó avance físico ni presupuestario en el período para el proyecto; sin embargo, se ejecutaron acciones y trámites administrativos para la transferencia de recursos a la Secretaría de Inversiones Público-Privadas, en calidad de coejecutor del proyecto.Nudo crítico: Restricciones presupuestarias para la asignación de recurso que en virtud de tener el presupuesto prorrogado considera el monto codificado hasta el 31 de diciembre del año anterior.</t>
  </si>
  <si>
    <t>Del componente 4 C4: Administrar y Gestionar el Programa-Auditorias y evaluaciones ejecutadas al 2025, no se realizaron las dos auditorías planificadas debido a procesos administrativos pendientes referentes a la designación del administrador de programa.</t>
  </si>
  <si>
    <t>Programa de Modernización de la Administración Financiera - MEF (EC-L1249)</t>
  </si>
  <si>
    <t xml:space="preserve">Se cumplió con el proceso de contratación de las Especialistas que forman parte del Equipo de Gestión BID en el Ministerio de Economía y Finanzas.El presupuesto inicial asignado al proyecto, fue para cubrir las certificaciones presupuestarias plurianuales del euipo de gestión y adquisición de equipos informáticos, por lo que las demás actividades no contaban financiamiento y no presentaron avances en el primer trimestre del año. </t>
  </si>
  <si>
    <t>Durante el segundo trimestre se avanzó en el proceso de adquisiciones hasta la etapa de aclaraciones a las ofertas. Sin embargo, quedó pendiente la elaboración y suscripción del informe de evaluación, cuya emisión se vio retrasada debido al cambio de dos de los miembros de la comisión evaluadora. En este contexto, se ha realizado seguimiento al proceso precontractual, el cual, al 30 de junio de 2025, registra un avance ponderado del 2,23%.Conforme lo establecen los contratos de las especialista</t>
  </si>
  <si>
    <t xml:space="preserve">Logros: las unidades educativas del milenio planificadas se terminaron y están en funcionamiento. Para el 2025 solamente corresponde el pago por arrastres de periodos anteriores. Desde el MINEDUC se transfirió USD 1.645.071,21 para realizar el pago de obligaciones pendientes. La reforma fue aprobada el 16 de junio por parte del Ministerio de Finanzas. </t>
  </si>
  <si>
    <t>Inclusión Universal para el Aprendizaje</t>
  </si>
  <si>
    <t xml:space="preserve">L: Consultoría para desarrollo de 3 cursos de formación continua en fase precontractual. Consultoría para socialización de documentos de política pública en educación especializada e inclusiva en fase precontractual 
NC: Consultoría Actualización del Modelo pedagógico Bilingüe Bicultural para personas sordas guía metodológica para la implementación a nivel nacional de lengua de señas, en espera de la actualización del currículo nacional. </t>
  </si>
  <si>
    <t xml:space="preserve">L: Componente 1. Indicador 1.4 Consultoría para desarrollo de 3 cursos de formación continua e Indicador 1.2 Consultoría para socialización de documentos de política pública en fase precontractual.
NC:Componente 1. Indicador 1.5. Consultoría Actualización del Modelo pedagógico Bilingüe Bicultural, en espera de la actualización del currículo nacional, se replantea realizar para el año 2026. Se requiere la contratación de 6 consultores BID para la generación de consultorías													
</t>
  </si>
  <si>
    <t>Formar para Transformar</t>
  </si>
  <si>
    <t>L:Avance en elaboración de informes, estudio de costos y TDR de 5 programas de formación. Análisis de población objetiva para informes y TDR de programas de formación avanzada.Avances en la elaboración de documentos para la contratación de Auditorías y equipo CAF. NC: realizar procesos de contratación pública con las Instituciones de Educación Superior, pero el personal administrativo tiene bajos conocimientos con el manejo del portal, lo que ocasionan que los procesos se declaren desiertos.</t>
  </si>
  <si>
    <t xml:space="preserve">L: Publicación de 3 programas de formación para los profesionales de la educación. Avance en el análisis de la población objetivo para los programas de formación que contribuyan al cumplimiento del componente 2. Avance en la preparación de los documentos para la contratación del equipo CAF. NC: Dificultad en los procesos de contratación pública por parte del personal administrativo de las Instituciones de Educación Superior lo que ocasiona que los procesos de formación se declaren desiertos.			</t>
  </si>
  <si>
    <t>Logros: En 2025 está planificado beneficiar a 6.432 estudiantes con la construcción y equipamiento de 10 instituciones educativas con infraestructura que no cumple condiciones óptimas de bienestar estudiantil, y a 4.560 estudiantes con la construcción y equipamiento de 2 instituciones educativas nuevas. Nudos críticos: Las contrataciones de los procesos se realizarán bajo las regulaciones de adquisición del Banco Mundial, es decir, no ingresan en el portal del Sistema Nacional de Contratación.</t>
  </si>
  <si>
    <t>Logros: En 2025 está planificado beneficiar a 6.432 estudiantes con la construcción y equipamiento de 10 IE con infraestructura que no cumple condiciones óptimas de bienestar estudiantil, y a 4.560 estudiantes con la construcción y equipamiento de 2 IE nuevas. 
Nudos críticos: Pendiente la contratación de la Unidad Implementadora del Proyecto, estado: evaluación de postulantes; contrataciones de los procesos se realizarán bajo regulaciones del B. Mundial, no ingresan por norma nacional.</t>
  </si>
  <si>
    <t>Adecuaciones Emergentes en Instituciones Educativas</t>
  </si>
  <si>
    <t>Logros: En 2025 se planifica restablecer las condiciones de infraestructura y equipamiento de 35 instituciones educativas afectadas por eventos peligrosos; dentro de los datos presentados se incluyen las metas planificadas para 2024 que no pudieron ejecutarse por falta de recursos. 
Nudos críticos:  Las contrataciones de los procesos se realizarán bajo las regulaciones de adquisición del Banco Mundial, es decir, que no ingresan en el portal del Sistema Nacional de Contratación.</t>
  </si>
  <si>
    <t>Logros: En año 2025 se ha planificado beneficiar a 25.460 estudiantes restableciendo las condiciones de infraestructura y equipamiento de 35 IE afectadas por eventos peligrosos.
Nudos críticos: las contrataciones de los procesos se realizarán bajo las regulaciones de adquisición del Banco Mundial, es decir, que no ingresan en el portal del Sistema Nacional de Contratación.</t>
  </si>
  <si>
    <t xml:space="preserve">Logro: Se ha realizado el proceso de arrastre para el pago a 22 docentes. Nudo crítico: La ejecución del pago depende de la disponibilidad presupuestaria que emita el Ministerio de Economía y Finanzas.									
</t>
  </si>
  <si>
    <t>Reducción de la Brecha Digital en el Sistema Nacional de Educación</t>
  </si>
  <si>
    <t>LOGROS: Distribución y asignación del presupuesto a Cooridinaciones Zonales para el cumplimiento de las metas del componente 2.
NUDOS CRÍTICOS: En espera de la disposición de fuente de financiamiento CAF para dar cumplimiento a las metas totales programadas para el año 2025.</t>
  </si>
  <si>
    <t>L:Adquisición de 1670 laptops y la Instalación de 1000 puntos de conectividad en instituciones educativas Uni, Bi y Pluridocentes priorizadas. NC:En espera de la disposición de fuente de financiamiento BID y la reformulación de metas de los componentes 1, 3 y 4 que se encuentran en revisión con la Secretaría Nacional de Planificación. Para el componente 4 contar con disponibilidad de infraestructura física de los laboratorios de las IE para su repotenciamiento y el nuevo modelo tecnopedagógico</t>
  </si>
  <si>
    <t>Red de Ambientes de Lectura en Instituciones Educativas Rurales</t>
  </si>
  <si>
    <t>L: Gestión de pago de la adquisición de material promocional para el posicionamiento de la red de ambientes de lectura en instituciones educativas rurales. Este se entregará en el encuentro que contará con la participación de: bibliotecarios, estudiantes, docentes, autoridades educativas que será realizado en el mes de octubre 2025. NC: La asignación presupuestaria para el cumplimiento de metas es más baja de la programada que dependen de adquisiciones de mobiliario y kits de libros para ambien</t>
  </si>
  <si>
    <t>L: contratación de un coordinador para seguimiento y acompañamiento a los niveles desconcentrados en la implementación de los componentes y los ambientes de lectura. Con la construcción de los documentos precontractuales y acompañamiento territorial de los 65 ambientes implementados. NC: La asignación presupuestaria para el año 2025 fue significativamente más baja de la programada para el cumplimiento de metas que dependen de adquisiciones de mobiliario y kits de libros para ambientes de lectur</t>
  </si>
  <si>
    <t>Nueva Infraestructura Educativa</t>
  </si>
  <si>
    <t>Logros: se cuenta con dictamen para transferencia de recursos que garanticen la transferencia de recursos al MTOP para la culminación de la obra.
Nudos críticos: el proyecto de inversión ya no se encuentra vigente, UE La Carolina requiere de dictamen de arrastre para solicitar el recurso de planillas generadas.</t>
  </si>
  <si>
    <t>El proyecto será financiado con Banco Mundial por un monto total de 16.004.233,18. Mediante Resolución No.CDF-RES-2025-003 de 01 de abril de 2025, el Comité de Deuda y Financiamiento resolvió autorizar la contratación y aprobar los términos y condiciones.
En este contexto para recibir la asignación de recursos por parte del Banco Mundial, se requiere contar con la aprobación de proforma presupuestaria 2025, posterior a la posesión del Presidente de la República.</t>
  </si>
  <si>
    <t>Para recibir la asignación de recursos por parte del Banco Mundial, se requiere contar con la proforma presupuestaria 2025, posterior a la presentación ante la Entidad competente para contar con la respectiva aprobación y reasignación de recursos, que no se cuenta hasta la presente fecha</t>
  </si>
  <si>
    <t>NO INICIA</t>
  </si>
  <si>
    <t>Reestructuración Integral de Infraestructura Educativa</t>
  </si>
  <si>
    <t>Logros: se encuentra en ejecución la construcción de dos unidades educativas tipo mayor (UE Cascales con avance físico de 36% y UE Shushufindi con avance físico de 30%), que beneficiarán a 4.560 estudiantes de la provincia de Sucumbíos.
Nudos Críticos: pendiente asignación de recursos CAF, debido a la falta de justificación de gastos de tres de cuatro componentes que refiere el préstamo, cuya responsabilidad no recae en este proyecto, que ha ejecutado el 86% del recurso asignado.</t>
  </si>
  <si>
    <t>Logros: en ejecución las UE Cascales, avance 41% y UE Shushufindi, avance 40%, beneficiando a 4.560 estudiantes de la Prov. Sucumbíos. Etapa precontractual para la rehabilitación integral de 5 IE beneficiando a 5.637 estudiantes dentro del Plan de Contingencia.
Nudos Críticos: se ha realizado la asignación presupuestaria a las zonas para la ejecución de 63 IE con financiamiento CAF, procesos en etapa preparatoria y solicitudes de aval y C. presupuestarias para iniciar procesos de contratación.</t>
  </si>
  <si>
    <t>Culminación y Construcción de Infraestructura Educativa - Fase I</t>
  </si>
  <si>
    <t xml:space="preserve">LOGROS: Las 5 instituciones educativas fueron culminadas en el 2024 y están en funcionamiento.
NUDOS CRÍTICOS: Pendiente pago de planillas y cierre administrativo
</t>
  </si>
  <si>
    <t>Reforma Integral al Bachillerato</t>
  </si>
  <si>
    <t>LOGROS: El 14 de marzo de 2025, mediante resolución Nro. MINEDUC-SEEI-2025-00004-R se adjudica el proceso de "Adquisición de Mobiliario para las 79 instituciones educativas priorizadas con fondos BID".
NUDOS CRÍTICOS: Demora en No Objeción al informe de evaluación del Proceso de Adquisiciones de Equipos Tecnológicos con BID y la asignación del segundo desembolso por parte de la CAF al proyecto de Inversión</t>
  </si>
  <si>
    <t>L:Se realiza la suscripción de dos Convenios Contractuales para el equipamiento de equipos tecnológicos y mobiliario en 79 IE, los dos contratos indicados tendrían como beneficiarios a estudiantes de Informática: directos a 13.572 y 41.208 indirectos 
NC:La aprobación de los tipos de contratación y la asignación del segundo desembolso de recursos CAF causaría retrasos en los cronogramas establecidos.</t>
  </si>
  <si>
    <t>Prevención y Abordaje de Riesgos Psicosociales en el Entorno Educativo</t>
  </si>
  <si>
    <t>L: Contratación de 6 personas por servicios profesionales de Analista Técnica para zonas 1,2,3,6 y 7 (por 7 meses) y zona 5 (por 6 meses) que empiezan funciones en abril, que implementarán el "Baúl de la prevención y el Baúl de la protección" y la metodología de "Acompañamiento Capacitante/Cuidado al Cuidador" NC: La falta de revisión de lineamientos emitidos desde Planta Central, ha ocasionado que las Coordinaciones Zonales tengan errores y falta de corresponsabilidad para el proceso de contra</t>
  </si>
  <si>
    <t>L: Implementación continua del "Baúl de la prevención y protección" en las IE priorizadas a nivel nacional y de la metodología "Arcoíris de la prevención y el Parchís de la protección" en estudiantes dirigida a autoridades, docentes delegados, DECE y estudiantes.En desarrollo la implementación la metodología de "Acompañamiento Capacitante" en las zonas dirigido al profesional DECE. NC: Para el pago de los profesionales se solicita documentos y ajustes por fuera de los requisitos contemplados en</t>
  </si>
  <si>
    <t>Plan de Mejoramiento de los Sistemas de Distribucion de Energia Electrica PMD-2011</t>
  </si>
  <si>
    <t>LOGRO: Cumplido los indicadores de las componentes 1 y 2, así como el Centro Nacional de Control y la implementación del SCADA en la componente 3. NUDO CRÍTICO: El Indicador de la implementación del SAP se encuentra en proceso, hasta que se actualice el perfil del PMD</t>
  </si>
  <si>
    <t>Programa de Modernización y Renovacion del Sistema Eléctrico Ecuatoriano</t>
  </si>
  <si>
    <t>LOGRO: Durante el I trimestre se obtuvo la emisión de la actualización del dictamen de prioridad en marzo. Por lo que se recalcularon los porcentajes de avance.
NUDOS CRÍTICOS :La consultoría para la Evaluación de Medio Término del PMRSEE se prevé retomar este año 2025, luego de no haberse concretado por falta de oferentes desde 2023. La evaluación final se llevará a cabo una vez que se hayan ejecutado todos los componentes del programa.</t>
  </si>
  <si>
    <t xml:space="preserve">LOGRO: Se realizó el levantamiento de Actas Entrega Recepción de los proyectos y se procedió a reportar el avance acumulado. Debido a que se tuvieron que recalcular los porcentajes de avance y que se ha ejecutado más de lo planificado el II Trimestre, se tiene un aumento significativo en su ejecución de 68,72% a 89,80%. NUDO CRÍTICOS:La evaluación intermedia del programa se prevé realizar este año en el siguiente Trimestre luego de no haberse concretado por falta de oferentes desde el 2023.
La </t>
  </si>
  <si>
    <t>Proyecto para la sustitución de Acondicionadores de Aire de Consumo Energético Ineficiente en la Provincia de Galápagos</t>
  </si>
  <si>
    <t>Se logró el incrementó del techo presupuestario del proyecto por parte del MEF para el año 2025, para la actividad de sustitución de equipos en la Provincia de Galápagos, se solicitó a la Secretaria Nacional de Planificación la extensión de plazo del cronograma valorado hasta el año 2026, gestión en proceso. Se cuenta con la segunda versión actualizada de los documentos técnicos para el proceso de selección de proveedor, los cuales deberán ser aprobados por el señor subsecretario. Se cuenta con</t>
  </si>
  <si>
    <t>En mayo de 2025, el Ministerio de Economía y Finanzas (MEF) aprobó la continuación del proceso de selección de proveedores para el proyecto. A la fecha, se han desarrollado avances significativos que viabilizan su ejecución, entre las principales acciones realizadas se destacan: la elaboración del Manual de Gestión con procedimientos operativos completos; la socialización del modelo de gestión con proveedores interesados; la emisión del Acuerdo Ministerial No. MEM-VEER-2024-0002-AM que habilita</t>
  </si>
  <si>
    <t>Electrificación Rural y Urbano Marginal, FERUM Integrado</t>
  </si>
  <si>
    <t>LOGROS : Mediante seguimiento a la ejecución de los proyectos que se encuentran dentro del programa FERUM se llegó a electrificar un total de 3166 viviendas en el año 2025
NUDOS CRÍTICOS: El cambio de autoridades en las Empresas Eléctricas de Distribución y Unidades de Negocio de CNEL EP, provocan retrasos en los procesos de contratación y ejecución de proyectos.</t>
  </si>
  <si>
    <t xml:space="preserve">Mediante seguimiento a la ejecución de los proyectos que se encuentran dentro del programa FERUM se llegó a electrificar un total de 3166 viviendas en el año 2025. El cambio de autoridades en las Empresas Eléctricas de Distribución y Unidades de Negocio de CNEL EP, provocan retrasos en los procesos de contratación y ejecución de proyectos.			
</t>
  </si>
  <si>
    <t>Programa de Reforzamiento de Redes de Distribución Eléctrica para el Sector Acuícola</t>
  </si>
  <si>
    <t>Los componentes 2 y 3 del proyecto, que contempla la ejecución de 183 proyectos con una inversión de USD 133 millones, cuya implementación iniciará en el segundo semestre de 2025, con el objetivo de reforzar las redes de distribución y electrificar aproximadamente 48.000 hectáreas en Esmeraldas, Manabí, Guayas, El Oro y Santa Elena.</t>
  </si>
  <si>
    <t>Proyecto Eficiencia Energética para la agroindustria en el Ecuador</t>
  </si>
  <si>
    <t>Constancias POA para las contrataciones de consultores que administren y gestionen los contratos del proyecto y la contratación de la consultoría de socialización. Suscripción de Términos de Referencia para las contrataciones de consultores y consultoría de socialización y solicitud al BID de inclusión del Plan de Adquisiciones del proyecto EEAI. / El nudo crítico que el Ministerio de Economía y Finanza, el 18 de marzo de 2025, haya aprobado los CUR No. 52 y 53 mediante los cuales se realizó la</t>
  </si>
  <si>
    <t>Se realizó invitación a consultoras elegibles para presentar su interés en contratación de servicios de consultoría, y se recibieron 10 expresiones de interés. El 18 de junio la Subsecretaría de Distribución designó a las comisiones técnicas para calificar expresiones de interés y elaborar las listas cortas de los procesos para contratar 3 consultorías. El 26 de junio el presidente de la comisión remitió el informe de evaluación de las expresiones de interés y la lista corta.</t>
  </si>
  <si>
    <t>Programa de Reforzamiento del Sistema Nacional de Transmisión para el Sector Acuícola</t>
  </si>
  <si>
    <t>Logros: La etapa de publicación del proceso por parte de la CELEC EP UN TRANSELETRIC del Suministro de cable de control y fuerza para subestaciones: PALESTINA 230/69 kV, PUERTO INCA 138/69 kV, SAN IDELFONSO 230/138 kV Y ESMERALDAS 138/69 kV fue en el mes de agosto con un plazo de 105 días. Al informe recibido con corte al 26 de marzo 2025 la ejecución física de los proyectos debe actualizar acorde a la adjudicación de los procesos de licitación y pago de anticipo de los procesos de contratación</t>
  </si>
  <si>
    <t>Se ha avanzado en el proceso de licitación de 4 obras. Por ser un crédito con perfil en el sistema de Distribución se debe se debe trabajar en conjunto los requisitos previos al primer desembolso con la SDCEE, CNEL y CELEC EP..</t>
  </si>
  <si>
    <t>Programa De Adquisición, Implementación, Y Puesta En Servicio De Generación Adicional Emergente Para El Sistema Nacional Interconectado</t>
  </si>
  <si>
    <t xml:space="preserve">Mediante Oficio Nro. CELEC-EP-2025-0419-OFI de 12 de febrero de 2025 La Empresa Pública Corporación Eléctrica del Ecuador CELEC EP indica que no tiene previsto ejecutar proyectos de adquisición de generación a través del ¿Programa de Adquisición, Implementación, y Puesta en Servicio de Generación Adicional Emergente para el Sistema Nacional Interconectado". Una vez concluido el período del Dictamen de Prioridad el proyecto entrará en proceso de cierre y baja sin que se haya realizado ejecución </t>
  </si>
  <si>
    <t xml:space="preserve">Mediante Oficio Nro. CELEC-EP-2025-0419-OFI de 12 de febrero de 2025 La Empresa Pública Corporación Eléctrica del Ecuador CELEC EP indica que no tiene previsto ejecutar proyectos de adquisición de generación a través del "Programa de Adquisición, Implementación, y Puesta en Servicio de Generación Adicional Emergente para el Sistema Nacional Interconectado". Una vez concluido el período del Dictamen de Prioridad el proyecto entrará en proceso de cierre y baja sin que se haya realizado ejecución </t>
  </si>
  <si>
    <t>Programa de Reposición y Ampliación de Instalaciones del Sistema Nacional de Transmisión</t>
  </si>
  <si>
    <t>No se registra ejecución debido a que se amplió el plazo para el último desembolso del Programa de Reposición y Ampliación de Instalaciones del SNT, hasta el 04 de septiembre de 2026. En consecuencia, La SNP emitió la actualización de Dictamen de Prioridad para el perfil del Programa mediante Oficio Nro. SNP-SNP-SGP-2025-0012-O de 17 de enero de 2025</t>
  </si>
  <si>
    <t>No se registra ejecución debido a que se amplió el plazo para el último desembolso del Programa de Reposición y Ampliación de Instalaciones del SNT, hasta el 04 de septiembre de 2026. En consecuencia, la SNP emitió la actualización de Dictamen de Prioridad para el perfil del Programa mediante Oficio Nro. SNP-SNP-SGP-2025-0012-O de 17 de enero de 2025</t>
  </si>
  <si>
    <t>Programa de Transmisión 2012-2022</t>
  </si>
  <si>
    <t>Con corte al mes de mayo de 2025, el componente 3 que comprenden las Líneas de Transmisión conexión S/E Tanicuchí, presenta un avance global del 78,49 %, conforme información remitida por CELEC EP UN TRANSELECTRIC. Se estima completar los indicadores correspondientes en el 4to trimestre 2025</t>
  </si>
  <si>
    <t>Programa de Gestión Sostenible del Sector Estratégico de Energía y Recursos Naturales No Renovables e Infraestructura Asociada</t>
  </si>
  <si>
    <t>Nudo critico / Logos</t>
  </si>
  <si>
    <t>Logros: La Dirección de Minería Industrial en Etapa de Exploración, indica que el proyecto de normativa se cancelará debido a que la Dirección ya se encuentra gestionando la actualización de la normativa. Se designó al nuevo Coordinador Institucional a Leonardo Pesantes, asesor 2 del despacho ministerial, con lo cual se actualizó las firmas autorizadas ante el BID para las comunicaciones en el marco de ejecución del proyecto.  Nudo crítico: Se está gestionando la no objeción para conformación d</t>
  </si>
  <si>
    <t>Innovación, Diversificación y Ampliación de los Servicios de Inclusión Social para Personas con Discapacidad y sus Redes de Apoyo en Marco de la Implementación del Modelo Social de Atención en el Ministerio de Inclusión Económico y Social</t>
  </si>
  <si>
    <t xml:space="preserve">1.Se atiende a 7.943 personas con discapacidad en la modalidad Atención en el Hogar y la Comunidad, través de la suscripción de 109 convenios con entidades cooperantes.
2. Al 11 de marzo de 2025, se cuenta con el Acuerdo Ministerial Nro. MIES-MIES-2025-0010-A, el cual expide y aprueba la "Norma Técnica para la Prestación del Servicio de Atención a "Centros de Vida Independiente".
3.El proyecto cuenta con 31 funcionarios para la ejecución del mismo.
4. El Ministerio de Economía y Finanzas no ha </t>
  </si>
  <si>
    <t>1.Se atiende a 8.820  personas con discapacidad en la modalidad Atención en el Hogar y la Comunidad, través de la suscripción de 110 convenios con entidades cooperantes.
2. Al 30 de junio de 2025, se cuenta con la  "Norma Técnica para la Prestación del Servicio de Atención a "Centros de Vida Independiente" y ficha de costos aprobada, la Coordinación zonal 3 cuenta con los recursos presupuestarios para la suscripción del convenio.
3. Mediante distributivo enviado por la Dirección de Administraci</t>
  </si>
  <si>
    <t>Diseño e Implementación de Servicios de Inclusión Económica y Social Dirigidos a Usuarios del MIES</t>
  </si>
  <si>
    <t xml:space="preserve">Logros: Se consolidó el presupuesto asignado con su respectivo organismo y correlativo, permitiendo la transferencia de recursos al INEC para cumplir  el indicador 1.1, por un monto de 4.3 millones. Se garantizó el financiamiento de las asistencias técnicas a lo largo del año
Nudos críticos: Las gestiones administrativas con la SNP y el MEF requieren más tiempo del esperado, lo que impacta el cronograma del proyecto. Este retraso puede afectar la ejecución oportuna de actividades clave.
</t>
  </si>
  <si>
    <t>Logros:  Se logro la actulizacion del dictamen de prioridad y la firma del contrato BIRF 9776-EC y la devolucion de 1.792.402,36 por parte del INEC AL MIES 
Nudos críticos: Las gestiones administrativas con la Secretaría de Planificación y el Ministerio de Economía y Finanzas requieren más tiempo del esperado, lo que impacta el cronograma del proyecto. Este retraso puede afectar la ejecución oportuna de actividades clave, por lo que es importante buscar estrategias para agilizar los procesos y</t>
  </si>
  <si>
    <t>Inclusión en el Sistema Formal Productivo de las Mujeres en Condiciones de Vulnerabilidad Pobreza y Extrema Pobreza</t>
  </si>
  <si>
    <t>Logros: 1. Emisión de certificación presupuestaria para el grupo de gasto 71
2. Emisión de certificación PAPP, para pago subvención  por un monto de USD 204.614,01. 
3. Aprobación de Aval global para pago de Subvención a BanEcuador B.P., por un monto de USD 204.614,01                                                                          
N.D: 1. La suspensión de colocaciones a partir de junio de 2023 imposibilita el cumplimiento de metas.
2.- El proyecto tiene como fecha de cierre el año 202</t>
  </si>
  <si>
    <t>Logros
 1.- Emisión de certificación presupuestaria para el grupo de gasto 78
2.- Informe técnico para suscripción de cuarto convenio modificatorio
3.- Suscripción de cuarto convenio modificatorio 
4.- Emisión de Aval específico para grupo de gasto 78
5.- Solicitud de pago del IV Trimestre 2024; I Trimestre 2025; Nro. CUR 4039
6.- Aprobación de reforma presupuestaria para grupo de gasto 78
 Nudos críticos 
1. La suspensión de colocaciones a partir de junio de 2023 imposibilita el cumplimiento d</t>
  </si>
  <si>
    <t>Fortalecimiento de los Servicios de Prevención y Protección Especial en el Ciclo de Vida a Nivel Nacional</t>
  </si>
  <si>
    <t xml:space="preserve">LOGROS: 13 NNA en la modalidad de Acogimiento Familiar.
1.741 NNA en la modalidad de Apoyo Familiar y Custodia Familiar.
848 NNA en la modalidad de Acogimiento Institucional.
NUDOS CRÍTICOS: La restricción presupuestaria por parte del MEF incidió en EL plazo de los convenios para 8 y 9 meses, la no planificación de mantenimientos de infraestructura, la reducción de contratación de los 143 profesionales planificada en el componente 3 y la no ejecución del componente 4. 
</t>
  </si>
  <si>
    <t>LOGROS: 16 NNA en la modalidad de Acogimiento Familiar.
1799 NNA en la modalidad de Apoyo Familiar y Custodia Familiar.
896 NNA en la modalidad de Acogimiento Institucional.
NUDOS CRÍTICOS: La restricción presupuestaria por parte del MEF incidió que el plazo de los convenios sea sólo 8 y 9 meses, la no planificación de mantenimientos de infraestructura, la reducción de contratación de los 143 profesionales planificada en el componente 3 y la no ejecución del componente 4.</t>
  </si>
  <si>
    <t>Sostenibilidad de los Servicios Gerontológicos y Ampliación de la Cobertura con un Enfoque en el Envejecimiento Activo, Digno y Saludable "Envejeciendo Juntos"</t>
  </si>
  <si>
    <t>Logros: ¿ Ejecución presupuestaria de: $ 3.808.062,64; que representa el 25%..¿ Atención a: 66.247 PAM atendidos en los servicios de atención gerontológica en sus 4 modalidades por medio de las unidades de atención directa y convenios de cooperación técnica económica.¿ Recepción provisional de la obra de construcción del centro Gerontológico Intercultural de Colta.
Nudos Criticos: ¿ Retraso por parte del ente rector de la Finanza Públicas (MEF) en la acreditación de los pagos a entidades cooper</t>
  </si>
  <si>
    <t xml:space="preserve">Logros:
¿ Se ejecutó el 49% del presupuesto asignado de $15.930.183,94, lo que permitió atender a 51.907 Personas Adultas Mayores (PAM) en los servicios de atención gerontológica, en sus cuatro modalidades planificadas.
Nudos críticos:
¿ Retraso por parte del ente rector de la Finanza Públicas (MEF) en la acreditación de los pagos a entidades cooperantes.
¿ El presupuesto asignado fue insuficiente para financiar los convenios de enero a diciembre, por lo que se planificó la firma de los mismos </t>
  </si>
  <si>
    <t>Estrategia de Fortalecimiento del Talento Humano e Innovación en los Servicios Sociales - EFTHISS</t>
  </si>
  <si>
    <t>Nudo Critico: A pesar de no contar con recursos presupuestarios para la ejecución del grupo de gasto 73, se cumplió con la planificación del primer trimestre 2024, en coordinación con las instituciones públicas y privadas. 
Logro:  A pesar de no contar con módulos (nuevos) ejecutados en el primer trimestre, se actualizo el cronograma de capacitación ajustando para el segundo trimestre, el mismo que se encuentra aprobado por el VIS.</t>
  </si>
  <si>
    <t>Nudo Critico:El MDT no da paso a la resolución para que SENESCYT realice el proceso de certificación de manera virtual.
Logro:  Postprofesionalización y Formación Continua cumplen con la meta en el segundo trimestre.</t>
  </si>
  <si>
    <t>Fortalecimiento a la Gestión e Innovación en el Cuidado de Personas con Discapacidad Severa</t>
  </si>
  <si>
    <t>Nudo Crítico: La ausencia de una revisión integral del Término de Referencia (TDR) conlleva a la generación recurrente de observaciones, lo cual incide negativamente en la eficiencia del proceso, generando demoras innecesarias en su desarrollo y aprobación.</t>
  </si>
  <si>
    <t>Logros
1.- Publicar el proceso para la Contratación del Técnico- se encuentra en etapa de calificación.
2.- Avance en los Términos de Referencia y Modelos de invitación.
Nudos Críticos
1.- Alta rotación de las máximas autoridades en las diferentes dependencias, retrasan la continuidad normal en los procesos de cada unidad.</t>
  </si>
  <si>
    <t>Fortalecimiento Ampliación e Innovación de los Servicios de Desarrollo Infantil Estrategia Nacional Misión Ternura</t>
  </si>
  <si>
    <t xml:space="preserve"> Se cuenta con una ejecución acumulada a marzo por el monto de UDS 4.346.506,50, que representa el 19,34%, esto corresponde al pago de la nómina para la atención del servicio de Creciendo con Nuestros Hijos - CNH en beneficio de 63.374 NN y 7.637 Mujeres Embarazadas.</t>
  </si>
  <si>
    <t>Logros: Se cuenta con una ejecución acumulada al mes de junio por el monto de USD 10.820.243,69, que representa el 48,16%, esto corresponde al pago de la nómina para la atención del servicio de Creciendo con Nuestros Hijos - CNH en beneficio de 65.878 NN y 8.175 gestantes a nivel nacional.
¿	Se postulo el Proyecto para que sea considerando en el Plan Anual de Inversión 2025. 
Nudo Critico: El contar con un equipo reducido y transversal para la ejecución de los Proyectos de Inversión financiados</t>
  </si>
  <si>
    <t>Implementar y Fortalecer Servicios de Atención de Movilidad Humana y Modalidades Alternativas para la Protección Atención y Restitución de Derechos Vulnerados de Niñas, Niños y Adolescentes</t>
  </si>
  <si>
    <t>Logro:  Se cumple con la atención de los usuarios de acuerdo a la cobertura planificada en benedicios de los NNA y sus familias que se encuentran en condiciones de Movilidad Humana.
Nudo Crítico: Los Adminsitradores de Contrato no remiten los expedientes de acuerdo a la nomartiva legal vigente, lo que retrasa en el proceso de pago correspondientes.</t>
  </si>
  <si>
    <t>Logro:  Se cumple con la atención de los usuarios de acuerdo a la cobertura planificada en beneficios de los NNA y sus familias que se encuentran en condiciones de Movilidad Humana.
Se cuenta con el Dictamen de Actualización de prioridad del proyecto, para su ejecución hasta el ejercicio fiscal 2026,
Nudo Crítico: Los Administradores de Contrato no remiten los expedientes de acuerdo a la normativa legal vigente, lo que retrasa en el proceso de pago correspondientes.</t>
  </si>
  <si>
    <t>Prevención de las Violencias y Fortalecimiento de Capacidades para el Acceso al Empleo a Mujeres y Grupos en Situación de Vulnerabilidad</t>
  </si>
  <si>
    <t xml:space="preserve">L: 1. Reuniones técnicas entre el MMDH, el INEC y la GIZ; 2. Asignacion de recursos a mujeres y población LGTBI+; 3. Socialización del formulario de levantamiento de información de la Encuesta de Condiciones de Vida de la Población LGBTI+ con 14 instituciones públicas y organizaciones de la Sociedad Civil LGBTI+; 4. formulario para actualizar la base de datos de Organizaciones Sociales LGBTI+, lideres comunitarios y actores clave LGBTI+; NC: 1. Cambio de la Máxima autoridad del INEC; 2. iempos </t>
  </si>
  <si>
    <t>L: 1. 850 capacitaciones para prevenir la violencia; 2. Campañas nacionales de prevención de Femicidio, trata de personas, nuevas masculinidades y formas sanas de ser hombre; 3. 2 Cines Foro; 4. Firma del Convenio MMDH e INEC; 5. "Estrategia de Socialización de la Encuesta Nacional de Condicones de Vida de la Población LGBTI+"; NC: 1. Procesos de contratación con retrasos por normativas que los regulan</t>
  </si>
  <si>
    <t>Proyecto de Centros Violeta</t>
  </si>
  <si>
    <t>L: 1. Asignación de 2 espacios para CV; 2. Capacitación al personal del proyecto en aplicación del modelo; 3. Revisión de nuevo catálogo de variables de la matriz Mira; NC: 1. Asignación presupuestaria insuficiente para cumplir la meta; 2. Personal con contrato solo hasta el mes de agosto lo cual dificulta la implementación y aplicación del modelo</t>
  </si>
  <si>
    <t>L: 1. Se han formalizado convenios con las ciudades de Tulcan, Chambo y Ambato para la implementación del Centro Violeta; NC: 1. Se presentaron retrasos debido a la coordinación interna en los distintos procesos necesarios para iniciar la ejecución de la obra e implementar los Centros Violeta en las ciudades de Ambato y Chambo</t>
  </si>
  <si>
    <t>Fortalecimiento de las Capacidades de las Unidades Productivas Rurales en el Territorio Focalizado - EMPRENDER</t>
  </si>
  <si>
    <t>Estado del proyecto en ejecución. 3 mesas participativas con actores territoriales en Manabí, Santo Domingo, SGDPN, 2 redes multi actor y multinivel en Manabí y Napo, 1 oferta de valor territorial en Napo, 1 portafolio de FPT, 10 unid prod (3 Napo, 3 Imbabura, y 4 Manabí), 40 beneficiarios. 10 servicios de asesoramiento y/o asistencia técnica (3 Napo, 3 Imbabura, y 4 Manabí) en comercialización, fidelización de clientes y fortalecimiento de redes comerciales.</t>
  </si>
  <si>
    <t xml:space="preserve">Estado del proyecto en ejecución.Se realizaron 2 mesas participativas, se desarrollaron 2 ofertas de valor territorial en Napo e Imbabura,2 portafolios de fortalecimiento productivo, beneficiando a 32 unidades productivas rurales, con 32 servicios de asesoramiento y/o asistencias técnicas. Se abordaron temas de comercialización, fidelización y redes comerciales. Además, se ejecutaron 3 Planes de Mejora de Agronegocios en Napo, Santo Domingo e Imbabura, para sostenibilidad y posterior ejecución </t>
  </si>
  <si>
    <t>Fortalecimiento Integral y Sostenible del Sector Acuícola y Pesquero</t>
  </si>
  <si>
    <t>Estado del proyecto en ejecución. Se contrató a 379 funcionarios, con Oficio Nro. MPCEIP-MPCEIP-2025-0175-O de 27 de marzo se realiza la solicitud al MEF de asignación de recursos para la contratación del personal faltante 36 puestos. Contrataciones del C2 se tiene planificadas para el segundo y tercer trimestre. Se realizó 1417 inspecciones de 1483 planificadas. El proceso de adquisición de motores fuera de borda para el sector pesquero cuenta con certificación presupuestaria y aval y se encue</t>
  </si>
  <si>
    <t>Proyecto de inversión en ejecución. Se realizaron 385 inspecciones acuícolas y pesqueras. El proceso de adquisición de motores fuera de borda para el sector pesquero, se encuentra listo para adjudicación mediante resolución Nro. Nro. MPCEIP-MPCEIP-2025-0066-R del 08 de julio de 2025. Al momento, no se dispone de embarcaciones propias y se depende de otras instituciones para realizar los controles, asegurar seguridad en altamar y puertos, lo que no ha permitido realizar salidas continuas.</t>
  </si>
  <si>
    <t>Agenda de Competitividad para la Transformación Productiva, Fomento de la Calidad y el Emprendimiento en Ecuador</t>
  </si>
  <si>
    <t>Proyecto de inversión en ejecución. En el primer trimestre se inauguró  3 CDEL en  Pastaza, Orellana y Napo y se realizó 8.043 inspecciones a  empresas con productos sujetos a reglamentación técnica. A la fecha se tiene un déficit para cubrir la certificación plurianual del servicio de la nube de CNT, el pago de guardería y el proceso de impresiones</t>
  </si>
  <si>
    <t>Proyecto de inversión en ejecución. En el segundo trimestre se inauguró 1 CDEL en Morona Santiago y se realizó 8.101 inspecciones a empresas con productos sujetos a reglamentación técnica y se ha beneficiado a 125 emprendedores, MIPYMES y artesanos mediante eventos y actividades de promoción y difusión. Ha existido retraso administrativo por el cambio de autoridades por lo que no se ha podido solicitar las certificaciones presupuestarias.</t>
  </si>
  <si>
    <t>Fomento a la Inversión Productiva de las Microempresas</t>
  </si>
  <si>
    <t>Estado del proyecto en ejecución. Se certificó a marzo 2025 los USD 4,3 MM, el proyecto ha solicitado la autorización de pago por de USD 2,7 MM del saldo del segundo y tercer trimestre  año 2024 en cumplimiento al convenio 22-019</t>
  </si>
  <si>
    <t>Estado del proyecto en ejecución. Se gestionó los pagos inherentes a las obligaciones del Convenio 22-019 con BanEcuador; por lo cual la ejecución presupuestaría ascendió 99,38%. Existe un deficit de más de USD 9 millones, que conforme el informe INF-GGS-13-00-2025-12, se requieren USD 6.030.228,99 (2026 en adelante) y USD 3.449.579.78 para el resto de 2025 del producto CrediFomento1</t>
  </si>
  <si>
    <t>Sistema Nacional de Atracción y Facilitación de Inversiones</t>
  </si>
  <si>
    <t>Proyecto en ejecución. Se pagó el producto 5 de mapeo; VUI 1.5 en producción y en curso la contratación de mantenimiento; VUI 2.0 en proceso de emisión del aval MINTEL y CPP; Se auditaron los estados financieros de 2024, conforme Contrato de Préstamo</t>
  </si>
  <si>
    <t>Estado del proyecto en ejecución. Se fortaleció la arquitectura de la VUI integrando estratégicamente la VUI 1.5 como interfaz pública para atraer inversionistas, y la VUI 2.0 como entorno transaccional. Se reutilizaron funcionalidades clave, como la agrupación de trámites, incorporando capacidades transaccionales, lo que optimizó recursos, evitó duplicidades y mejoró la experiencia del usuario. Retrasos en la obtención del aval del MINTEL debido a cambios de autoridades internas y externas.</t>
  </si>
  <si>
    <t>Reingeniería de la Infraestructura y Equipamiento Hospitalario para los Servicios de Salud del Segundo y Tercer Nivel de Atención</t>
  </si>
  <si>
    <t>Logros: ha dotado de equipamiento a 12 establecimientos de salud de las Coordinaciones Zonales de Salud 1,3,4,6,8 y 9. con actas provisionales y/o definitivas se cuenta con 4 obras repotenciadas en los siguientes establecimientos de salud:Hospital José Félix Valdivieso Hospital de Macas Hospital General Isidro Ayora Hospital Vicente Corral Moscoso.se cuenta con 3 obras repotenciadas en los siguientes establecimientos de salud de tercer nivel:Hospital Matilde Hidalgo de Procel Hospital Pediátric</t>
  </si>
  <si>
    <t xml:space="preserve">Logros: l proyecto ha cumplido oportunamente con la presentación de todos los informes requeridos, en concordancia con la planificación establecida para el indicador. Nudo Crítico: Posible terminación unilateral por incumplimiento de contrato por parte del proveedor del proceso de remediación y rehabilitación de la infraestructura del hospital Humberto Molina Astudillo de la ciudad de Zaruma.  Curs pendientes de pago a proveedores y contratistas por parte del MEF
</t>
  </si>
  <si>
    <t>Formación del Talento Humano en Salud</t>
  </si>
  <si>
    <t>Nudos Críticos: Falta de oferta académica,  Los concursos se realizarán el segundo semestre del año</t>
  </si>
  <si>
    <t>Nudos Críticos: Falta de oferta académica, Los concursos se realizarán el segundo semestre del año</t>
  </si>
  <si>
    <t>Reducción de las Enfermedades Crónico-Trasmisibles de Mayor Impacto en el Ecuador: VIH/Sida, ITS, Tuberculosis y Hepatitis Viral B y C</t>
  </si>
  <si>
    <t>No se planifican metas físicas para este trimestre, para este periodo se realiza la planificación de inicial de todos los componentes del proyecto</t>
  </si>
  <si>
    <t>Logros: Capacitación a profesiones de la salud en ETMI- Plus, Hepatitis Virales B y C, ITS, VIH (Atención, Diagnóstico y seguimiento), documentos normativos para el manejo</t>
  </si>
  <si>
    <t>Fortalecimiento a la Atención Integral en Salud en el Primer Nivel de Atención como Apoyo a la Estrategia Ecuador Crece Sin Desnutrición</t>
  </si>
  <si>
    <t xml:space="preserve">Logros: Continuidad de 915 profesionales de salud distribuidos en 662 unidades del primer nivel de atención, pertenecientes a las 9 Coordinaciones Zonales. Nudos Críticos:  no se cuenta con una asignación presupuestaria adicional para la compra de equipos biomédicos.
</t>
  </si>
  <si>
    <t xml:space="preserve">Logros: Continuidad del equipo gestor para el año 2025, de esta manera se da cumplimiento a lo establecido en el acuerdo de préstamo con el Banco Mundial. Se obtiene No objecicón  desde el equipo de Banco Mundial, por lo que se da inicio a la fase precontractual. </t>
  </si>
  <si>
    <t>Apoyo al Fortalecimiento de los Establecimientos de Salud del MSP por Situación de Movilidad Humana</t>
  </si>
  <si>
    <t>Proyecto que se  ejecuta en un 97% bajo la figura de reembolso de gastos, es decir el Banco previo el cumplimiento de ciertos requisitos en los que incluye el informe de la firma auditora, restituye el valor gastado por el MSP en los rubros de atenciones por control prenatal a mujeres gestantes. Dichos montos se acreditaran en la cuenta del MEF para la liquidez de la caja fiscal.</t>
  </si>
  <si>
    <t>Proyecto que se  ejecuta en un 97% bajo la figura de reembolso de gastos, es decir el Banco previo el cumplimiento de ciertos requisitos en los que incluye el informe de la firma auditora, restituye el valor gastado por el MSP en los rubros de atenciones por control prenatal a mujeres gestantes. Dichos montos se acreditaran en la cuenta del MEF para la liquidez de la caja fiscal. A la fecha se va ingresar al pago auditoria de estados financieros 2024  MSP - MIES y  Aseguramiento razonable 01 de</t>
  </si>
  <si>
    <t>Fortalecimiento de la Atención Integral, Detección, Prevención, Rehabilitación y Habilitación de Personas con Discapacidades, a Nivel Nacional</t>
  </si>
  <si>
    <t>LOGROS: e han contratado 25 equipos calificadores, dando continuidad al número de profesionales aprobados, e han entregado 1.590 ayudas técnicas de especialidad, e han entregado 13.971 ayudas técnicas de movilidad</t>
  </si>
  <si>
    <t>LOGROS: se han entregado 980 ayudas técnicas de especialidad en el II trimestre por lo que se ha superado la meta anual 2025, entregado 13.971 ayudas técnicas de movilidad. Nudos Críticos Nudo crítico: Plazos contractuales de 154 días</t>
  </si>
  <si>
    <t>Apoyo a la Transformación Digital y Fortalecimiento de los Servicios Integrales de Salud</t>
  </si>
  <si>
    <t>Logros: En el mes de enero y febrero se realizaron el traslado de máquinas virtuales a los nuevos servidores y ha finalizado la ejecución del contrato, se ha ingresado para el pago respectivo y liquidación del contrato.Nudos Críticos:  Se está analizando los tiempos de ejecución de la contratación de los servidores, debido a que el último desembolso del Contrato de Préstamo es el 07 de septiembre del 2025, ya que si no es factible su liquidación el gasto sería no elegible ante el BID</t>
  </si>
  <si>
    <t>Logros: Liquidación del proceso de  ¿Adquisición del Sistema Hiperconvergente para el fortalecimiento del procesamiento de aplicaciones y gestión de respaldos del centro de datos del Ministerio de Salud Pública¿, con una inversión de USD$ 2.416.391,96 más IVA;  mejorando el procesamiento, almacenamiento y gestión de respaldos del Centro de Datos del Ministerio de Salud Pública. Nudo Critico: Adquisición de compras no se ejecutará debido a los tiempos de finalización del Contrato de Préstamo Nro</t>
  </si>
  <si>
    <t>Fortalecimiento del Sector Materno Infantil de la Red de Salud Pública de la Coordinación Zonal No 6</t>
  </si>
  <si>
    <t>NUDOS CRITICOS: CZ6S NO determina la aplicación de vigencia tecnológica en pliego para los concursos internacionales/nacionales para la compra de equipamiento.No se ha logrado avanzar con la ejecución de los concursos para compra de equipamiento, y alcanzar el monto mínimo para el segundo desembolso y contratar la auditoría. LOGROS:En junio se logró la obtencion del dictamen de SNP para la inclusión en PAI 2025.</t>
  </si>
  <si>
    <t>Desarrollo de la Estrategia para el Abordaje Integral del Fenómeno Socio Económico de las Drogas y Fortalecimiento de la Salud Mental</t>
  </si>
  <si>
    <t xml:space="preserve">Logros: Avance del 25% en la elaboración y actualización de los 3 lineamientos operativos incluidos en Agenda Regulatoria 2025.Se ha implementado un total de 643 actividades de prevención en reducción de la demanda de drogas, considerando los siguientes ámbitos de prevención: comunitario, educativo, educación superior, laboral, salud, cultural, recreativo y deportivo; teniendo en cuenta enfoques de derecho, género, discapacidad, cultural y personas en estado de vulnerabilidad a nivel nacional. </t>
  </si>
  <si>
    <t>Logros: Se ha implementado un total de 566 actividades de prevención en reducción de la demanda de drogas, considerando los siguientes ámbitos de prevención: comunitario, educativo, educación superior, laboral, salud, cultural, recreativo y deportivo; teniendo en cuenta enfoques de derecho, género, discapacidad, cultural y personas en estado de vulnerabilidad a nivel nacional. Nudo Critico:Indicador 1.4 a meta establecida inicialmente por el proyecto se encuentra subestimada, por lo que, la ges</t>
  </si>
  <si>
    <t>Eliminación de la Malaria en Ecuador y Prevención del Restablecimiento</t>
  </si>
  <si>
    <t xml:space="preserve">Logros:Registro de casos positivos y negativos de las Coordinaciones Zonales en el SIVEMAE, lo que permite un analisis de situación de malaria actual en el país.Existe un buena investigación de casos reportados dentro de las 72horas, lo que permite control de brotes y aumento de casos de malaria. una adecuada búsqueda reactiva de casos de malaria a nivel nacional lo que permite para verificar la existencia de nuevos casos y actuar de manera oportuna. existe  una adecuada clasificación de casos </t>
  </si>
  <si>
    <t>Logros: El 53,73% de casos de malaria reportados desde los meses abril a junio 2025 se realiza una prueba dentro de las 48horas del inicio de síntomas, existe un registro de notificación superior al 80% en el registro de casos según el reporte del SIVE-ALERTA, este registro es realizado por los Epidemiologos Distritales, Se ha realizado un actualización semestral de la estratificación de malaria bajo la asesoría de Asesora Nacional de malaria y equipo técnico del proyecto, en revisión previa so</t>
  </si>
  <si>
    <t>Proyecto para Elabordaje Integral de la Salud Sexual y Salud Reproductiva en Adolescentes</t>
  </si>
  <si>
    <t>Logros: profesionales de salud certificados en atención integral amigable para adolescentes.se han capacitado a 10.078 adolescentes, los cuales  cuentan con conocimientos habilidades y actitudes para ejercicio de sus derechos sexuales y reproductivos
Nudos Críticos: Falta de registro en el PRAS de tamizaje de violencia por grupo etario, desconocimiento de la ley de interrupción voluntaria de embarazo y del acuerdo ministerial 387.Baja participación de adolescentes en reuniones mensuales de club</t>
  </si>
  <si>
    <t>Logros: 5.498 profesionales de salud certificados en atención integral amigable para adolescentes, se han capacitado a 10.078 adolescentes, los cuales cuentan con conocimientos habilidades y actitudes para ejercicio de sus derechos sexuales y reproductivos, NUDOS CRITICOS: Falta de registro en el PRAS de tamizaje de violencia por grupo etario y embarazo adolescente según código CIE-10. Desconocimiento de los profesionales de salud respecto a la ley de interrupción voluntaria de embarazo, normat</t>
  </si>
  <si>
    <t>Fortalecimiento de la Salud Intercultural en el Ecuador</t>
  </si>
  <si>
    <t xml:space="preserve">Nudos Críticos:La aplicación de las actividades propuestas en la normativa legal vigente para la articulación con prestadores comunitarios de salud ¿ ¿Manual de Articulación de prácticas y saberes de parteras y parteros ancestrales tradicionales¿, no puede ser ejecutada a cabalidad debido a barreras de acceso geográfico, en razón de que, gran parte del grupo objetivo habita en zonas distantes o de difícil acceso y su movilización hacia los puntos destinados para las actividades de articulación </t>
  </si>
  <si>
    <t>Fortalecimiento de la Calidad de Infraestructura, Equipamiento y Sistemas Conexos de Comunicación del Primer Nivel de Atención en Salud</t>
  </si>
  <si>
    <t>NUDOS CRÍTICOS:   Curs pendientes de pago a proveedores y contratistas, demoras en la asignación de cuotas para compromisos y devengos por parte del MEF LOGROS:  Con fecha 17 de enero de 2025, se firmó el acta de entrega recepción de la intervención de infraestructura del C.S Lagunas.En el primer trimestre del año 2025, se inauguraron 5 establecimientos de salud de primer nivel de atención: (Toctiuco, Cumbe, Asunción, El Cambio y Aloag: Estas obras cuentn con actas de entrega-recepción provisio</t>
  </si>
  <si>
    <t>Logros: se inauguraron 4 establecimientos de salud (Guaslan, Licto, Chiriyacu Alto y Villaflora).se desarrollaron 7 eventos de primera  piedra para la intervención de infraestructura sanitaria en 11 establecimientos de salud: Poalo, Toacaso, Belisario Quevedo, 11 de noviembre, Alaquez, Guachapala, Pachicutza, Fajardo y Nambacola, Chuquiribamba, Promoción Familiar, e desarrolló 1  evento de primera  piedra para la intervención de infraestructura sanitaria en el C.S Borja.NUDOS CRÍTICOS: Curs pen</t>
  </si>
  <si>
    <t>Ecuador Libre de Desnutrición Infantil</t>
  </si>
  <si>
    <t>Logros:Se atendieron a  278.485 niños menores de 2 años que asisten a los establecimientos de la salud de primer nivel se atendieron a 105.505 mujeres embarazadas que asisten a los establecimientos de la salud de primer, se encuentran conformados y funcionando 3  grupos de apoyo y cuidadores menores de 2 años.Se encuentran 54 grupos de trabajo comunitario a nivel parroquial conformados y funcionando.se atendieron 28 trámites de mejoras, mantenimiento y desarrollos del Sistema Nominal NUDOS CRIT</t>
  </si>
  <si>
    <t>La SNP mediante oficio Nro. SNP-SNP-SGP-2025-0158-O de 18/06/2025, emitió el dictamen de actualización del proyecto Ecuador Libre de Desnutrición Infantil para el período 2022-2027. En el primer trimestre ya se cumplió la programación del 2025. Logros:  Se atendieron a 57.878 niños menores de 2 años que asisten a los establecimientos de la salud de primer nivel, Se atendieron a 27.343 mujeres embarazadas,Se encuentran conformados y funcionando 10  grupos de apoyo y cuidadores menores de 2 años.</t>
  </si>
  <si>
    <t>Puntos del Encuentro</t>
  </si>
  <si>
    <t>LOGROS: 61,555 capacitaciones y 1,088,666 visitas PDG. 644 convenios suscritos con GADS. Implementación de 18 nuevos DDG. 756  PDG operativos a marzo. NUDOS: Retraso de beneficiarios de PDG al emitir la documentación habilitante, para  la elaboración  los convenios. Demora de los beneficiarios en las adecuaciones e infraestructura. Retraso por parte de CNT EP proceso para la instalación de señalética mobiliario y equipamiento. La situación de seguridad en Ecuador afecta visitas de los PDG.</t>
  </si>
  <si>
    <t>LOGROS: 68,399 capacitaciones y 1,107,925 visitas de abr-junio. 659 Convenios con Beneficiarios. Implementación de 29 nuevos. 785 operativos abril-jun. NUDOS: Retraso de beneficiarios al emitir documentación para convenios. Demora de beneficiarios en adecuaciones para implementaciones. Retraso de CNT EP en ejecución del proceso de contratación de mobiliario y equipamiento. La situación de seguridad en Ecuador es crítica, hay incertidumbre en la población, afectando al número de las visitas.</t>
  </si>
  <si>
    <t>LOGRO: Proyecto se encuentra con avance físico del 100% y se encuentra pendiente la firma de Convenio de transferencia de recursos al GAD de CHONE para la liquidación del proyecto.</t>
  </si>
  <si>
    <t>LOGRO: PROYECTO EJECUTADO AL 100% RECURSOS CORRESPONDEN A TRANSFERENCIA DE FONDOS EFECTUADA DE CONFORMIDAD A LA ADENDA NO. 1, DEL CONVENIO SUBSIDIARIO DE COOPERACIÓN INTERINSTITUCIONAL ENTRE EL MTOP Y EL GAD MUNICIPAL DEL CANTÓN CHONE, PARA LA EJECUCIÓN DEL SUBPROYECTO DENOMINADO: ¿REHABILITACIÓN DEL SISTEMA HIDROSANITARIO DE LA CIUDAD DE CHONE, PROVINCIA DE MANABÍ, FASE 2 , SUSCRITA EL 9 DE ABRIL DEL 2025. BENEFICIARIOS: 60.418</t>
  </si>
  <si>
    <t>Construcción y Fiscalizacion del Paso Lateral de Guaranda y Ambato.</t>
  </si>
  <si>
    <t>LOGROS:  Ejecuta trabajos de hormigonado en el puente salinas pila 4.Estabilización de talud, Km. 2+700, instalación de anclajes. Estabilización de talud, Km. 11+620 - 11+720, instalación de placas y pernos.    NUDOS CRÍTICOS: Paralizado parcialmente</t>
  </si>
  <si>
    <t>LOGROS:  Ejecuta trabajos de Hormigonado y tomas de muestras columnas en pila #3 Puente Salinas.Izada de vigas postensada, paso superior vehicular Km 12+385.Hormigonado estribo izquierdo Km 6+200 Paso Superior. Colocación de geomanto talud 1 km 2+800 lado derecho.    NUDOS CRÍTICOS: El valor pendiente de pago asciende al valor de USD. $ 1,561,136.76, correspondiente a la planilla Nro. 47,48 y 49 correspondiente al periodo de diciembre 2024, enero y febrero 2025. BENEFICIARIOS DIRECTOS: 91.877</t>
  </si>
  <si>
    <t>Construcción del Distribuidor de Tráfico Monay-Iess en la Autopista Cuenca-Azogues-Biblián, Ubicado en la Provincia del Azuay</t>
  </si>
  <si>
    <t>Con Oficio Nro. Oficio Nro. SNP-SNP-SGP-2025-0004-O, de fecha 14 de enero del 2025, la Secretaría Nacional de Planificación emite la Reprogramación de cronograma, período: 2023 ¿ 2027; por un monto total de USD 46.309.051,39. El  16 de enero de 2025, el Ministerio de Economía y Finanzas emitió la disponibilidad de recursos para el proyecto  hasta el 2027. Se inicia los proceso administrativos para las expropiaciones de los predios. La Obra y fiscalización se encuENtra en etapa precontractual.</t>
  </si>
  <si>
    <t>LOGROS: El contrato de licitación pública internacional para la ejecución de la obra se legaliza el 01/05/2025, se realiza trámites administrativos para protocolización. El contrato de fiscalización se legaliza el 24/05/2025, se realiza trámites administrativos para protocolización. NUDOS CRÍTICOS: Pendietne acreditación de anticipos para inicio de trabajos. BENEFICIARIOS DIRECTOS: 670407</t>
  </si>
  <si>
    <t>Construcción Del Puente Quimis, Ubicado En El Sector Quimis, De La Carretera Montecristi-Jipijapa, Provincia de Manabí.</t>
  </si>
  <si>
    <t>LOGROS: Se firma contrato el 13 de febrero 2025, se solicita pago de anticipo por USD 651.688,81 pendiente de acreditación por MEF desde el 21 de marzo 2025 para iniciar la obra.</t>
  </si>
  <si>
    <t>LOGRO: Trabajos iniciaron el 10 de abril de 2025, al momento se ha ejecutado la construcción de la variante provisional para el tránsito vehicular y se trabaja en el prebarrenado de pilotes del primer tramo de puente. NUDO CRÍTICO: es necesario liberar varios terrenos afectados; efecto para lo cual se continua tramitando la declaratoria de utilidad pública. BENEFICIARIOS:48.306</t>
  </si>
  <si>
    <t>Construcción de Puentes en la Red Vial Estatal de la Vía Coca-Dayuma Provincia de Orellana: Florida, Condor, Indillama, Jandiyacu, Salado Alto, Salado Bajo (Obra y Fiscalizacion)</t>
  </si>
  <si>
    <t xml:space="preserve">EL Proyecto construcción de  6 puentes están firmados los contratos y solicitado a MEF pago de anticipos del Condor, Indillama, Jandiyacu. Salado Alto, Salado Bajo), por suscribirse el contrato de Pte Florida, y las Fiscalizaciones se encuentran contratos legalizados (Florida y Jandiyacu), entregado anticipo de Jandiyacu,  Fiscalizaciones: Salado Alto, Condor , Salado Bajo por suscribirse los contratos, y Proceso de Fiscalización del Indillama en etapa de calificación de oferta. </t>
  </si>
  <si>
    <t>LOGRO: Se efectivizó el anticipo de 5 Puentes (may-2025). NUDOS CRÍTICOS:Debido a trámites administrativos: reubicación postes de alumbrado público, gestión de expropiaciones, coordinación con empresas como: CNT y CNEL, se ha demorado el inicio de las obra. Se emitió la resolución para declarar desierto el procedimiento Puente Florida; ante la imposibilidad de retrotraer el proceso y la transgresión al artículo 49 de la LOSNCP. BENEFICIARIOS: 7.791</t>
  </si>
  <si>
    <t>Programa de Conservación por Niveles de Servicio</t>
  </si>
  <si>
    <t>LOGROS: Se inicia el 07 de enero 2025 tramo Y de Baeza-Virgen de Guacamayos-Y de Narupa-Huataraco-Coca (Napo- Orellana), se encuentra en fase precontractual los tramos: Balbanera-Pallatanga- Cumanda (Chimborazo) y se continua en Ejecución los tramos contratados: (Esmeraldas), (Chimborazo), (Manabí), (Cañar). NUDOS CRÍTICOS: Asignación de recursos para adquisición de equipos y servicios profesionales por USD 1.186.789,61.</t>
  </si>
  <si>
    <t>LOGRO: Se suscribieron los Contratos de obra y fiscalización de MPR Balbanera Pallatanga Cumandá (Chimborazo); y se continua con la Ejecución de los corredores viales en  Esmeraldas,  Chimborazo, Manabí, Cañar, Napo y Orellana NUDOS CRÍTICOS: Pendiente asignación de recursos para pago de Obra y Fiscalización por un monto de USD 2.558.607,25 y USD 11.759.263,83 para anticipo e inicio de obra del tramo Balbanera ¿ Pallatanga (Chimborazo) contratado el 19/06/2025. BENEFICIARIOS: 3.088.135</t>
  </si>
  <si>
    <t>Proyecto de Atención Resiliente ante Emergencias Viales</t>
  </si>
  <si>
    <t>LOGROS: SE REALIZÓ LA PUBLICACIÓN DEL PROCESO DE CONTRATACIÓN DE ADQUISICIÓN DEL GRUPO 1 DE MAQUINARIA PESADA. NUDOS CRÍTICOS: TIEMPOS EXCEDIDOS DE REVISIÓN DE LA DOCUMENTACIÓN POR PARTE DEL BANCO MUNDIAL.</t>
  </si>
  <si>
    <t xml:space="preserve">LOGRO: PROCESO DE ADQUISICIÓN DE MAQUINARIA PESADA GRUPO 1 SE ENCUENTRA EN REVISIÓN DEL INFORME DE EVALUACIÓN PARA LA ADJUDICACIÓN POR PARTE DEL BANCO MUNDIAL DESDE EL 13 DE JUNIO DE 2025. NUDO CRÍTICO: RETRASO EN OBTENCIÓN DE CERTIFICACIONES PRESUPUESTARIAS. BENEFICIARIOS DIRECTOS:  5.300.000 </t>
  </si>
  <si>
    <t>Proyecto de Reconstrucción de Obras por el Terremoto 2016</t>
  </si>
  <si>
    <t>LOGROS: Macrocontrato con Acta Entrega Recepción Definitiva (12 noviembre 2024) - Liquidación de obra Quininde ¿ Las Golondrinas: Pagado en marzo 2025 planilla de liquidación y reajustes definitivos por USD 2.476.019,17.  NUDOS CRÍTICOS: Aeropuerto de Manta: Pendiente pago de planilla de liquidación por USD 790.453,89, reajuste provisional USD 163.307,85, reajuste definitivo USD 534.982,29 total USD 1.488.744,03. Descontar USD 5.617,23 por multas de acuerdo a Informe de Contraloria DNA8-TVIPyA-</t>
  </si>
  <si>
    <t>Logro: Se paga planilla de reajustes definitivos de la obra Quinindé - Las Golondrinas por USD. 15.597,97 aplicando el descuento de multa que se encontraba pendiente .Nudo critico: Se mantienen pendientes pago las planillas de la obra Aeropuerto de Manta liquidación por USD 790.453,89, reajuste provisional USD 163.307,85, reajuste definitivo USD 534.982,29 total USD 1.488.744,03 BENEFICIARIOS DIRECTOS: 1056389</t>
  </si>
  <si>
    <t>Construcción del puente Lodana en la E-462 B, de la Vía Portoviejo-Santa Ana-Honorato Vásquez, Provincia de Manabí</t>
  </si>
  <si>
    <t>Contrato firmado el 04 de febrero de 2025. Se acreditó anticipo por USD 847.416,13 el 14 de marzo 2025 con lo que se inician los trabajos de construcción de obra con fecha 19 de marzo del 2025. LOGRO: se ejecutaron obras preliminares de instalaciones de campamentos y movimientos de tierra.</t>
  </si>
  <si>
    <t>LOGRO: Se realizó la Culminación de la superestructura del primer tramo del  Puente, aguas arriba, con la  colocación de sus 6 vigas prefabricadas, sobre las cuales se fundirá la losa de este primer tramo de puente. NUDO CRÍTICO:  es necesario liberar varios terrenos afectados que impiden el correcto desarrollo de los trabajos; efecto para lo cual se continua tramitando la declaratoria de utilidad pública. BENEFICIARIOS: 32.950</t>
  </si>
  <si>
    <t>Rectificacion y Apertura de la Vía E29 Tramo las Golondrinas - Saguangal de 62 Km de Longitud Ubicada en la Provincia de Imbabura Incluye la Construcción de 10 Puentes</t>
  </si>
  <si>
    <t>LOGROS: SE CUENTA CON CERTIFICACIÓN PRESUPUESTARIA PARA PAGO DE 156 EXPEDIENTES DE EXPROPIACIONES LISTO.  NUDOS CRÍTICOS: EN GESTIÓN DE CERTIFICACIÓN PRESUPUESTARIA PARA FIRMA DE CC4 Y REINICIO DE TRABAJOS. BENEFICIARIOS DIRECTOS: 43.792</t>
  </si>
  <si>
    <t>PARALIZADO</t>
  </si>
  <si>
    <t>Adecuación, Logistica y Montaje del Puente Prefabricado sobre el Rio Blanco</t>
  </si>
  <si>
    <t>Logros: En el mes de marzo de 2025 se incluye el proyecto en el Plan Anual de Inversiones y se asignan los recursos en el mes de abril, en el mes de mayo se realiza el pago de la planilla 4 por un valor de USD. 596,561.13. Nudos Críticos: La obra continúa suspendida desde el 12 de enero de 2024, se encuentra en análisis y trámite de Terminación por Mutuo Acuerdo. Beneficiarios Directos: 231.344 habitantes.</t>
  </si>
  <si>
    <t>Construccion de Obras de Conectividad Vial Sobre el Rio Upano Ubicado en la Carretera Troncal Amazonica E45, Tramo Macas a Puyo Provincia de Morona Santiago de 1023,83 M de Longitud, Incluye la Construccion de Tres Puentes y Sus Accesos</t>
  </si>
  <si>
    <t>LOGROS: EL PROYECTO SE ENCUENTRA CONCLUIDO. EL 27 DE JUNIO 2025 SE SUSCRIBE EL ACTA DE RECEPCIÓN PROVISIONAL. NUDOS CRÍTICOS: SE ESTA REALIZANDO EL TRAMITE CORRESPONDIENTE A LAS PLANILLAS DE DIC 2024, ENE, FEB y MAR 2025.SE SOLICITARÁ LA ASIGNACIÓN DE RECURSOS POR UN MONTO DE 3902442,20 PARA LA LIQUIDACIÓN DE LOS CONTRATOS DE OBRA Y DE FISCALIZACIÓN. PARA LA RECEPCIÓN DEFINITIVA DEL PROYECTO SE DEBE SUBSANAR LAS OBSERVACIONES CONSTANTES EN EL ACTA DE RECEPCIÓN PROVISIONAL. BENEFICIARIOS: 196535</t>
  </si>
  <si>
    <t>Rehabilitacion de la Via Rve E187, Tramo: Bolivar - el Angel - Mira - Mascarilla Ubicada en la Provincia del Carchi, Fase I</t>
  </si>
  <si>
    <t>LOGRO: Proyecto ejecutado al 100% y Con Oficio N° CMM-MTOP-SZ1-1-1280625 de fecha 28 de junio de 2025; se recibe solicitud por escrito del contratista para la suscripción del Acta de Recepción Definitiva. BENEFICIARIOS DIRECTOS: 26.560</t>
  </si>
  <si>
    <t>Rehabilitación en la Vía E15 de Los Tres Sitios Críticos Denominados las Piñas ¿ la Resbalosa E Ingreso A Santa Rosa, Ubicado en el Cantón Manta Provincia de Manabí.</t>
  </si>
  <si>
    <t>LOGROS: Obra concluida en el año 2024, los valores codificados para el presente año 2025, corresponden al pago realizado de la planilla de liquidación de la fiscalización contratada. BENEFICIARIOS DIRECTOS: 264.281</t>
  </si>
  <si>
    <t>Construcción del Distribuidor de Tráfico Gapal en la Autopista Cuenca-Azogues-Biblián, Ubicado en la Provincia del Azuay</t>
  </si>
  <si>
    <t>LOGROS: Con fecha 20 de mayo de 2025, el MTOP emite la autorización de aval para los contratos de obra y fiscalización. Con fecha 13 de mayo de 2025, se emite la autorización de aval para las expropiaciones. NUDOS CRÍTICOS: Empresas públicas y privadas cuentan con infraestructura en la zona del proyecto que debe ser desalojada previo el inicio del proyecto. BENEFICIARIOS DIRECTOS: 670.407</t>
  </si>
  <si>
    <t>Mejoramiento de 5 carreteras pertenecientes a la Red Vial Provincial del Carchi (Gruta De Fátima - Casa Grande)</t>
  </si>
  <si>
    <t xml:space="preserve">Proyecto a ejecutarse por parte de la Prefectura del Carchi, se firmó segundo convenio específico y se solicitó a MEF la transferencia de los recursos. NUDOS CRÍTICOS: Pendiente acreditación de las dos transferencias solicitadas a MEF por USD 7.725.383,21 sin lo cual no se puede contratar e iniciar las obras.
</t>
  </si>
  <si>
    <t>LOGROS: EL GAD PROVINCIAL- CARCHI EL 26 DE JUNIO DE 2025 INICIÓ EL PROCESO DE CONTRATACIÓN ¿MEJORAMIENTO DE 5 CARRETERAS PERTENECIENTES A LA RED VIAL PROVINCIAL DEL CARCHI (GRUTA DE FÁTIMA CASA GRANDE DE 4,16KM, JULIO ANDRADE - TIMBURAY DE 2,06KM, EL SIXAL MIRAFLORES - PEAJE DE 2,02KM, GARCIA MORENO TINAJILLAS DE 3.83KM, LA LOMA SANTA LUCIA DE 4,27KM)¿. NUDO CRITICO: PENDIENTE ACREDITACIÓN POR PARTE DEL MEF DE LA 2DA TRASFERENCIA POR USD 3.862.691,60 BENEFICIARIOS DIRECTOS: 158.306</t>
  </si>
  <si>
    <t>Construcción del Distribuidor de Tráfico 12 de Octubre en la Autopista Cuenca ¿ Azogues ¿ Biblián, Ubicado en la Provincia del Azuay</t>
  </si>
  <si>
    <t>LOGROS: Con fecha 04/06/2025, el Ministro de Transporte y Obras Públicas emite la autorización de aval para los contratos de obra y fiscalización. Con fecha 06/06/2025, el Ministro de Transporte y Obras Públicas emite la autorización de aval para las expropiaciones.NUDOS CRÍTICOS: Empresas públicas y privadas cuentan con infraestructura en la zona del proyecto que debe ser desalojada previo al inicio del proyecto. BENEFICIARIOS DIRECTOS: 152.464</t>
  </si>
  <si>
    <t>En etapa precontractual, se planifica iniciar en agosto del 2025; LOGROS se aprobaron la actualización de los estudios, para la contratación del proyecto  NUDOS CRíTICOS, en etapa precontractual debido a la actualización de la nuevo ley de contratación publica. BENEFICIARIOS DIRECTOS: 3.022</t>
  </si>
  <si>
    <t>Reconstrucción de la carretera Chontaduro - Chumunde de 17.0 Km de longitud ubicada en el cantón Rioverde Provi</t>
  </si>
  <si>
    <t>LOGRO: Durante el primer trimestre se realizó la fase preparatoria, publicación y contratación de la obra, la misma que se suscribió el 26 de marzo de 2025.</t>
  </si>
  <si>
    <t>LOGRO: Durante el segundo trimestre se acreditó el anticipo del contrato, razón por la cual con fecha 02 de junio de 2025 se suscribió el acta de inicio de obra. BENEFICIARIOS DIRECTOS: 1.474</t>
  </si>
  <si>
    <t>LOGROS: Con fecha 19 de junio de 2025, se suscribe el CONVENIO ESPECIFICO DE TRANSFERENCIA DE FONDOS ENTRE EL MINISTERIO DE TRANSPORTE Y OBRAS PÚBLICAS Y EL GOBIERNO AUTÓNOMO DESCENTRALIZADO MUNICIPAL DEL CANTÓN CHONE PARA LA EJECUCIÓN DEL PROYECTO NUDOS CRÍTICOS:se espera disponibilidad de caja para compromiso planteado en el eSIGEF desde el 12 de junio de 2025 BENEFICIARIOS DIRECTOS: 40.404</t>
  </si>
  <si>
    <t>LOGROS: Proyecto incluido en PAI con fecha 03/04/2025. Se generó la documentación correspondiente a la fase preparatoria para la publicación del proceso en el portal de compras públicas. BENEFICIARIOS DIRECTOS: 57.524</t>
  </si>
  <si>
    <t>LOGRO: EL PROYECTO FUE INCLUIDO EN PAI CON FECHA 03/04/2025 Y SE ENCUENTRA EN ETAPA PRECONTRACTUAL. BENEFICIARIOS DIRECTOS: 8.256</t>
  </si>
  <si>
    <t>Programa Nacional de Conservación de la Red Vial Estatal</t>
  </si>
  <si>
    <t>LOGRO: SE REALIZÓ MANTENIMIENTO DE LA RVE A TRAVÉS DE 162 MICROEMPRESAS. NUDO CRÍTICO: EXISTIÓ UNA DECLARATORIA DE EMERGENCIA EN LA RVE EN LAS PROVINCIAS DE: ESMERALDAS, MANABÍ, GUAYAS, LOS RÍOS, SANTA ELENA, EL ORO, LOJA Y AZUAY; POR LO QUE SE OPTIMIZARON RECURSOS PARA PROCESOS DE ALQUILER DE MAQUINARIA Y COMPRA DE MATERIALES.</t>
  </si>
  <si>
    <t>LOGRO: Durante los meses de marzo, abril, mayo y junio se atendió la emergencia declarada por el MTOP, en las provincias de Guayas, Los Ríos, Manabí, El Oro, Esmeraldas, Santa Elena, Loja, Azuay, Pichincha, Chimborazo, Cotopaxi y Bolívar. NUDO CRÍTICO:Se va a gestionar ante las Autoridades la respectiva autorización para el incremento al techo del Programa Nacional de Conservación de la RVE BENEFICIARIOS DIRECTOS:18.061.453</t>
  </si>
  <si>
    <t xml:space="preserve">LOGRO: Se firmo el convenio especifico el 17 de junio del 2025, NUDO CRITICO: Pendiente acreditación de recursos por parte del MEF al GAD. BENEFICIARIOS DIRECTOS: 171.622
</t>
  </si>
  <si>
    <t>PROYECTO INCLUIDO EN PAI EL 21 DE FEBRERO 2025, SE ENCUENTRA EN REVISIÓN DE ESTUDIOS , CONVALIDACIÓN DE OBSERVACIONES PREVIO A REALIZAR EL PROCESO DE CONTRATACIÓN Y POSTERIOR SUSCRIPCIÓN DE CONTRATO.</t>
  </si>
  <si>
    <t>LOGRO: SE APRUEBA LA REPROGRAMACIÓN DE DICTAMEN CON FECHA 26/05/2025; Y CON FECHA 24/06/2025 SE OBTIENE LA CERTIFICACIÓN PRESUPUESTARIA PLURIANUAL. PROCESO EN FASE PREPARATORIA. BENEFICIARIOS DIRECTOS: 9.163</t>
  </si>
  <si>
    <t>Dictamen de prioridad del proyecto obtenido el 18 de de marzo 2025; se tiene previsto certificar los fondos e iniciar el proceso</t>
  </si>
  <si>
    <t>LOGRO: Con fecha 26 de junio de 2025, se adjudicó el proceso precontractual; se tiene previsto suscribir contrato a mediados del mes de julio del 2025. BENEFICIARIOS DIRECTOS: 347</t>
  </si>
  <si>
    <t>LOGRO: El 26 de marzo de 2025 se suscribió el convenio de transferencia de recursos con el GAD de Muisne, a fin de que esta entidad proceda con la contratación y ejecución de la obra. El 28 de marzo se realizo el registro de transferencia de recursos.</t>
  </si>
  <si>
    <t xml:space="preserve">LOGRO: En abril se acredita por parte del MEF la transferencia al GAD y El proyecto se encuentra adjudicado. BENEFICIARIOS DIRECTOS: 9.531  </t>
  </si>
  <si>
    <t>LOGRO: convenio subsidiario por transferencia de recursos suscrito el 26 de febrero 2025, valores transferidos al GAD PORTOVIEJO; ejecución presupuestaria efectuada en su totalidad. GAD se encargará de la contratación y construcción de la obra según convenio firmado.</t>
  </si>
  <si>
    <t>LOGRO: GAD CANTONAL continúa en su fase precontractual, las ofertas fueron recibidas el 20 de junio del 2025.BENEFICIARIOS DIRECTOS:82</t>
  </si>
  <si>
    <t>LOGRO: El 24 de marzo de 2025 se suscribió el convenio de transferencia con el GAD Provincial de Esmeraldas a fin de que esta entidad una vez que se acrediten los recuros proceda con la contratación y ejecución de la obra. El 25 de marzo se realizo el registro de transferencia de recursos.</t>
  </si>
  <si>
    <t>NUDOS CRÍTICOS: La transferencia de recursos no ha sido acreditada al GAD por parte del Ministerio de Finanzas. BENEFICIARIOS DIRECTOS: 269</t>
  </si>
  <si>
    <t xml:space="preserve">LOGRO: Con Oficio Nro. SNP-SGP-SPN-2025-0188-OF, de fecha 18 de marzo de 2025, se aprueba el dictamen de prioridad, para dar inicio a la etapa de preinversión 2025
</t>
  </si>
  <si>
    <t xml:space="preserve">LOGRO: Con Memorando Nro. MTOP-CGPGE-2025-1116-ME, de fecha 09 de junio de 2025, se aprueba la Reforma Nro. 237, correspondiente a una modificación presupuestaria para la asignación de fuente, organismo y correlativo del proyecto. BENEFICIARIOS DIRECTOS: 91.376
</t>
  </si>
  <si>
    <t>Construcción de vías de acceso hacia el Viaducto Sur Provincia del Guayas</t>
  </si>
  <si>
    <t>Logro: Avance físico 5%; abscisa 0+000 hasta 0+2000 a nivel de capa de préstamo importado; perito evaluador comunica sobre expropiaciones</t>
  </si>
  <si>
    <t>LOGRO: Tramo 4: 3,06% (Socialización y notificación de predios a expropiarse dentro del área de intervención (33+000 al 20+900); ¿ Elaboración de fichas de expropiación Tramo 5: 15,13% Desbroce, desbosque y limpieza. Pendiente la transferencia correspondiente al año 2025 por USD 51 millones.</t>
  </si>
  <si>
    <t>Rehabilitación Funcional Del Corredor Vial E25 Buena Fe - Jujan, Construcción De Carriles De Rebasamiento En El Tramo Quevedo - San Juan Y Ampliación A 4 Carriles Del Tramo San Juan - Babahoyo, En La Provincia De Los Rios</t>
  </si>
  <si>
    <t>LOGROS Construcción de carriles de rebasamiento número 4 y número  3 de 1.7 km, tramo 3 Quevedo redondel de San Carlos fin del anillo vial (san juan) desvió a Vinces. Se contrato la fiscalización externa 11 de marzo del 2025 por USD 1.335.640,40 , NUDOS CRÍTICOS, Se encuentra en Tramite de libre aprovechamiento de mina Sinbinbe, Zapotal, La Único, Caracol para material de préstamo importado, reubicación de poste eléctricos por parte de CNEL Los Ríos.</t>
  </si>
  <si>
    <t xml:space="preserve">LOGROS avance en la Construcción de carriles de rebasamiento número 4 y número 3 con 4, 2 km, colocación de carpeta asfáltica en sector ventanas y puebliviejo NUDOS CRíTICOS, a la espera de la distribución y despacho ac-20 y rc-250 por problemas de despacho en la refinería de esmeraldas. BENEFICIARIOS DIRECTOS: 112.246
</t>
  </si>
  <si>
    <t>Construcción del Nuevo Puente Cornelio Davalos Salsipuedes Ubicado en la Carretera Balbanera - Pallatanga - Cumanda</t>
  </si>
  <si>
    <t>NUDO CRÍTICO: Se retiraron los recursos asignados con fecha 13/05/2025. Se realizan los trámites para solicitar la baja del proyecto. Se está gestionando las certificaciones jurídicas y financieras de no tener asuntos pendientes. BENEFICIARIOS DIRECTOS: 22.839</t>
  </si>
  <si>
    <t>Rehabilitacion del Corredor Arterial E 15. Tramo la Entrada Manta</t>
  </si>
  <si>
    <t>LOGRO: SE PROCEDIÓ CON EL PAGO DE LA PLANILLA NRO. 4. NUDOS CRÍTICOS: RETRASO EN LA GESTIÓN DE SOLICITUD DE RECURSOS.</t>
  </si>
  <si>
    <t>LOGRO: Se canceló la planilla 5 por USD 650.170,85, lo que significó un avance por hitos del componente 1 de 71.69%, componente 2 de 79.61% y componente 3 de 94.97%. NUDOS CRÍTICOS: presentación de planillas con retraso debido a discrepancias por aumentos y disminución de cantidades; además, se ha solicitado la ampliación de plazo por causas de fuerza mayor debidamente justificado por el contratista. BENEFICIARIOS: 389.479</t>
  </si>
  <si>
    <t>Programa de Reparación Ambiental y Social - PRAS</t>
  </si>
  <si>
    <t>LOGROS: 
*Se realizó el levantamiento de información de 50 procesos de expropiación de la Josefina.
*Se elaboraron reportes mensuales que se detallan las fuentes de contaminación hidrocarburíferas remediadas por el Operador Estatal.
NUDOS CRÍTICOS:
*Para la actualización de la base de datos de la línea de investigación de explotación hidrocarburífera 2025 existen fuentes de contaminación cuyas coordenadas presentan inconsistencias.</t>
  </si>
  <si>
    <t>LOGROS: 
*Se elaboraron 13 Informes Técnicos sobre la Implementación del Plan Nacional de Reparación Integral por la presencia de pasivos ambientales derivados de la actividad hidrocarburífera y minera en zonas priorizadas (Primera Fase).
* En cumplimiento a lo descrito se remite el Informe Técnico Nro. PRAS-ATAPNY-2025-018-T CORRESPONDIENTE AL MES DE JUNIO DE 2025            
NUDOS CRÍTICOS: 
*Para la actualización de la base de datos de la línea de investigación de explotación hidrocarburífer</t>
  </si>
  <si>
    <t>Plan de Obras para la Prevención y Mitigación de Inundaciones en el Cantón Chone, Provincia de Manabí</t>
  </si>
  <si>
    <t>LOGROS:
En el I Trimestre se logró el avance de 13,80km en las obras del proyecto, beneficiando a 94.000 aproximadamente.
NUDO CRÍTICO: 
Debido a la falta de acreditación de recursos por parte del MEF y las condiciones invernales el GADP Manabí paralizó las obras.</t>
  </si>
  <si>
    <t>EL GADP DE MANABÍ REANUDO LAS OBRAS A INICIOS DEL MES DE JUNIO DE 2025, LO CUAL NO LE PERMITIÓ REMITIR LA INFORMACIÓN DE LAS PLANILLAS AL MAATE</t>
  </si>
  <si>
    <t>LOGROS:
50 GAD capacitados.
39 inspecciones: 29 de ambiente y 10 de agua.
NUDOS CRÍTICOS:
El proyecto se encuentra en proceso de incremento de techo presupuestario y ampliación de su vigencia al año 2026, ante la Secretaría Nacional de Planificación (SNP).</t>
  </si>
  <si>
    <t>LOGROS:
50 GAD capacitados.
11 inspecciones: 11 inspecciones de ambiente.
NUDOS CRÍTICOS:
El MEF se encuentra pendiente de asentar el presupuesto incrementado en e-sigef. Se solicitó ampliación de contratos a septiembre de 2025. La ejecución del año 2025 saldrá con un porcentaje menor al real debido que las metas se forumlaron para que continúen su ejecución en el año 2026.</t>
  </si>
  <si>
    <t>Sistema Nacional de Control Forestal y Vida Silvestre</t>
  </si>
  <si>
    <t>Se atendieron 112 alertas satelitales SATA (Sistema de Alertas Tempranas), a través de la coordinación con la Unidad de Monitoreo de la Dirección de Bosques.
Control del tráfico de especímenes de vida silvestre y sus elementos constitutivos, proporcionando como resultado 114 rescates con 132 individuos rescatados.
Se han revisado 454.393,67 metros cúbicos de madera a través de los componentes Puestos Fijos de Control Forestal y Vida Silvestre, Unidades Móviles de Control Forestal y Vida Silvest</t>
  </si>
  <si>
    <t xml:space="preserve">Se atendieron 181 alertas satelitales SATA (Sistema de Alertas Tempranas), a través de la coordinación con la Unidad de Monitoreo de la Dirección de Bosques.
Control del tráfico de especímenes de vida silvestre y sus elementos constitutivos, proporcionando como resultado 117 procesos de rescates con 129 individuos rescatados.
Se han revisado 509.169,10 metros cúbicos de madera a través de los componentes Puestos Fijos de Control Forestal y Vida Silvestre, Unidades Móviles de Control Forestal y </t>
  </si>
  <si>
    <t>Proyecto de Educación Ambiental para Promover la Economía Circular en los Hogares "Mi Barrio Verde"</t>
  </si>
  <si>
    <t>LOGROS: 
Se formó 782 líderes ambientales, así como 2 equipos interinstitucionales, se siguen realizando alianzas estratégicas para el sostenimiento del proyecto.                                                                                                                                                             
NUDOS CRÍTICOS:
La época invernal ha impedido el ingreso a varios barrios de las diferentes provincias.</t>
  </si>
  <si>
    <t xml:space="preserve">Se formó 700 líderes ambientales, así como 1 equipo interinstitucional, 27 barrios formaron comisiones de buenas prácticas ambientales así como prácticas de separación de residuos, 12 barrios cuentan con composteras y huertos familiares, se siguen realizando alianzas estratégicas para el sostenimiento del proyecto.                                                                                                                                                             
NUDOS CRÍTICOS:
La época </t>
  </si>
  <si>
    <t>Proyecto Socio Bosque II</t>
  </si>
  <si>
    <t>Logros: Conservación y monitoreos de 1.793.045,95 ha de bosques nativos, gestión de pago de incentivos de conservación por USD 303.116,17. Nudos críticos, Demora en la aprobación de presupuesto para pago de incentivos, debido a la programación de la Junta de Socio Bosque del FIAS</t>
  </si>
  <si>
    <t>Logros: Conservación y monitoreos de 1.800.172,93 ha de bosques nativos, gestión de pago de incentivos de conservación por USD 1.199.590,32.. Nudos crítico. Con respecto a nuevos ingresos, la meta prevista no se alcanzó debido a que los postulantes no completaron a tiempo la documentación requerida; se prevé incorporar estas hectáreas en el transcurso del año 2025.</t>
  </si>
  <si>
    <t>Apoyo Al Sistema Nacional de Áreas Protegidas</t>
  </si>
  <si>
    <t>Gestión de Residuos Sólidos y Economía Circular Inclusiva</t>
  </si>
  <si>
    <t>LOGROS:
Un plan formulado en el marco de la estrategia nacional de economía circular inclusiva.
Un proyecto de factibilidad formulado sobre economía circular y/o reciclaje inclusivo.</t>
  </si>
  <si>
    <t>Para este trimestre no se registran logros. Sin embargo, hay un avance significativo en algunos de ellos.</t>
  </si>
  <si>
    <t>Soluciones integrales de agua potable y saneamiento - Programa Canje de Deuda Ecuador España</t>
  </si>
  <si>
    <t>En el presente periodo, se incluyó en el PAI 2025 el proyecto para pago de obligaciones anteriores.</t>
  </si>
  <si>
    <t>Sistema Integrado de Transición Ecológica de Ambiente y Agua - SITEAA</t>
  </si>
  <si>
    <t>Se ha realizado la integración de las interfaces según las actividades del proceso simplificado, para el rol del técnico del sistema RPA. Se realizó la puesta en producción del módulo: Trámites administrativos de Control Ambiental y habilitación del proceso de pago anual del módulo Consultores Ambientales. Se brindó la atención a los usuarios internos y externos sobre la operatividad de los sistemas, con un promedio de atención mensual del 99.94%.</t>
  </si>
  <si>
    <t>Se han realizado avances en la integración de los módulos de regularización ambiental y el RPA: Integración de la firma electrónica con la nueva versión FIRMA EC;  Integración de los servicios web mediante la interoperabilidad de la DINARP, para usuarios internos y externos. Se realizó la puesta en producción del módulo: Trámites administrativos de Control Ambiental y habilitación del proceso de pago anual del módulo Consultores Ambientales. Se brindó la atención a los usuarios internos y exter</t>
  </si>
  <si>
    <t>Proyecto Nacional de Restauración del Paisaje</t>
  </si>
  <si>
    <t xml:space="preserve">Durante el primer trimestre se aprobó el Producto 1 de la Consultoría "Actualizar el Plan Nacional de Restauración y su modelo de gestión". Este producto corresponde al levantamiento de información primaria y secundaria sobre la gestión de la restauración. Como nudos críticos, el MEF no ha realizado la asignación de recursos a los dos convenios suscritos (recursos fiscales) en 2024 con los GADM de Guaranda y GADM de Chimbo. El Proyecto realiza el seguimiento a través de la CGAF con respecto de </t>
  </si>
  <si>
    <t>Aprobación del Producto 2 de la consultoría para "Actualizar el Plan Nacional de Restauración y su modelo de gestión", a través de oficio Nro. MAATE-SCC-2025-0141-0 del 05 de mayo de 2025. Este producto correspondió a la propuesta para la actualización de metodología para la priorización de áreas, modalidades, prácticas y actividades para restauración. Beneficiarios: 16.938.986 habitantes.</t>
  </si>
  <si>
    <t>Fomento a la Gestión de Agua Potable, Saneamiento, Riego y Drenaje - FOGAPRYD</t>
  </si>
  <si>
    <t>Debido a errores en el diseño inicial del proyecto, no se han podido cumplir las metas establecidas dentro del marco lógico. Al momento se encuentra realizándose una evaluación al diseño por parte de la SNP, sin embargo en el teme de los sistemas de agua potable y saneamiento se ha tenido avances en su implementación y el fortalecimiento de capacidades de sus beneficiarios.</t>
  </si>
  <si>
    <t>Debido a errores en el diseño inicial del proyecto, no se han podido cumplir las metas establecidas dentro del marco lógico. Sin embargo se avanzado en actividades para el cierre de los Convenios suscrito en los año 2022 y 2023.</t>
  </si>
  <si>
    <t>Encuentro Activo del Deporte para el Desarrollo 2022-2025</t>
  </si>
  <si>
    <t>Estas metas se ejecutaron con la finalidad de cumplir con la programación establecida</t>
  </si>
  <si>
    <t>Cumplimiento de 4 eventos, mismos que cuentan con informe técnico de finalización (conforme medios de verificación del marco lógico): Escuelas Deportivas de Deporte Femenino: 1) Cantón Caluma. 2) Cantón Chillanes. 3) Cantón San Miguel; con un total de 121 beneficiarios. 4) EVENTO: Jornada de Implementación Metodológica de Juegos Deportivos Nacionales en el Ámbito del Deporte Formativo.  Se continúa la ejecución de los servicios Actívate y Vamos a la Cancha con un total de 190.856 beneficiarios.</t>
  </si>
  <si>
    <t>Fortalecimiento del Deporte de Alto Rendimiento del Ecuador</t>
  </si>
  <si>
    <t>En el 2025, se asignará presupuesto a 36 organizaciones deportivas, y se verificará el cumplimiento de la Matriz de programación deportiva en el último trimestre, considerando posibles modificaciones. Durante el primer trimestre no hubo presupuesto para contratar profesionales de Ciencias Aplicadas y del área técnica, pero a partir del segundo trimestre se inició este proceso para apoyar a los atletas. Además, los beneficiarios del estímulo deportivo mensual varían según las sesiones realizadas</t>
  </si>
  <si>
    <t>Se verificará el cumplimiento del 100% de la ejecución de la matriz de programación deportiva en el último trimestre, debido a que la planificación está sujeta a cambios de modificaciones y/o reprogramaciones, al momento se cuenta con 35 convenios firmados y transferencia de recursos a 33 ODs. Se realizaron atenciones médicas a 219 atletas y supervisión y seguimiento técnico a 85 atletas, hay retrasos en los procesos de contratación. Con corte a junio se devengó los estímulos de 310 deportistas</t>
  </si>
  <si>
    <t>Implementación de la Plataforma Tecnológica para Los Subsistemas Preventivo, Investigativo E Inteligencia de la Policía Nacional</t>
  </si>
  <si>
    <t>Logros: Levantamiento de toda la documentación habilitante de la fase preparatoria correspondiente a los sistemas multibiométrico y balístico. (procesos reservados) Beneficiarios (ciudadanía en General)
Nudos Críticos: Conforme la normativa para los procesos de adquisición por régimen de seguridad, no se puede obtener mayor detalle al ser procesos reservados.</t>
  </si>
  <si>
    <t xml:space="preserve">Logros:Los procesos correspondientes a las soluciones tecnológicas periciales se encuentran en fase preparatoria del proceso de contratación pública (declarado como reservado)
Nudos Críticos:Conforme la normativa para los procesos de adquisición por régimen de seguridad, no se puede brindar mayor detalle al ser procesos reservados.
</t>
  </si>
  <si>
    <t>Equipamiento Básico y de Protección Personal para los Servidores Policiales a Nivel Nacional</t>
  </si>
  <si>
    <t>Logros: Fase preparatoria, radios, chalecos y cascos (Proceso reservado)
Nudos Críticos: Tiempos transcurridos por actualización de reglamento de régimen especial.</t>
  </si>
  <si>
    <t>LOGROS:
La adquisición de Radios se encuentra en fase precontractual del proceso de contratación pública (declarado como reservado).
La adquisición de Chalecos se encuentra en fase precontractual del proceso de contratación pública (declarado como reservado).
La adquisición de Cascos se encuentra en fase precontractual del proceso de contratación pública (declarado como reservado)
NUDOS CRÍTICOS:
Conforme la normativa para los procesos de adquisición por régimen de seguridad, no se puede brinda</t>
  </si>
  <si>
    <t>Desconcentración de los Servicios de Seguridad en Distritos y Circuitos</t>
  </si>
  <si>
    <t>Logros: Se inauguró 5 UPC: -Buena Fe Oeste 1 (Beneficiarios: 19223); 7 de Octubre 2 (Beneficiarios: 39255); Nueva Vida 1 (Beneficiarios: 28575); Echeandia 2 (Beneficiarios: 18688);Cordero Crespo 1 (Beneficiarios: 14850)
Nudos Críticos: A la fecha la ejecución de las unidades de proyecto está suspendidas por caso fortuito, debido que el prestamista The Export Import Bank, no ha notificado la ampliación del Contrato Comercial y periodo de disponibilidad. Actualmente el MDI se encuentra a la esper</t>
  </si>
  <si>
    <t xml:space="preserve">Logros: Entrega de equipamiento: 1.200 radios portátiles y 200 cargadores múltiples a Policía Nacional, con acta entrega recepción provisional de equipamiento tecnológico, suscrita.
Nudos críticos: A la fecha la ejecución de las unidades de proyecto está suspendidas por caso fortuito, debido a que el prestamista The Export Import Bank, no ha notificado la ampliación del Contrato Comercial y periodo de disponibilidad. Actualmente el MDI se encuentra a la espera del pronunciamiento por parte del </t>
  </si>
  <si>
    <t>Renovación de Vehículos Terrestres como Apoyo Logístico al Eje Preventivo Investigativo, Inteligencia, y Unidades Especiales de la Policía Nacional</t>
  </si>
  <si>
    <t>Logros: 234 vehículos tipo patrulleros entregados, proceso ejecutado primer trimestre 100% (Proceso reservado)
Fase preparatoria, 180 vehículos tipo blindado (Proceso reservado)
Nudos Críticos: Tiempos transcurridos por actualización de reglamento de régimen especial.</t>
  </si>
  <si>
    <t xml:space="preserve">Logros:
La adquisición de vehículos patrulleros se encuentra en fase preparatoria del proceso de contratación pública (declarado como reservado)
La adquisición de motocicletas se encuentra en fase precontractual del proceso de contratación pública (declarado como reservado)
Nudos Críticos:
Conforme la normativa para los procesos de adquisición por régimen de seguridad, no se puede brindar mayor detalle al ser procesos reservados.
</t>
  </si>
  <si>
    <t>Compromiso por el Empleo</t>
  </si>
  <si>
    <t xml:space="preserve">Se aprobó la publicación de la encuesta de demanda laboral 2024 y su dashboard, se prepara el levantamiento 2025 con nuevos TDR para certificación plurianual. La SNP actualizó el dictamen de prioridad y aprobó el incremento presupuestario. El BID declaró desierto el proceso para gerente y pidió nueva convocatoria. Se solicitó la contratación del equipo técnico en espera el resultado del CTES. El BID dio no objeción al convenio con SECAP, en elaboración del convenio de certificación laboral. </t>
  </si>
  <si>
    <t>Proyecto de Gestión del Subsistema de Empleo en el Servicio Público</t>
  </si>
  <si>
    <t>Se gestionaron 1.421 expedientes para avales de pago por $69.307.932,17, de los cuales se devengaron 1.370 expedientes por $66.905.829,54 (458 en efectivo $20.504.421,39 y 912 en bonos $46.425.064,50). Se desembolsaron $23.656,35 en salarios. Además, 83 expedientes por $3.949.155,86, validados por el MEF, están programados para pago en julio. Existió renuncia de jubilados del MSP a bonos por $2.542.620,50. Al 30 de junio se pagaron 1.830 expedientes por $88.279.449,61 y sueldos por $40.326,39.</t>
  </si>
  <si>
    <t>Control y Erradicación de Especies Invasoras en el Archipiélago de Galápagos</t>
  </si>
  <si>
    <t>Debido a la complejidad de las actividades, la logística y el presupuesto requerido, la ejecución de los productos se planifica a partir del segundo trimestre del ejercicio fiscal.</t>
  </si>
  <si>
    <t>Fortalecimiento Institucional de la Procuraduría General del Estado</t>
  </si>
  <si>
    <t xml:space="preserve">L: Sol. Reprogramación Cronograma valorado a la SNP; Informe Metodológico Revisión de Metas físicas del PROFIP; adjudicación contrato Capacitación innovación y gestión del cambio en sector público; Pago y cierre contrato readecuación centro mediación Guayaquil. NC: Dificultades caja fiscal, ocasionan demoras en los pagos a proveedores causando desinterés en contratar con Estado; Extensos tiempos de espera obtención criterios externos (MEF SNP).
</t>
  </si>
  <si>
    <t>L: Adjudicación contrato especialista capacitación, especialista financiero y Tics del EDG, capacitación herramientas de comunicación, readecución centros mediación Quito, Riobamba y Portoviejo, culminación fase precontractual readecuación Cuenta, ejecución contrato Capacitación innovación y gestión del cambio en sector público, recepción productos 3, 4 y 7 Agenda Digital. NC: Dificultades caja fiscal, demoras en pagos proveedores causando desinterés en contratar con Estado; Extensos tiempos de</t>
  </si>
  <si>
    <t>Intervención de Infraestructura de las Instituciones Educativas del Sistema de Educación Intercultural Bilingüe y la Etnoeducación ¿ Fase 1</t>
  </si>
  <si>
    <t>Logros: Con los recursos asignados por el MEF se pagará el contrato de la construcción del CECIB Eperara Sia Piadaarade. Nudos críticos: los recursos asignados por el MEF son insuficientes para la repotenciación de la Unidad Educativa Nazacota Puento</t>
  </si>
  <si>
    <t>Implementación de la Etnoeducación Afroecuatoriana</t>
  </si>
  <si>
    <t>Logros: con los recursos asignados por el MEF para la Unidad Educativa Consuelo Benavides se obtendrá el acta entrega definitiva de la obra. Nudos críticos: por falta de asignación de recursos económicos no se puede intervenir en la infraestructura educativa de 5 instituciones educativas Guardianas de los saberes</t>
  </si>
  <si>
    <t>Desarrollo Integral de Pueblos y Nacionalidades; Afroecuatorianos y Montubios del Ecuador</t>
  </si>
  <si>
    <t>Se realizó el Encuentro de los Pueblos de Imbabura con feria inclusiva 61 emprendedores asistidos y capacitados de comunas, comunidades, Pueblos y Nacionalidades y la firma de 5 convenios de Sub proyectos para el fortalecimiento socio-económico-cultural de Pueblos y Nacionalidades, con los GAD parroquiales y organizaciones sociales beneficiarias.</t>
  </si>
  <si>
    <t>Dentro de los componentes, no se programaron metas para este período por contar con presupuesto prorrogado; Se han financiado 4 sub proyectos, La dirección de Proyectos se encuentran en proceso de calificación de sub proyectos parpa financiar en el mes de Agosto. Así también, se pretende realizar la segunda convocatoria en Septiembre</t>
  </si>
  <si>
    <t>Proyecto de Oportunidades para el Desarrollo y Fortalecimiento del Talento Humano</t>
  </si>
  <si>
    <t>L: En cumplimiento de la Disp. Trans. Cuarta de la "LOEEGE" se han receptado pagos de al menos el 10% del capital adeudado, incrementando así el monto de recaudación para el primer trimestre del año 2025. N:El proyecto se encuentra en ejecución de becas de arrastre. Por tanto, se efectuará la planificación correspondiente. La cartera vencida se encuentra inmersa en dos procesos de plazo de gracia y remisión (leyes económicas urgentes).</t>
  </si>
  <si>
    <t xml:space="preserve">L: En cumplimiento de la Disp. Trans. Cuarta de la "LOEEGE" se han receptado pagos de al menos el 10% del capital adeudado, incrementando así el monto de recaudación para el primer trimestre del año 2025. N: El proyecto se encuentra en ejecución de becas de arrastre. Por tanto, se efectuará la planificación correspondiente. La cartera vencida se encuentra inmersa en dos procesos de plazo de gracia y remisión (leyes económicas urgentes).
</t>
  </si>
  <si>
    <t>Proyecto Ciudad del Conocimiento</t>
  </si>
  <si>
    <t>El proyecto se encuentra en estado de arrastre, pendiente de pago por un monto total de USD 244,292.84 correspondiente a 2 contratos.</t>
  </si>
  <si>
    <t>Proyecto de Inversión para el Desarrollo de Actividades de Ciencia,Tecnología e Innovación</t>
  </si>
  <si>
    <t>L: Suscripción de 3 convenios de financiamiento para la ejecución de proyectos de investigación, desarrollo experimental y transferencia de tecnología en el marco de la Convocatoria IdeaBIO, Suscripción de 4 convenios de financiamiento para la ejecución de proyectos de investigación científica en el marco de la Convocatoria YuyaIPI edición 2024, Suscripción de 4 convenios en el marco de la Convocatoria Conectatte 2024. N: El desembolso realizado por un monto de USD 521.097,18, efectuado en novi</t>
  </si>
  <si>
    <t>L:Gestión para la cobertura de las contribuciones anuales de las membresías de investigación que la Senescyt mantiene con las siguientes organizaciones internacionales:  CYTED, ICGEB, Protocolo de Nagoya, ISSN y CERN. Elaboración de la propuesta de Bases de la Convocatoria para el financiamiento de proyectos de desarrollo tecnológico en las temáticas aeroespacial y geoespacial. Acompañamiento en actividades para el fortalecimiento de la divulgación científica a través del desarrollo del concurs</t>
  </si>
  <si>
    <t>Sistema Nacional de Nivelación y Admisión</t>
  </si>
  <si>
    <t>El proyecto se encuentra en fase de arrastre para viabilizar el pago de cuatro convenios, por un monto total de USD 13.567,37</t>
  </si>
  <si>
    <t>Fortalecimiento del Conocimiento y Talento Humano</t>
  </si>
  <si>
    <t>No se contará con adjudicaciones bajo el mencionado proyecto, debido a que la vigencia del proyecto finalizó en diciembre del año fiscal 2024 (Al mes de marzo de 2025 el proyecto cuenta con dictamen de arrastre, para continuar el pago de 150 becas).</t>
  </si>
  <si>
    <t>Sistema Ecuatoriano de Acceso a la Educación Superior</t>
  </si>
  <si>
    <t>L;El proyecto está en proceso de cierre, por lo que no se han registrado logros definitivos. N:Los nudos críticos se centran en finalizar entregables pendientes y consolidar resultados. Estamos trabajando para resolver estos puntos en la fase de cierre.</t>
  </si>
  <si>
    <t>L;El proyecto está en proceso de cierre, por lo que no se han registrado logros definitivos. N:Los nudos críticos se centran en finalizar entregables pendientes y consolidar resultados. Estamos trabajando para resolver estos puntos en la fase de baja</t>
  </si>
  <si>
    <t>L:El proyecto cuenta con dictamen de arrastre para el pago de 542 becarios impagos desde 2022.</t>
  </si>
  <si>
    <t>Reconversion de la Educacion Tecnica y Tecnologica Suprerior Publica del Ecuador</t>
  </si>
  <si>
    <t xml:space="preserve">L: Reestructuración de la EOD-PRETT y la generación del primer Estatuto Orgánico de Gestión por Procesos y la Optimización de recursos existentes. Pago de actividades de arrastre. 
Avances con BEI en las aprobaciones de los documentos de solicitud de ofertas.  N: La asignación limitada de recursos en las fuentes de crédito externo con BEI y fiscal, compromete la planificación inicial y con ello la consecución de los objetivos planteados.
</t>
  </si>
  <si>
    <t>L: Desarrollo precontractual de los 14 procesos de adquisición de equipamiento refleja el compromiso institucional con el fortalecimiento de la educación técnica y tecnológica pública, asegurando que los Centros de Educación Superior cuenten con infraestructura y equipamiento de calidad, alineado con las necesidades del sector productivo y los estándares internacionales. N: La replanificación precontractual de 4 procesos de contratación, considerando la no presentación de ofertas o que no cumpl</t>
  </si>
  <si>
    <t>Fortalecimiento del conocimiento volcánico en el Ecuador para disminuir el Riesgo de desastre en la población</t>
  </si>
  <si>
    <t>5. Gestión de Riesgos</t>
  </si>
  <si>
    <t>Se estima que para el 3er trimestre del 2025 el proyecto inicie su ejecución. Se están realizando las sensibilizaciones y capacitaciones virtuales.</t>
  </si>
  <si>
    <t>Fortalecimiento de Capacidades de la Población y de los Actores del SNDGR para Prevenir y Reducir los Riesgos de Desastres y dar respuesta oportuna a las Emergencias</t>
  </si>
  <si>
    <t>Las Coordinaciones Zonales del SNGR con base a los requerimientos de bienes de asistencia humanitaria por emergencias y desastres, atendieron a 716,191 personas afectadas, realizando la entrega de éstos de acuerdo al procedimiento para la gestión de entrega de bienes de asistencia humanitaria.</t>
  </si>
  <si>
    <t>Al 30 de junio, el proyecto tiene una ejecución del 77,23% de ejecución, se estima que para el 3er trimestre tener avances más significativos.</t>
  </si>
  <si>
    <t>Fortalecimiento del Sistema Nacional de Alerta Temprana Ante Múltiples Amenazas</t>
  </si>
  <si>
    <t>Se contrató al Coordinador General del Proyecto, de acuerdo a lo establecido en el contrato de crédito 5787/OCEC</t>
  </si>
  <si>
    <t>En enero 2025 por gestión institucional, se realizó el Simulcaro SAT Tsunami, en donde participaron 443 mil personas y se activaron 129 Sirenas SAT Tsunami.</t>
  </si>
  <si>
    <t>Al 30 de junio, los bienes adquiridos para la atención a la emergencia se encuentran entregados, solo esta pendiente completar la ejecución presupuestaria.</t>
  </si>
  <si>
    <t>Fortalecimiento de la Cobertura Logistica para Atencion a Pacientes con Enfermedades Catastroficas en la Region Amazonica</t>
  </si>
  <si>
    <t>Logros: Al primer trimestre 2025 se cuenta con 895 pacientes con enfermedades catastróficas en la región amazónica beneficiados con el proyecto</t>
  </si>
  <si>
    <t xml:space="preserve"> En el mes de abril se firmó el convenio catastróficas nro. stctea-daj-2025-001  convenio de cooperación
interinstitucional entre la secretaría técnica de la circunscripción territorial especial amazónica y Sumak kawsay
Wasi instituto de atención social prioritaria del gobierno provincial de Napo, para la ejecución del proyecto
denominado ¿FORTALECIMIENTO DE LA COBERTURA LOGÍSTICA PARA ATENCIÓN A PACIENTES CON
ENFERMEDADES CATASTRÓFICAS EN LA REGIÓN AMAZÓNICA, EN LA PROVINCIA DE NAPO. </t>
  </si>
  <si>
    <t>Programa de Desarrollo Integral de la Circunscripción Territorial Especial Amazónica Mediante la Gestión Eficiente del Fondo Común</t>
  </si>
  <si>
    <t xml:space="preserve">Se cumple con la programación del indicador se cuenta con 1 Informe de avance físico y presupuestario del programa </t>
  </si>
  <si>
    <t xml:space="preserve">Se cumple con la programación del indicador se cuenta con 3 Informe de avance físico y presupuestario del programa </t>
  </si>
  <si>
    <t>Fortalecimiento de la Implementación del Plan Integral para la Amazonía 2021-2025</t>
  </si>
  <si>
    <t>No se planificado cumplimiento de indicadores para el primer trimestre, sin embargo se cuenta con productos intermedios alcanzados en los 2 componentes del mismo.</t>
  </si>
  <si>
    <t xml:space="preserve">¿ La ejecución presupuestaria acumulada alcanza apenas un 26,32%, y el avance físico reportado se sitúa en
7,93 %, reflejando un desbalance entre el uso de recursos y la obtención de productos concretos. 
¿ El proyecto se encuentra en una fase operativa crítica, debido a retrasos acumulados en procesos técnicos y
administrativos. De no adoptarse medidas correctivas inmediatas, existe un riesgo elevado de incumplimiento
de metas al cierre del ejercicio fiscal 2025. </t>
  </si>
  <si>
    <t>Programa de Desarrollo Amazónico Mediante la Gestión del Fondo Común</t>
  </si>
  <si>
    <t>Logros:  Durante el primer trimestre 2025 se realiza el proceso de transferencia de recursos a 9 proyectos aprobados entre los 5 aspectos del Plan Integral para la Amazonía, por un monto total de $ 26.913.646,17.</t>
  </si>
  <si>
    <t>¿ Durante el primer trimestre del año 2025 se realiza el proceso de suscripción de
convenios y transferencia de recursos de los 15 proyectos aprobados en diciembre de
2024, por un monto total de $ 47.771.757,08.
¿ A finales del mes de marzo se aprueban 4 proyectos por un monto total de $
1.772.844,57, mismos que se encuentran en proceso de transferencia de recursos 
¿ Se realiza la transferencia de recursos de los 11 de 15 proyectos que quedaron aprobados
en el 2024 y se encontraban pendiente d</t>
  </si>
  <si>
    <t>Fortalecimiento de la Infraestructura Tecnológica y Aseguramiento de la Disponibilidad del Sistema Integrado de Planificación e Inversión Pública</t>
  </si>
  <si>
    <t>C1. En el año 2023 el indicador ya cumplió la meta establecida, por lo tanto no se programa ni reporta avance.
C2. Contrato SNP-SNP-2022-004-C:El 11/02/2025 se notificó la terminación unilateral del contrato con KRUGER CORPORATION S.A.S., realizando las acciones legales correspondientes. Al momento se encuentra en instancias jurídicas por parte de la contratista, así como la recuperación del anticipo por parte de la SNP. No se cuenta con las funcionalidades desarrolladas del sistema previsto.</t>
  </si>
  <si>
    <t>C2. El Contrato SNP-SNP-2022-004-C fue terminado unilateralmente el 11/02/2025, en el sistema SOSE se finalizó el proceso y el contratista KRUGER CORPORATION S.A.S. fue declarado proveedor incumplido. Se ha ejecutado la garantía de buen uso del anticipo, y tanto la Coord. Gral. Administrativa Financiera como la Coord. Gral. De Asesoría Jurídica en el marco de sus competencias se encuentran realizando los procesos para ejecución de la garantía de fiel cumplimiento. No hay pagos pendientes.</t>
  </si>
  <si>
    <t>Proyecto Infancia con Futuro</t>
  </si>
  <si>
    <t>Se implementó la Estrategia ¿Puerta a Puerta por la nueva Infancia¿ para garantizar la entrega oportuna del Bono de los 1000 días, orientado a la prevención y reducción de la DCI (Desnutrición Crónica Infantil). Esta estrategia permitió gestionar y facilitar la entrega efectiva del bono a:
¿  648 usuarios elegibles con barreras de cobro (falta de cuenta bancaria o menores de edad sin representante).
¿  901 personas habilitadas que, pese a estar registradas, no habían realizado el cobro. 
La est</t>
  </si>
  <si>
    <t>En el primer semestre 2025, en las 9 zonas del país se han realizado un total de 1.938 actividades y activaciones educomunicacionales de acuerdo a las temáticas de los factores de prevención sobre la Desnutrición Crónica Infantil en los 1000 primeros días de vida de las niñas y niños, obteniendo la participación de 91.137 beneficiarios, familias y ciudadanía en general.
Se ha aprobado y puesto en ejecución 221 Planes de acción cantonal (PAC), 306 microplanifiaciones y 1.326 reporte de seguimie</t>
  </si>
  <si>
    <t>Programa de Mejora de la Administración Tributaria y Aduanera / Componente I. Fortalecimiento Institucional del Servicio de Rentas Internas - INNOVA</t>
  </si>
  <si>
    <t>1. Aprobación del banco para la contratación del personal atado al contrato de préstamo para los subcomponente 1.1 y 1.2. 
2. Aprobación en el mes de marzo de la asignación inicial del programa para contratación de personal.
3. Resoluciones de adjudicación de los procesos: Gestión de Identidades y Data Loss Prevention.
4. Recepción de bienes del proceso de Respaldos, se efectuará pago en el próximo trimestre por un monto aproximado de 1.8 millones.
5. Cumplimiento de cláusulas contractuales: En</t>
  </si>
  <si>
    <t>Firma contratos: NAC-JADNCGC25-3 GI, NAC-JADNCGC25-4 DLP, se realizó la activación de las licencias e inicio de implementación, el pago se prevé realizarse en el mes de julio. Adicionalmente se firmó el contrato NAC-JADNCGC25-10 Sistema de Almacenamiento. Se realizó el pago del proceso de auditoría financiera. Nudo crítico: Retrasos en la entrega de documentación por parte de proveedor para realizar el pago del contrato Nro. NAC¿JADNCGC24¿00000007 Sistema de Respaldos, adicionalmente se realiza</t>
  </si>
  <si>
    <t>Construcción del Componente Integral de Aplicaciones Tecnológicas (CIAT) para el Servicio de Rentas Internas</t>
  </si>
  <si>
    <t>Se cumplió con el último pago por mantenimiento relacionado al contrato NAC-JADNCGC21-00000032. con esto se cumplió el 100% de la ejecución del proyecto</t>
  </si>
  <si>
    <t>Repotenciación de la Administración Tributaria Aduanera.</t>
  </si>
  <si>
    <t xml:space="preserve">LOGROS: Envío de herramientas de gestión POA y PEP al BID. Aprobación de reprogramación del cronograma valorado por parte de SNP el 12 de marzo. Solicitud de incremento de techo presupuestario al MEF. Se colocaron en el POA, PEP los procesos de contratación de AS-IS/TO-BE y de Arquitectura, y por tanto ya cuentan con su presupuesto asignado en el Plan de Adquisiciones. NUDOS CRÍTICOS: Las observaciones realizadas por SNP a la solicitud de reprogramación de cronograma valorado del proyecto, con </t>
  </si>
  <si>
    <t>LOGROS: Se obtuvo la ampliación del techo presupuestario a USD 4.870.286,09 en junio de 2025. Se culminó el proceso de auditoría a los estados financieros, cuyo informe se registró el 1 de mayo de 2025, se encuentra pendiente de pago. Aprobación de la reprogramación del cronograma valorado el 29 de junio de 2025 por parte de SNP. NUDOS CRÍTICOS: Demora en los procesos internos para la contratación de la auditoría, del equipo de gestión ¿Unidad Ejecutora del Proyecto¿ y los procesos de contratac</t>
  </si>
  <si>
    <t>Construcción Centro de Privación de Libertad -CPL En Archidona</t>
  </si>
  <si>
    <t>Proceso de construcción fue declarado desierto mediante Resolución Nro. SNAI-SNAI-2025-0006-R de fecha 20 de enero de 2025.</t>
  </si>
  <si>
    <t>Construcción Centro de Privación de Libertad en Santa Elena</t>
  </si>
  <si>
    <t>La SNP mediante Oficio Nro. SNP-SNP-SGP-2025-0086-O de fecha 27 de marzo, aprobó la re programación del cronograma valorado por un monto de USD 49.315.973,77 para el año 2025, para lo cual el SNAI plateo las modificaciones presupuestarias Nro. 136, 137 y 138 las mismas que se encuentran pendientes de aprobación por parte del MEF. Mientras no exista la aprobación no se podrán cancelar las planillas pendientes de pago. Es preciso indicar que el valor asignado no cubre el valor de la fuente 998.</t>
  </si>
  <si>
    <t>Alta rotación de personal tanto para la construcción como para la fiscalización, debido al atentado.</t>
  </si>
  <si>
    <t>Restructuración del Sistema Nacional de Rehabilitación Social</t>
  </si>
  <si>
    <t>CUR pendientes de pago por parte del MEF: Carchi con Nº 118030396 - 31/03/2025, Pichincha Virgilio Nº 117758486 - 06/03/2025, Azuay Nº 117525257 - 19/02/2025, Guayas 4 Subestación Nº118224312 - 03/04/2025, por lo que no se evidencia un porcentaje de avance en la ejecución de las obras. La rotación de personal que son administradores de contrato provocó demoras en envíos de pago de los proceso. La falta de entrega de los bienes por parte del proveedor han imposibilitado la gestión de pago de los</t>
  </si>
  <si>
    <t>Se ha cumplido con la programado.</t>
  </si>
  <si>
    <t>Ampliación de Cobertura y Fortalecimiento de los Servicios de Medicina Legal y Ciencias Forenses en el Territorio Nacional</t>
  </si>
  <si>
    <t>Se registra el 18% de avance en cumplimiento de la acreditacion de laoratorios, considerando el trabajo realizado en relación a la gestión de instrumentos técnicos especializacidos. No se registra avance en los indicadores que no fueron programados para el primer trimestre del año en curso. Además del avance presenado en las repotenciaciones de infraestructura fisica de centros forenses y unidades técnicas de patología como parte del indicador del componente 1 del proyecto.</t>
  </si>
  <si>
    <t>Se registra la suscripción de 10 instrumentos contractuales entre órdenes de compra y contratos suscritos durante el segundo trimestre, entre los que constan: mobiliario Portoviejo, Ensayos de aptitud, Tubos tapa gris, Reactivos genética, Climatización unidad Santo Domingo, Instrumental Shushufindi.</t>
  </si>
  <si>
    <t>Recuperación de los Servicios Digitales de los Sectores de Societario, Mercado de Valores y Seguros.</t>
  </si>
  <si>
    <t>Se están realizando reuniones de trabajo para coordinar la ejecución de los procesos priorizados.</t>
  </si>
  <si>
    <t>La asquisición de equipos de impresión se encuentran en etapa preparatoria, además se ha realizado una evaluación técnica considerando los requisitos técnicos necesarios para el cumplimiento de los objetivos del proyecto.</t>
  </si>
  <si>
    <t>Fortalecimiento de la Actualización Permanente del Registro Social</t>
  </si>
  <si>
    <t>Se requiere contar con la actualización del dictamen de prioridad del Proyecto "Fortalecimiento de la Actualización Permanente del Registro Social" para concretar la operación de endeudamiento público del 2do Financiamiento Adicional del Proyecto Red de Protección Social. Se continúa trabajando con las actualizaciones del RS en territorio. Se logró una ejecución presupuestaria adecuada durante el 1er trimestre.</t>
  </si>
  <si>
    <t>Se requiere realizar ajustes respecto a la avance real del 2024 por componentes dada la actualización de dictamen obtenida el 01 de mayo de 2025. Se ha logrado ajustar el avance real. Se espera en el 2do semestre contar con los recursos del nuevo convenio de prestamo 9776-EC</t>
  </si>
  <si>
    <t>Transformación Digital de la Gestión Académica</t>
  </si>
  <si>
    <t>Se continua la ejecución del proyecto de acuerdo al cronograma, el cierre del proyecto esta previsto para finales de año una vez que se cuente con la recepción del contrato de implementación.El principal nudo crítico a superar es la adaptación al cambio de los usuarios al sistema.</t>
  </si>
  <si>
    <t>El proyecto avanza de acuerdo al cronograma establecido, el cierre del proyecto está previsto para el tercer trimestre, una vez que se cuente con la recepción del contrato de implementación. Se ha superado la adaptación al cambio de los usuarios en un 80%.</t>
  </si>
  <si>
    <t>Ejecución de Obras Menores y Mantenimiento</t>
  </si>
  <si>
    <t>Se realizaron las adecuaciones y mejoramiento de infraestructura física en la Facultad de Jurisprudencia y Ciencias Políticas y Sociales, en el Campus Central; y, se concluyó la construcción del cerramiento perimetral y puertas de acceso a las Facultades de Ciencias Agropecuarias y Artes, en el Campus Yanuncay.</t>
  </si>
  <si>
    <t>Se realizó la adquisición de materiales eléctricos, se inició la obra civil para la instalación de los 12 ascensores en los diferentes campus: El nudo crítico es la obtención de los permisos de construcción por parte de los organismo externos a la universidad como empresa eléctrica, bomberos, empresa de agua, entre otros, que dilatan la fase pre contractual.</t>
  </si>
  <si>
    <t>Bonificacion por Jubilacion del Personal Docente y Administrativo de la Universidad de Cuenca</t>
  </si>
  <si>
    <t xml:space="preserve">De acuerdo a la planificación institucional, durante el I trimestre del ejercicio fiscal se realiza la inscripción del personal docente, administrativo y trabajadores que desean acogerse a la jubilación o retiro voluntario; por lo que no se tiene prevista la ejecución presupuestaria en este periodo. El principal nudo crítico es que el pago del beneficio económico depende de que los funcionarios que se retiran cumplan con todos los requisitos que la normativa exige y que en algunos casos supera </t>
  </si>
  <si>
    <t>Se continua con el registro del personal que se acoge al retiro voluntario, tanto de personal docente como administrativo que en su mayoría ha expresado la voluntad de retirarse al finalizar el año.</t>
  </si>
  <si>
    <t>Construcción de un Edificio para Auditorium, Arquitectura Grecoromana para la Cum, Capacidad 300 Personas, Area 740 M2</t>
  </si>
  <si>
    <t>De acuerdo a informe de la Dirección de Obras universitarias mediante Oficio Nro. G-UAE-DOU-2025-216-O de fecha 10 de julio de 2025, a nivel físico esta obra se encuentra al 100% de Ejecución.</t>
  </si>
  <si>
    <t>Construccion del Complejo de Canchas de la Universidad Agraria del Ecuador</t>
  </si>
  <si>
    <t>De acuerdo a informe de la Dirección de Obras universitarias mediante Oficio Nro. G-UAE-DOU-2025-216-O de fecha 10 de julio de 2025,se ha informado que el proyecto se encuentra con acta RECEPCIÓN PROVISIONAL 12/02/2025  (Terminado)</t>
  </si>
  <si>
    <t>Construccion de Edificio de Educacion Virtual CUM</t>
  </si>
  <si>
    <t>De acuerdo a informe de la Dirección de Obras universitarias mediante Oficio Nro. G-UAE-DOU-2025-216-O de fecha 10 de julio de 2025, este proyecto se ha culminado físicamente y cuenta ya con RECEPCIÓN PROVISIONAL 12/02/2025  (Terminado)</t>
  </si>
  <si>
    <t>Plaza Central en Guayaquil</t>
  </si>
  <si>
    <t>De acuerdo a informe de la Dirección de Obras universitarias mediante Oficio Nro. G-UAE-DOU-2025-216-O de fecha 10 de julio de 2025, en cuanto al estado de la Obra, esta se encuentra con solicitud de Suspensión de obra solicitada mediante oficio Nro. G-UAE-FCAJBO.DOC.CC-2025-0208-O de fecha 08/04/2025.</t>
  </si>
  <si>
    <t>Torre Universitaria Guayaquil</t>
  </si>
  <si>
    <t>De acuerdo a informe de la Dirección de Obras universitarias mediante Oficio Nro. G-UAE-DOU-2025-216-O de fecha 10 de julio de 2025, sobre el estado de la obra se ha informado que actualmente se encuentra Suspendida mediante Resolución No. 656-2024 del 15/11/2024 - (Resolución No. 574-2024 del 16/10/2024 Se aprueba Planilla 09 de Avance de Obra).</t>
  </si>
  <si>
    <t>Fiscalizacion de la Construcción del Edificio de 16 Aulas para la Escuela de Ingeniera Ambiental Facultad de Ciencias Agrarias Campus Guayaquil</t>
  </si>
  <si>
    <t>De acuerdo a informe de la Dirección de Obras universitarias mediante Oficio Nro. G-UAE-DOU-2025-216-O de fecha 10 de julio de 2025, a nivel físico esta obra se encuentra al 66.76%. En cuanto a su estado se encuentra suspendida.</t>
  </si>
  <si>
    <t>Edificio con 16 Aulas para la Escuela de Ingeniería Ambiental Facultad de Ciencias Agraria Campus Guayaquil</t>
  </si>
  <si>
    <t>De acuerdo a informe de la Dirección de Obras universitarias mediante Oficio Nro. G-UAE-DOU-2025-216-O de fecha 10 de julio de 2025, a nivel físico esta obra se encuentra al 66.76% de Ejecución. Sin embargo en cuanto a su estado actual se encuentra  suspendida la obra mediante Resolución No. 125-2020 del 01/04/2020 - (Resolución No. 202-2020 del 15/07/2020 Se aprueba Planilla 08 de Avance de Obra).</t>
  </si>
  <si>
    <t>Vivero y Laboratorio de Germoplasma en CUM</t>
  </si>
  <si>
    <t>De acuerdo a informe de la Dirección de Obras universitarias mediante Oficio Nro. G-UAE-DOU-2025-216-O de fecha 10 de julio de 2025, el proceso se encuentra en etapa de calificación de ofertas en el portal del SERCOP.</t>
  </si>
  <si>
    <t>Proyecto De Construcción Del Campus Universitario De La Universidad Central Del Ecuador, Sede En La Provincia Insular De Galápagos</t>
  </si>
  <si>
    <t>MEDIANTE OFICIO N° UCE-DGF-2025-2469-O DEL 13 DE JUNIO SE INFORMA AL ADMINISTRADOR DEL CONTRATO QUE LAS REFORMAS PRESUPUESTARIAS DEL PROYECTO FUERON APROBADAS POR EL MEF EL 12/6/2025 PARA EL USO DE LOS RECURSOS Y PAGO DE PLANILLAS DEL PROYECTO 00201115.</t>
  </si>
  <si>
    <t>Adecentamiento de la Infraestructura en las Diferentes Unidades Académicas y Administrativas de la Universidad de Guayaquil</t>
  </si>
  <si>
    <t>NO SE PROGRAMÓ ACTIVIDADES PARA EL TRIMESTRE.</t>
  </si>
  <si>
    <t>Sistema de Gestión Académica Universitaria Infraestructura Tecnológica Digitalizacion y Migracion de Datos Historicos Estudiantes</t>
  </si>
  <si>
    <t>Ampliacion de la Oferta Academica de la Universidad de las Artes</t>
  </si>
  <si>
    <t>Al transcurrir los primeros 3 meses del periodo 2025, la Universidad de las Artes ha realizado avances en la readecuación del edificio Ex SRI y en la implementación de espacios académicos. Conforme la planificación institucional, se seguirán realizando avances en los demás componentes para los siguientes trimestres del año.</t>
  </si>
  <si>
    <t>Para el segundo trimestre del 2025, la Universidad de las Artes puso su empeño en los avances de obra para la readecuación del edificio Ex SRI, así como en la elaboración de distintas normativas que ayuden a proceder y mejorar distintos procesos contractuales en favor de la comunidad universitaria.</t>
  </si>
  <si>
    <t>Portafolio de Proyecto de Investigación</t>
  </si>
  <si>
    <t>No se programaran metas para el año 2025, por cuanto este proyecto se ha aperturado para el pago de obligaciones de ejercicios de años anteriores.</t>
  </si>
  <si>
    <t>No se programaran metas para el año 2025, por cuanto este proyecto se ha aperturado para el pago de obligaciones de ejercicios de años anteriores, segun el POA , estos valores serán cancelados en el tercer trimestre.</t>
  </si>
  <si>
    <t>Implementación de un centro de datos alterno hiperconvergente con automatización de respaldos y replicación de la información para la Universidad de las Fuerzas Armadas - ESPE</t>
  </si>
  <si>
    <t>No se programa metas para el primer trimestre del año 2025, debido a que en el año 2024 se pago anticipo y la entrega de bienes se realizará en el mes de julio. y una adquisición de bienes que permitiran dar continuidad al proyecto se progama adquirir en el cuarto tirmestre.</t>
  </si>
  <si>
    <t>En el segundo trimestre se cumple el total del componente 3 , logrando la meta en el segundo trimestre. Adicionalmente este pago se realizó el anticipo en el año 2024 y en el año 2025 se realiza el devengamiento de la fuente 998 y el pago total. Gracias a la implementación de esta solución, la Universidad de las Fuerzas Armadas ESPE consolida y fortalece su infraestructura tecnológica, incrementando significativamente la capacidad de procesamiento, almacenamiento y disponibilidad de los servici</t>
  </si>
  <si>
    <t>Programas Académicos de Posgrado 2020</t>
  </si>
  <si>
    <t>No se programa metas para el segundo trimestre, la ejecución corresponde a pago de obligaciones del ejercicio fiscal anterior.</t>
  </si>
  <si>
    <t>Programas Academicos de Posgrado 2018</t>
  </si>
  <si>
    <t>No se programa metas para el segundo trimestre, debido a que este proyecto es de arrastre para el pago de obligaciones.</t>
  </si>
  <si>
    <t>Oferta de Programas de Cuarto Nivel</t>
  </si>
  <si>
    <t>La codificacióm de recursos se realiza a finales del mes de mayo, se cumplió la programación en el segundo trimestre</t>
  </si>
  <si>
    <t>Participación de la Universidad de las Fuerzas Armadas ESPE en la solución de las necesidades de actores sociales en zonas urbanos-marginales, rurales y de los grupos de atención prioritaria en el Ecuador.</t>
  </si>
  <si>
    <t>Este proyecto es de arrastre, para el pago de obligaciones , se codificaron los recursos en el mes de junio por lo que el pago de este valor se reazlizará en el tercer trimestre. Este proyecto ya no se ejecutará en años posteriores.</t>
  </si>
  <si>
    <t>Proyectos de Investigación 2023</t>
  </si>
  <si>
    <t>El proyecto no programa metas para el primer trimestre.</t>
  </si>
  <si>
    <t xml:space="preserve">No seprograma metas para el segundo trimstre. </t>
  </si>
  <si>
    <t>Repotenciacion Del Sistema Electrico De La Universidad De Las Fuerzas Armadas Espe Matriz</t>
  </si>
  <si>
    <t>No se programa metas en el primer trimestre, una vez pagado el anticipo en el segundo trimestre del 2025 la ejecución presupuestaria y avance físico del proyecto se verá reflejado a partir del segundo trimestres, en el primer trimestre se paga honorarios del personal técnico  vinculado con el proyecto.</t>
  </si>
  <si>
    <t>en el segundo trimestre se programó el pago del anticipo de la obra y de fiscalización para la repotenciación de la energía eléctrica con fecha 4 de junio de 2025, lo cual se dio inicio de la obra a la presente fecha se ha realizado la excavación para la canalización eléctrica.</t>
  </si>
  <si>
    <t>Proyecto de Inversión para la Implementacion de la Tercera Fase del Campus Universitario Gral Guillermo Rodriguez Lara</t>
  </si>
  <si>
    <t>No se programa avance físico del proyecto para el primer trimestre</t>
  </si>
  <si>
    <t>No se programa avance físico del proyecto en el segundpo trimestre, se programa el pago de planillas  y avance para el tercer trimestre.</t>
  </si>
  <si>
    <t>Portafolio de proyectos de investigación en el marco del régimen de desarrollo nacional 2021</t>
  </si>
  <si>
    <t>El proyecto fue aperturado para el pago de obligaciones del Ejercicio 2024,  en el Año 2024 se reporta el avance físico del 100% .</t>
  </si>
  <si>
    <t>Proyecto aperturado para el pago de obligaciones, se han pagado 2 de 3 obligaciones pendientes</t>
  </si>
  <si>
    <t>Ejecucion De Proyectos De Investigacion Multi E Interdisciplinarios Basados En Los Dominios Academicos De La Universidad De Las Fuerzas Armadas Espe 2024</t>
  </si>
  <si>
    <t>No se programa metas para el primer trimestre del año 2025</t>
  </si>
  <si>
    <t>No se programa metas para el segundo trimestre del año 2025, el valor devengado corresponde a pago de honorarios para apoyo al proceso de investugación, los resultados de esta contratación se ve reflejado una vez concluida la investigación.</t>
  </si>
  <si>
    <t>Construccion y Equipamiento del Centro de Investigaciones y Posgrados</t>
  </si>
  <si>
    <t>A marzo de 2025 se codifica la fuente 202, los valores por SCND y de caja del ejercicio fiscal 2024 está en proceso de inclusión al PAI institucional, en el primer tirmestre se actualiza los rubros de mano de Obra para la Ejecución de construcción del Centro de Investigaciones.</t>
  </si>
  <si>
    <t>No se logra las metas programadas en el segundo trimestre, debido a que con  fecha 28 de mayo de 2025, el MEF codifica los recursos después de  45 días de haber solicitado los recursos por parte de la ESPE,  se ha remitido con fecha 29 de mayo de 2025, se solicita al organismo competente se pronuncie sobre la disponibilidad de presupuestaria. A la fecha se está a la espera del pronunciamiento de la entidad competente sobre la disponibilidad de presupuesto.</t>
  </si>
  <si>
    <t>Proyecto de inversión: Becas Cuarto Nivel - 2020</t>
  </si>
  <si>
    <t>No se programa metas para el primer trimestres del año 2025, los desembolsos para la continuidad de becas otorgdas en años anteriores se realizará a partir del segundo trimestre del presente ejercicio fiscal.</t>
  </si>
  <si>
    <t xml:space="preserve">Para le segundo trimeste se cumple parcialmente los desembolsos programados , debido a que un becario realizará su defensa de tesisi de manera virtual , por lo que no se realizaron gastos ( manutención, investigación y pasajes)  disminuyendo el porcentaje de  ejecución de desembolsos en el segundo trimestre. </t>
  </si>
  <si>
    <t>L: Aprobación del proyecto, inclusión en el PAI e inicio del desarrollo de la planificación pedagógica, Desarrollo de los borradores de documentación inicial de la fase preparatoria.
NC: Por ser una institución y un proyecto nuevos, no se dispone de todo el personal necesario e instrumentos de gestión institucional para avanzar en las principales fases del proyecto.</t>
  </si>
  <si>
    <t>C1. Consejo Transitorio mediante  RESOLUCIÓN Nro. USECIPOL-CSU-CT-2025-0017 aprueba los informes académicos de cinco carreras:Licenciatura de Investigación Criminal y Forense, Gestión de Seguridad Ciudadanía, Inteligencia Estratégica y Prospectiva, Gestión en Seguridad y Orden Público, y Ciencias Policiales. C2 y C3 se programó la ejecución en el tercer y cuarto trimestre.</t>
  </si>
  <si>
    <t>Fortalecimiento a las Instalaciones del Ceipa para el Eficiente Desarrollo de Practicas de Campo e Investigacion Experimental</t>
  </si>
  <si>
    <t>EL PROYECTO SE ENCUENTRA EN EJECUCIÓN</t>
  </si>
  <si>
    <t>EL PROYECTO ESTA CON UN AVANCE FÍSICO DEL 90%, MIENTRAS QUE EL AVANCE PRESUPUESTARIO SE ENCUENTRA EN REVISIÓN DE PLANILLAS PARA SU CANCELACIÓN</t>
  </si>
  <si>
    <t>Construcción de un Bloque de Aulas para la Sede Académica el Pangui de la Universidad Estatal Amazónica</t>
  </si>
  <si>
    <t>EL PROYECTO SE HA CUMPLIDO, SE ENCUENTRA PENDIENTE LA EJECUCIÓN PRESUPUESTARIA</t>
  </si>
  <si>
    <t>Implementacion de Mobiliario en Bloque D para el Area Académica y Administrativa Etapa I de la Universidad Estatal Amazónica</t>
  </si>
  <si>
    <t>SE HA CUMPLIDO CON EL AVANCE FÍSICO FALTANDO CON EL AVANCE PRESUPUESTARIO</t>
  </si>
  <si>
    <t>Revalorizacion De Bagazo De Caña Por Medio De Su Transformacion Material A Base De Carbon Para Su Aplicacion En La Remocion De Contaminantes Organicos E Inorganicos, En El Canton Pastaza, Parroquia Tarqui</t>
  </si>
  <si>
    <t>EL PROYECTO SE ENCUENTRA EN EJECUCIÓN DE ACUERDO AL CRONOGRAMA ESTABLECIDO.</t>
  </si>
  <si>
    <t xml:space="preserve">EL PROYECTO SE ENCUENTRA EN EJECUCIÓN, CON PROCESOS EN TRAMITES DE CONTRATACIÓN </t>
  </si>
  <si>
    <t>Adecentamiento De Los Bloques J-K-L De La Universidad Estatal Amazonica</t>
  </si>
  <si>
    <t>EL PROYECTO SE ESTA EJECUTANDO ACORDE A LA PROGRAMACIÓN ESTABLECIDA</t>
  </si>
  <si>
    <t>Fortalecimiento del Parque Automotor de la Universidad Estatal Amazónica Etapa 2</t>
  </si>
  <si>
    <t xml:space="preserve">EL PROYECTO SE ENCUENTRA EN EJECUCIÓN </t>
  </si>
  <si>
    <t>EL PROYECTO SE ENCUENTRA FINALIZADO TANTO EN LO FÍISICO COMO PRESUPUESTARIO</t>
  </si>
  <si>
    <t>Construcción de Infraestructura Académica y Mitigación Ambiental en la Universidad Estatal Amazónica Extensión Académica Sucumbios</t>
  </si>
  <si>
    <t>SE HA CANCELADO 5 PLANILLAS  UN TOTAL DE 7 PLANILLAS QUE CORRESPONDE A ESTA OBRA, EN TRÁMITE DE PAGO SE ENCUENTRA 1 PLANILLA. LA OBRA SE ENCUENTRA EN EJECUCIÓN Y  1 PLANILLA DE LIQUIDACIÓN PENDIENTE DE SER GENERADA</t>
  </si>
  <si>
    <t xml:space="preserve">LA OBRA TIENE UN AVANCE FÍSICO DEL 100%. EN EL AVANCE PRESUPUESTARIO SE HA CANCELADO 6 PLANILLAS  UN TOTAL DE 7 PLANILLAS QUE CORRESPONDE A ESTA OBRA, EN TRÁMITE DE PAGO SE ENCUENTRA 1 PLANILLA. </t>
  </si>
  <si>
    <t>EL PROYECTO INICIA A PARTIR DEL TERCER TRIMESTRE</t>
  </si>
  <si>
    <t>EL PROYECTO SE ENCUENTRA EN  ETAPA PREPARATORIA</t>
  </si>
  <si>
    <t>EL PROYECTO SE ENCUENTRA EN ETAPA PREPARATORIA</t>
  </si>
  <si>
    <t>SE HA CUMPLIDO CON LO PLANIFICADO</t>
  </si>
  <si>
    <t>SE HA REALIZADO LOS TRAMITES PARA LA JUBILACIÓN DE LAS DOS PERSONAS PARA EL AÑO 2025.</t>
  </si>
  <si>
    <t>SE ESTA REALIZANDO LOS TRAMITES DE JUBILACIÓN DE LA ULTIMA PERSONA. A LO CUAL SE ESPERA CUMPLIR EN EL TERCER TRIMESTRE</t>
  </si>
  <si>
    <t>PROYECTO SE ENCUENTRA EN ETAPA PREPARATORIA</t>
  </si>
  <si>
    <t>EL PROYECTO SE ENCUENTRA EN EJECUCIÓN ACORDE A  LO PROGRAMADO</t>
  </si>
  <si>
    <t>Transformacion De Biomasas Residuales Para La Obtencion De Nanomateriales Hibridos, Energia Y Productos De Valor Agregado Con Aplicacion Ambiental Y Sostenible En La Amazonia</t>
  </si>
  <si>
    <t xml:space="preserve">EL PROYECTO SE ENCUENTRA EN EJECUCIÓN ACORDE AL CRONOGRAMA ESTABLECIDO </t>
  </si>
  <si>
    <t>Implementación de un sistema de innovación tecnológica en la producción agropecuaria en la Provincia de Pastaza</t>
  </si>
  <si>
    <t>EL PROYECTO SE ENCUENTRA EN EJECUCIÓN, CON LOS AVANCES FÍSICOS COMO SE PROGRAMO, Y POR CUMPLIR CON EL AVANCE PRESUPUESTARIO</t>
  </si>
  <si>
    <t xml:space="preserve">EL PROYECTO SE ENCUENTRA EN EJECUCIÓN, EN PROCESO DE CONTRATACIÓN </t>
  </si>
  <si>
    <t>EL PROYECTO SE ENCUENTRA EN ETAPA PRECONTARCTUAL</t>
  </si>
  <si>
    <t>Fortalecimiento de Aulas y Laboratorios para Actividades de Docencia e Investigación de la Universidad Estatal de Milagro</t>
  </si>
  <si>
    <t>En el primer trimestre se contó con dictamen favorable mediante Oficio Nro. SNP-SGP-SPN-2025-0068-OF por parte de la Secretaría Nacional de Planificación para iniciar la ejecución del proyecto.</t>
  </si>
  <si>
    <t>En el primer semestre el proceso se encuentra a espera de informe de validación de la CGE previo a la adjudicación.</t>
  </si>
  <si>
    <t>Reconstrucción Del Cerramiento Frontal Del Campus Los Ángeles (Incluye Accesos Vehiculares Y Peatonales)</t>
  </si>
  <si>
    <t>dentro de las actividaes implementada se determina que la obra se va a culminar en el tercer trimestre del año 2025</t>
  </si>
  <si>
    <t>Construcción y Equipamiento del Edificio de Administracion Central de la Universidad Estatal Peninsula de Santa Elena</t>
  </si>
  <si>
    <t xml:space="preserve">PROYECTO DE INVESTIGACIÓN 2024 AL 2026 CON UN AVANCE EJECUTADO EL 30.68%, PLANIFICADO PARA EL 2026 EL 30%, EN EJECUCIÓN PARA EL PRIMER TRIMESTRE
</t>
  </si>
  <si>
    <t>INDICADOR CON CUMPLIMIENTO DEL 4.54 EN EL 2024, EL 70% PLANIFICADO PARA EL 2025 EJECUTADOS EL 22,73 Y EL 30% PLANIFICADO PARA EL 2026</t>
  </si>
  <si>
    <t>Investigación de las Aplicaciones De Iot En La Adquisición De Señales Bioeléctricas</t>
  </si>
  <si>
    <t xml:space="preserve">PROYECTO DE INVESTIGACIÓN 2024 A 2026 CON UN AVANCE EJECUTADO EL 17.5%, PLANIFICADO PARA EL 2025 EL 20%, EN EJECUCIÓN PARA EL PRIMER TRIMESTRE
</t>
  </si>
  <si>
    <t xml:space="preserve">PROYECTO DE INVESTIGACIÓN 2024 A 2026 CON UN AVANCE EJECUTADO EL 17.5%, PLANIFICADO PARA EL 2025 EL 20%, EN EJECUCIÓN PARA EL SEGUNDO TRIMESTRE
</t>
  </si>
  <si>
    <t>Modelo De Negocio 3.0 Para La Logística De Distribución, Comercialización Y Transporte De Los Productos Agrícolas de la Provincia De Santa Elena, Ecuador</t>
  </si>
  <si>
    <t xml:space="preserve">PROYECTO DE INVESTIGACIÓN 2024 - 2026 CON UN AVANCE EJECUTADO EL 30%, PLANIFICADO PARA EL 2025 EL 65%, EN EJECUCIÓN PARA EL PRIMER TRIMESTRE
</t>
  </si>
  <si>
    <t xml:space="preserve">PROYECTO DE INVESTIGACIÓN 2024 - 2026 CON UN AVANCE EJECUTADO EL 30%, PLANIFICADO PARA EL 2025 EL 65%, EN EJECUCIÓN PARA EL SEGUNDO TRIMESTRE
</t>
  </si>
  <si>
    <t>Construcción y Equipamiento del Bloque para Oficinas de Docentes en el Campus Matriz de la Universidad Estatal Peninsula de Santa Elena</t>
  </si>
  <si>
    <t xml:space="preserve">PROYECTO DE INVESTIGACIÓN MAYO 2023 A MAYO 2026 CON UN AVANCE EJECUTADO EL 19.45%, PLANIFICADO PARA EL 2025 EL 60.54%, EN EJECUCIÓN PARA EL PRIMER TRIMESTRE CON UN AVANCE DEL 8,65%
</t>
  </si>
  <si>
    <t>PROYECTO DE INVESTIGACIÓN MAYO 2023 A MAYO 2026 CON UN AVANCE EJECUTADO EL 20.46%, PLANIFICADO PARA EL 2025 EL 60.54%, EN EJECUCIÓN PARA EL SEGUNDO TRIMESTRE CON UN AVANCE DEL 12,32%</t>
  </si>
  <si>
    <t>Desvinculación de las y Los Servidores Públicos por Jubilación Obligatoria -LOSEP- Código de Trabajo-Loes- Reglamento de Carrera y Escalafón Docente del Profesor E Investigador del Sistema Nacional de Educación Superior 2024</t>
  </si>
  <si>
    <t xml:space="preserve">PROYECTO DE INVESTIGACIÓN 2024 - 2025 CON UN AVANCE EJECUTADO EL 40%, PLANIFICADO PARA EL 2025 EL 60%, EN EJECUCIÓN PARA EL PRIMER TRIMESTRE
</t>
  </si>
  <si>
    <t>PROYECTO DE INVESTIGACIÓN 2024 - 2025 CON UN AVANCE EJECUTADO EL 100%, PLANIFICADO PARA EL 2025 EL 60%, EN EJECUCIÓN PARA EL SEGUNDO TRIMESTRE. PROYECTO TERMINADO PARA CIERRE</t>
  </si>
  <si>
    <t>Registro De Una Colección De Cepas Microalgales Con Valor Biotecnológico Para Investigación Y Desarrollo De Bioproductos</t>
  </si>
  <si>
    <t>PROYECTO DE INVESTIGACIÓN 2024 AL 2026 CON UN AVANCE EJECUTADO EL 37.99%, PLANIFICADO PARA EL 2025 EL 55.12%, EN EJECUCIÓN PARA EL PRIMER TRIMESTRE</t>
  </si>
  <si>
    <t>PROYECTO DE INVESTIGACIÓN 2024 AL 2026 CON UN AVANCE EJECUTADO EL 52.99%, PLANIFICADO PARA EL 2025 EL 55.12%, EN EJECUCIÓN PARA EL SEGUNDO TRIMESTRE</t>
  </si>
  <si>
    <t>Elicitores, Crecimiento Y Desarrollo De Especies Horto-Frutícolas En Condiciones De Estrés Biótico Y Abiótico.</t>
  </si>
  <si>
    <t xml:space="preserve">PROYECTO DE INVESTIGACIÓN 2024 AL 2026 CON UN AVANCE EJECUTADO EL 4.33%, PLANIFICADO PARA EL 2025 EL 22.25%, EN EJECUCIÓN PARA EL PRIMER TRIMESTRE
</t>
  </si>
  <si>
    <t>PROYECTO DE INVESTIGACIÓN 2024 AL 2026 CON UN AVANCE EJECUTADO EL 4.33%, PLANIFICADO PARA EL 2025 EL 22.25%, EN EJECUCIÓN PARA EL SEGUNDO TRIMESTRE</t>
  </si>
  <si>
    <t>Prototipo De Viga Para Cubiertas Reutilizando Termoplásticos Y Residuos De Construcción Y Demolición (Rcd) Como Materia Prima.</t>
  </si>
  <si>
    <t xml:space="preserve">PROYECTO DE INVESTIGACIÓN 2024 AL 2026 CON UN AVANCE EJECUTADO EL15.6%, PLANIFICADO PARA EL 2025 EL 39%, EN EJECUCIÓN PARA EL PRIMER TRIMESTRE
</t>
  </si>
  <si>
    <t>PROYECTO DE INVESTIGACIÓN 2024 AL 2026 CON UN AVANCE EJECUTADO EL22.27%, PLANIFICADO PARA EL 2025 EL 39%, EN EJECUCIÓN PARA EL SEGUNDO TRIMESTRE</t>
  </si>
  <si>
    <t>Digitalización Básica y Sensibilización Comunitaria de Cajas Y/O Grupos de Ahorro Ubicados en el Sector Urbano de Salinas, Provincia de Santa Elena.</t>
  </si>
  <si>
    <t>PROYECTO DE INVESTIGACIÓN MAYO 2023 A MAYO 2027 CON UN AVANCE EJECUTADO EL 30%, PLANIFICADO PARA EL 2025 EL 25%, EN EJECUCIÓN PARA EL PRIMER TRIMESTRE</t>
  </si>
  <si>
    <t>PROYECTO DE INVESTIGACIÓN MAYO 2023 A MAYO 2027 CON UN AVANCE EJECUTADO EL 30%, PLANIFICADO PARA EL 2025 EL 25%, EN EJECUCIÓN PARA EL SEGUNDO TRIMESTRE</t>
  </si>
  <si>
    <t>Caracterización Productiva, Reproductiva y Metabólica de Cabras F1 Criollas-Alpinas y Criollas Bóer en Sistemas Productivos de Santa Elena</t>
  </si>
  <si>
    <t xml:space="preserve">PROYECTO DE INVESTIGACIÓN MAYO 2023 A MAYO 2027 CON UN AVANCE EJECUTADO EL 17.70%, PLANIFICADO PARA EL 2025 EL 30%, EN EJECUCIÓN PARA EL PRIMER TRIMESTRE
</t>
  </si>
  <si>
    <t>PROYECTO DE INVESTIGACIÓN MAYO 2023 A MAYO 2027 CON UN AVANCE EJECUTADO EL 17.70%, PLANIFICADO PARA EL 2025 EL 30%, EN EJECUCIÓN PARA EL SEGUNDO TRIMESTRE</t>
  </si>
  <si>
    <t>Prototipo de una Vivienda Sostenible Aplicadas a Regiones Semiáridas</t>
  </si>
  <si>
    <t xml:space="preserve">PROYECTO DE INVESTIGACIÓN MAYO 2023 A MAYO 2026 CON UN AVANCE EJECUTADO EL 37.5%, PLANIFICADO PARA EL 2025 EL 37.5%, EN EJECUCIÓN PARA EL PRIMER TRIMESTRE
</t>
  </si>
  <si>
    <t>PROYECTO DE INVESTIGACIÓN MAYO 2023 A MAYO 2026 CON UN AVANCE EJECUTADO EL 37.5%, PLANIFICADO PARA EL 2025 EL 37.5%, EN EJECUCIÓN PARA EL PRIMER TRIMESTRE</t>
  </si>
  <si>
    <t>Contrución de Bloque de Cuatro Plantas para Aulas el Sector Oeste de la Universidad Estatal Peninsula de Santa Elena</t>
  </si>
  <si>
    <t>EDIFICACIÓN EN ACTIVIDADES DE APRENDIZAJE, REVISANDO EL PROCESO PARA CIERRE. CON EJECUCIÓN DEL 50% EN EL 2024 Y EN EJECUCIÓN EN EL 2025</t>
  </si>
  <si>
    <t>Contrución de Bloque de Cuatro Plantas para Aulas el Sector Este de la Universidad Estatal Peninsula de Santa Elena</t>
  </si>
  <si>
    <t>PROYECTO CON INFRAESTRUCTURA TERMINADA, EN PROCESO DE REVISIÓN DE DOCUMENTOS PARA CIERRE. CUMPLIDO EN EL 2023 Y 2024.</t>
  </si>
  <si>
    <t>Fortalecimiento de la Educación Superior en las Nacionalidades y Pueblos del Ecuador, a Través de la Consolidación de la Universidad Intercultural de las Nacionalidades y Pueblos Indígenas Amawtay Wasi.</t>
  </si>
  <si>
    <t>Durante el primer trimestre se realizaron las gestiones para el incremento de la masa salarial, para la contratación de nuevo personal docente en función del incremeto de estudiantes matriculados en el PAO I 2025.</t>
  </si>
  <si>
    <t>Durante el segundo trimestre, la institución priorizó el crecimiento de la plantilla docente. Estas acciones fueron cruciales para responder al crecimiento de la matrícula a 1773 estudiantes en el PAO I 2025 y así poder sostener la oferta de nuestras 10 carreras.</t>
  </si>
  <si>
    <t>Centro De Innovacion Emprendimiento Y Convenciones - CIEC</t>
  </si>
  <si>
    <t xml:space="preserve">La DIOPM con Oficio No.001-1107-2025-JRIP-M-ULEAM-OF de 11 de julio de 2025, informó de los avances físicos y financieros del proyectos entre los cuales se realizaron: nivelación, excavaciones, desalojo de materiales excavados, rellenos de mejoramiento y sub base; muros de hormigón armado, acero estructural bloque 1; en el segundo componente se ejecutó en su totalidad la adquisición del equipamiento del sistema del aire acondicionado, programado para este año.
</t>
  </si>
  <si>
    <t>La DIOPM con Oficio No.xxx-DIOPM-ULEAM-JRIP-2025-OF de 14 de abril de 2025, remite la programación física y financiera del proyecto a ejecutarse en el tercer trimestre del presente año, según cronograma valorado.</t>
  </si>
  <si>
    <t>La DIOPM con Oficio No.001-1107-2025-JRIP-M-ULEAM-OF de 11 de julio de 2025, informó de la ejecución del proyecto que según el cronograma valorado aprobado por la SNP se ejecutará en agosto del presente año, para lo cual ha concluido el proceso de contratación pública y cuenta con el contrato Nro. C-08-2025-CP-DPG-ULEAM de servicios para la adquisición de las pantallas inteligentes.</t>
  </si>
  <si>
    <t>Infraestructura y Equipamiento de Matriz Extensiones Campus y Sedes para una Educacion de Calidad y Fortalecimiento Institucional</t>
  </si>
  <si>
    <t>La DIOPM con Oficio No.0178-DIOPM-ULEAM-JRIP-2025-OF de 14 de abril de 2025, remite la programación física y financiera del proyecto según cronograma valorado, por la ejecución de obras de iluminación soterradas.</t>
  </si>
  <si>
    <t>La DIOPM con Oficio No.001-1107-2025-JRIP-M-ULEAM-OF 11 de julio de 2025, informó de avances físicos y financieros, teniendo como resultado: obras de soterramiento eléctrico, fibra óptica y trabajos finca los Bajos; remodelación del parqueadero de áreas administrativas y de recreación, este trimestre se ejecutó 613 m superior a lo programado por gestión en procesos contractuales y entrega de obras. Existe un devengo en el segundo componente que corresponde a los comprometidos no devengados ejec</t>
  </si>
  <si>
    <t>Fortalecimiento de la Infraestructura Física y Equipamiento UNACH</t>
  </si>
  <si>
    <t>Nudo critico: No se planifico metas físicas para el primer trimestre debido a la asignación presupuestaria.</t>
  </si>
  <si>
    <t xml:space="preserve">Se concluyó la construcción del edificio de la Facultad de Ingeniería de la Universidad Nacional de Chimborazo, año 2023-2024, con contrato número 0075-CCP-UNACH-2023 y se concluyó la fiscalización del proyecto Construcción del edificio de la Facultad de Ingeniería de la Universidad Nacional de Chimborazo año 2023-2024, con contrato número 084-CCP-UNACH-2023 </t>
  </si>
  <si>
    <t>Gestion de la Investigacion de la Universidad Nacional de Chimborazo</t>
  </si>
  <si>
    <t>Nudo crítico: Debido al ajuste del dictamen de prioridad se ha modificado la programación plurianual de metas y el ajuste acumulado de metas 2024 debido a que se incrementó una investigación más por cada componente</t>
  </si>
  <si>
    <t>Logros: En el área de salud: 34 artículos de impacto mundial, 109 de impacto regional, 9 libros, 3 capítulos de libro, 15 semilleros de investigación, 11 grupos de investigación y 42 proyectos. En el área de ingeniería: 34 artículos de impacto mundial, 109 de impacto regional, 9 libros, 3 capítulos de libro, 22 semilleros de investigación, 12 grupos de investigación y 64 proyectos. En el área de administración: 34 artículos de impacto mundial, 109 de impacto regional, 9 libros, 3 capítulos de l</t>
  </si>
  <si>
    <t xml:space="preserve">No se programo metas para el segundo trimestre. </t>
  </si>
  <si>
    <t>Fortalecimiento de la Infraestructura y Equipamiento para la Facultad de Ingeniería y Ciencias de la Salud de la Universidad Nacional de Chimborazo, Canton Riobamba, Provincia de Chimborazo</t>
  </si>
  <si>
    <t>Obra terminada con acta entrega provisional de obra: Construcción de las clínicas odontológicas en el campus Centro de la Unach 2023, con contrato número: 0056-CCP-UANCH-2023  y acta única de recepción de fiscalización del proyecto "Construcción de las Clínicas Odontológicas en el campus Centro de la Unach, año 2023, con contrato modificatorio: 0064-CCP-UNACH-2023.</t>
  </si>
  <si>
    <t>Fortalecimiento a la Gestión Académica para el Aseguramiento de la Calidad de la UNACH</t>
  </si>
  <si>
    <t>Durante el primer trimestre se llevó a cabo las tareas relacionadas al componente, por parte de los técnicos de apoyo académico y dependencias responsables de la actividad, la misma que no reporta novedades y se ejecuto satisfactoriamente.</t>
  </si>
  <si>
    <t>Durante el segundo trimestre se llevó a cabo las tareas relacionadas a los cuatro componentes, por parte de los técnicos de apoyo académico y dependencias responsables de cada actividad, las mismas que no reportan novedades y se ejecutaron satisfactoriamente. Se reporta los informes mensuales de los 27 técnicos de apoyo académico de las 4 facultades de la Universidad Nacional de Chimborazo, correspondientes al segundo trimestre.</t>
  </si>
  <si>
    <t>Profesionalización de Docentes del Sistema Nacional de Educación en la Amazonía, Segunda Etapa.</t>
  </si>
  <si>
    <t>El proyecto cuenta con dictamen de arrastre emitido por la STCTEA para el pago de beneficios de ley al personal docente contratado en el ejercicio fiscal 2024, no afecta las metas ya alcanzadas dentro del proyecto.</t>
  </si>
  <si>
    <t>Creación de la Universidad Nacional de Educación en Azoguez,Cañar</t>
  </si>
  <si>
    <t xml:space="preserve">Durante el primer semestre se devengo 1 el contrato CONTRATO MCO-UNAE-031-2024 (CND), se efectuó la reprogramación del Cronograma valorado, avance de ejecución real de metas físicas. </t>
  </si>
  <si>
    <t>Durante el segundo semestre se devengo la PLANILLA No. 1, 2 Y 3 DEL CONTRATO MCO-UNAE-030-2024 ADECUACIÓN Y MEJORAMIENTO DE ESPACIOS ADMINISTRATIVOS Y RED DEL SISTEMA CONTRA INCENDIOS DE NIVELACIÓN</t>
  </si>
  <si>
    <t>Formacion de Doctores e Investigadores en Distintos Ámbitos del Conocimiento</t>
  </si>
  <si>
    <t>Un docente de la Carrera de Electromecánica de la FEIRNNR  se beneficia de la ayuda económica para cursar estudios de doctorado</t>
  </si>
  <si>
    <t>En el periodo abril a junio 2025, Un docente de la Facultad de la Energía y los Recursos Naturales no renovables comenzó sus estudios de doctorado en el Programa de Doctorado en Ciencias Computacionales Aplicadas ofertado por la Escuela Superior Politécnica del
Litoral</t>
  </si>
  <si>
    <t>Equipamiento de las Carreras de cada AAA: Amoblado, Laboratorios, Mejoramiento de Aulas y Anexos</t>
  </si>
  <si>
    <t xml:space="preserve">Equipamiento: Laboratorios de ingeniería Agrícola,  Quinta Experimental, y Laboratorio de Fitopatología </t>
  </si>
  <si>
    <t>Adquisición de equipos para los laboratorios de Topografía Automatizada, Taller Mecánico y Lab. de Química; Lab. de Suelos, Lab. de Bromatología, Lab. de Ambiental, Lab. Fitopatología, Lab. Agrícola, Quinta El Padmi, Insumos y reactivos para laboratorios de Microbiología y de enfermería de la Fac. de la Salud Humana</t>
  </si>
  <si>
    <t>Programa UNL de Vinculacion con la Sociedad</t>
  </si>
  <si>
    <t>11367 beneficiarios con la ejecución de 10 Nuevos Proyectos de Vinculación con la Sociedad aprobados (5 posgrado), se destaca (1)  proyecto multidisciplinario; 986 beneficiarios con la ejecución de 11 eventos de Educación Continua; 3000 estudiantes beneficiarios con los 9 nuevos convenios con instituciones externas; escenarios donde los estudiantes realizaran sus prácticas preprofesionales</t>
  </si>
  <si>
    <t>En el periodo abril a junio de 2025, se aprueban y ejecutan 09 proyectos de vinculación que benefician directamente a 14067 personas; 1493 personas beneficiadas con la ejecución de 19 eventos de educación continua; 3000 estudiantes se
beneficiaran realizando sus prácticas preprofesionles en las diferentes escenarios en las instituciones con las que mantenemos convenio vigente</t>
  </si>
  <si>
    <t>Planes de Jubilación y Renuncias Voluntarias del Personal Académico Titular, Servidores Losep y Trabajadores de la Universidad Nacional de Loja, Años 2019 y 2020¿</t>
  </si>
  <si>
    <t>La meta se ejecutará en el cuarto trimestre con base a las disponibilidades presupuestarias</t>
  </si>
  <si>
    <t>Proyecto de Jubilación del personal de la Universidad Nacional de Loja</t>
  </si>
  <si>
    <t>Por las disponibilidades financieras se programa la meta para el cuarto trimestre</t>
  </si>
  <si>
    <t>Fortalecimiento de la Salud y la Economía Familiar y Comunitaria de la Población en Movilidad y Receptora en la Frontera Sur del Ecuador - Prosalud Frontera Sur</t>
  </si>
  <si>
    <t>El cumplimiento de las metas se preveé para el segundo trimestre</t>
  </si>
  <si>
    <t xml:space="preserve">Entre enero y junio 2025 se pidió no objeción a FIEDS para traspaso de equipamientos a Empresa Pública para trabajar con al menos 3 emprendimientos locales
</t>
  </si>
  <si>
    <t>Generación de Conocimientos Científicos y Tecnológicos y Potenciación de Conocimientos Ancestrales para Coadyuvar Al Desarrollo de la Región Sur y del País.</t>
  </si>
  <si>
    <t xml:space="preserve">ADQUISICIÓN DE ULTRACONGELADOR PARA EL CENTRO DE BIOTECNOLOGÍA, ADQUISICIÓN DE EQUIPOS DE MICROSCOPIA PARA PROYECTO DE INVESTIGACIÓN USO DE ESCARABAJOS BIORECICLADORES COLEOPTERA SCARABAEINAE Y CONSORCIOS BACTERIANOS DEL SUELO COMO ESTRATEGIA PARA LA REGENERACIÓN DE ECOSISTEMAS EN TRES ÁREAS DE LOJA Y ZAMORA CHINCHIPE
</t>
  </si>
  <si>
    <t>ADQUISICIÓN DE EQUIPOS ELECTRÓNICOS PARA LOS DIFERENTES PROYECTOS DE INVESTIGACIÓN; ADQUISICIÓN DE FILTRADORA DE ACEITE VEGETAL COMESTIBLE PARA PROYECTO DE INVESTIGACIÓN; ADQUISICIÓN DE VEHÍCULOS DE PEDAL PARA PROYECTO DE INVESTIGACIÓN IDENTIFICACIÓN Y ANÁLISIS DE INDICADORES DE MICROMOVILIDAD PARA LA CIUDAD DE LOJA</t>
  </si>
  <si>
    <t>Construcción de la Biblioteca Central General de la Universidad Nacional de Loja</t>
  </si>
  <si>
    <t xml:space="preserve">La obra se encuentra en etapa de calificación. </t>
  </si>
  <si>
    <t>Proyecto de Mejoramiento de la Infraestructura de la Ciudad Universitaria GFE</t>
  </si>
  <si>
    <t>A la espera de inicio de proceso de construcción de centro de convenciones  en el SOCE</t>
  </si>
  <si>
    <t>En proceso de adjudicación la Construcción del Centro de Convenciones de la UNL</t>
  </si>
  <si>
    <t>Desarrollo de la Infraestructura Tecnologica en Telecomunicaciones de la Universidad Nacional de Loja</t>
  </si>
  <si>
    <t>En el primer trimestre se cancela el servicio de instalación de cableado de datos para la modernización de los edificios del campus universitario.</t>
  </si>
  <si>
    <t>En el periodo de abril a junio de 2025, se ha incrementado del 58% al 99% de las aulas de la Facultad Jurídica la cobertura de red LAN e inalámbrica, con la adquisición de equipos.</t>
  </si>
  <si>
    <t>Mejoramiento del Sistema de Gestión Integral de Bibliotecas de la Universidad Nacional de Loja</t>
  </si>
  <si>
    <t>En etapa de preparación de los procesos que implican adquisición de bienes para el cumplimiento de las metas</t>
  </si>
  <si>
    <t>En el periodo abril a junio 2025 no se ha logrado concretar las adquisiciones, los procesos se encuentran por adjudicar</t>
  </si>
  <si>
    <t>Construcción Campus Universitario</t>
  </si>
  <si>
    <t xml:space="preserve">LOGROS: Para el primer trimestre se evidencia un cumplimiento adecuado; considerando que los primeros días de abril el MEF, aprobó los comprometidos y no devengados, al igual que las reformas de la 998, correspondiente a la amortización del anticipo. Valores que estaban planificados para el primer trimestre. NUDOS CRÍTICOS: Los procesos contractuales de consultoría y de obra; así como el pago de anticipos no se reflejan en el devengado a pesar de estar certificado y con firma de contratos.
</t>
  </si>
  <si>
    <t>LOGROS: Para el segundo trimestre se evidencia un cumplimiento medio; considerando que las obras de infraestructura demandaron ampliación de plazo, sin embargo hasta la fecha se han alcanzado  los siguientes porcentajes en relación a los montos devengados: 1.-Centro de Convenciones auditorio y aulas: 68.47% (Planilla 12). 2.-Electrificación Integral Finca San Francisco 31.55%(Planilla 2). 3.CONSTRUCCIÓN DE LA SALA DE ORDEÑO EN EL CENTRO EXPERIMENTAL SAN FRANCISCO DE LA UPEC 21.06% (PLANILLA 2).</t>
  </si>
  <si>
    <t>Becas Estudiantiles y Docentes de la UPEC</t>
  </si>
  <si>
    <t xml:space="preserve">LOGROS: Para el primer trimestre se cumple con la 1era convocatoria de becas a estudiantes, correspondientes al periodo 2025A. Para el primer trimestre se cumple con la 1era convocatoria de becas a docentes, la cual está abierta hasta el mes de junio del 2025. No se reporta avance, porque la planificación rige desde el segundo trimestre. NUDOS CRÍTICOS: No se registran </t>
  </si>
  <si>
    <t xml:space="preserve">LOGROS: Para el segundo trimestre en el C1, se cumple con la 1era convocatoria de becas a estudiantes, correspondientes al periodo 2025A, teniendo como beneficiarios a 449 estudiantes.NUDOS CRÍTICOS: No existen
nudos críticos para el período reportado.en el C1. LOGROS: En el C2, se benefició a un docente con 1 beca para estudios doctorales. NUDOS CRÍTICOS : Para el Segundo trimestre en el C2, se cumple con la 1era convocatoria de becas a docentes, la cual está abierta hasta el mes de julio del </t>
  </si>
  <si>
    <t>Jubilación Patronal Personal Loes UPEC</t>
  </si>
  <si>
    <t>Logros: Para el primer trimestre del 2025, no se presenta avance, ya que se planificó la cancelación de la compensación por jubilación, del Dr. Victor Hugo Viscaino Erazo para el mes de abril, correspondiente al segundo trimestre. Nidos críticos: No se registra para este periodo.</t>
  </si>
  <si>
    <t>LOGROS: Para el segundo  trimestre del 2025 en el C1 se ha dado cumplimiento con la planificación prevista; con la cancelación de la compensación por jubilación, del Dr. Victor Hugo Viscaino Erazo.NUDOS CRÍTICOS: No se registra para este periodo en el C1.</t>
  </si>
  <si>
    <t>se adelantaron contrataciones de personal académico debido a la necesidad de generar reglamentos, manuales, pruebas de ingreso e insumos documentales de las carreras, considerando que las clases inician en Noviembre 2025. Los procesos contratación de servicios y/o bienes, al interno de la UPSDT, se encuentran en etapa de desarrollo-ejecución.</t>
  </si>
  <si>
    <t>Creación de la Universidad Regional Amazonica - IKIAM</t>
  </si>
  <si>
    <t>Los procesos de arrastre se encuentran programados para el cuarto trimestre de 2025</t>
  </si>
  <si>
    <t>Apoyo a la Educación Superior en Construcción Sostenible en Ecuador, Fase II</t>
  </si>
  <si>
    <t>Se alcanzó con las metas físicas del proyecto en el año 2023, en tal virtud no se tiene programado metas en los productos del proyecto integral.</t>
  </si>
  <si>
    <t>Fortalecimiento Institucional de la Universidad Regional Amazónica IKIAM</t>
  </si>
  <si>
    <t>La ejecución de los productos del año fiscal 2025, se encuentra programado para el cuarto trimestre.</t>
  </si>
  <si>
    <t>Biblioteca General de la Universidad Tecnica de Ambato</t>
  </si>
  <si>
    <t>EESTE TRIMESTRE SE CUMPLIÓ CON EL 100% DE LO PLANIFICADO, ESTÁ PENDIENTE EL PAGO DE PLANILLAS RAZÓN POR LA QUE NO SE REFLEJA AVANCE PRESUPUESTARIO, SE REALIZARON ALGUNAS ACTIVIDADES COMO:SE FUNDIÓ LOSAS; INSTALACIÓN DE ESTRUCTURA METÁLICA (COLUMNAS Y BIGAS) EN EL NIVEL 8;  SE FUNDIÓ EL MURO DE LA CAJA DEL ASCENSOR, Y EL MURO PARA LA SISTERNA.</t>
  </si>
  <si>
    <t>PPARA ESTE PERIODO SE CUMPLIÓ CON EL 1% DE EJECUCIÓN FÍSICA Y EL 4,61% AVANCE PRESUPUESTARIO LA OBRA NO AVANZA CONFORME EL CRONOGRAMA POR PARTE DEL CONTRATISTA Y ESTÁ PENDIENTE EL PAGO DE PLANILLAS</t>
  </si>
  <si>
    <t>Educación Continua Desarrollo Producción y Transferencias de Tecnologia de la UTA</t>
  </si>
  <si>
    <t>ESTE PROYECTO NO SE PLANIFICÓ ESTE AÑO PORQUE POR DECISIÓN DE LAS AUTORIDADES YA NO SE VA A EJECUTAR Y ESTÁ ABIERTO SOLO PARA PAGOS PENDIENTES</t>
  </si>
  <si>
    <t>Programas de Posgrado y Pregrado de la Universidad Tecnica de Ambato</t>
  </si>
  <si>
    <t>ESTE PROYECTO NO PLANIFICO ESTE AÑO PORQUE POR DECISIÓN DE LAS AUTORIDADES YA NO SE VA A EJECUTAR Y ESTÁ ABIERTO SOLO PARA PAGOS PENDIENTES</t>
  </si>
  <si>
    <t>Campus de Investigación e Innovación Económica, Social y Productiva</t>
  </si>
  <si>
    <t>ESTE PROYECTO NO SE PLANIFICO POR DECISIÓN DE LAS AUTORIDADES YA NO SE VA A EJECUTAR Y  ESTÁ ABIERTO SOLO PARA PAGOS PENDIENTES.</t>
  </si>
  <si>
    <t>ESTE PROYECTO ESTÁ PLANIFICADO INICIAR EN EL TERCER TRIMESTRE, RAZÓN POR LA QUE NO SE REGISTRA AVANCE FÍSICO Y PRESUPUESTARIO.</t>
  </si>
  <si>
    <t>EN ESTE PERIODO SE PLANIFICÓ INICIAR LA CONSTRUCCIÓN A PARTIR DEL TERCER TRIMESTRE RAZÓN POR LA QUE NO SE REGISTRA AVANCE FÍSICO Y TAMPOCO EJECUCIÓN PRESUPUESTARIA</t>
  </si>
  <si>
    <t>EN ESTE TRIMESTRE NO SE CANCELARON POR EL BENEFICIO DE JUBILACIÓN A 2 TRABAJADORES Y 1 ADMINISTRATIVO, RAZÓN POR LA QUE NO REGISTRA AVANCE FÍSICO Y TAMPOCO PRESUPUESTARIO</t>
  </si>
  <si>
    <t>Nuevo Campus de Grado, Posgrado y Educación Virtual Nacional con Proyección Internacional de la Universidad Técnica de Ambato</t>
  </si>
  <si>
    <t>LAS ADECUACIONES EN EL EDIFICIO DE AULAS SE PLANIFICÓ EMPEZAR A PARTIR DEL SEGUNDO TRIMESTRE 2025, RAZÓN POR LA QUE EN ESTE PERIODO NO SE REGISTRÓ AVANCE FÍSICO Y TAMPOCO PRESUPUESTARIO.</t>
  </si>
  <si>
    <t>EN ESTE PERIODO SE REALIZARON ADECUACIONES EN LA PARTE DEL INMUEBLE PATRIMONIAL EN QUE EJECUTARON VARIOS RUBROS COMO: RECUBRIMIENTO DE GRANITO PARA MESON ML; REVESTIMIENTO PVC RANURADO BAJO MESON PRINCIPAL, VENTANA DE ALUMINIO NEGRO, GRIFERIÍA PARA LAVAMANOS; INSTALACIÓN DE CINTA LED; PUNTO DE INSTALACIÓN HIDRAULICA ENTRE OTROS CON UNA EJECUCIÓN FÍSICA DEL 0,25% EM EL QUE ESTÁ PENDIENTE EL PAGO A PROVEEDORES, POR LO QUE NO REFLEJA EJECUCIÓN PRESUPUESTARIA</t>
  </si>
  <si>
    <t>Auditorio de la Universidad Tecnica de Ambato</t>
  </si>
  <si>
    <t>ESTA OBRAS SE REANUDÓ LA EJECUCIÓN A PARTIR DEL 14 DE MARZO DEL PRESENTE, PORQUE ESTUVO PARALIZADA DESDE JULIO 2024 AL 13 DE MARZO 2025, RAZÓN POR LA QUE SU EJECUCIÓN FÍSICA ES BAJA Y ESTÁ PENDIENTE EL PAGO DE PLANILLAS, MOTIVO POR EL QUE NO REFLEJA EJECUCIÓN PRESUPUESTARIA. SE FUNDIÓ MUROS EN EL AUDITORIO.</t>
  </si>
  <si>
    <t>EN ESTE II TRIMESTRE ESTE PROYECTÓ ALCANZÓ EL 1% DE AVANCE FÍSICO Y NO REGISTRA AVANCE PRESUPUESTARIO, PERSISTE PROBLEMAS CON EL CONTRATISTA A PESAR DE TERNER UNA MULTA,  NO CUMPLE CON LAS CLAÚSULAS DEL CONTRATO,  Y SE ESTÁ VIENDO OTRA ALTERNATIVA PARA CUMPLIR CON LO PLANIFICADO.</t>
  </si>
  <si>
    <t>Jubilacion del Servidor Publico Universidad Tecnica de Ambato - Administrativos y Trabajdores</t>
  </si>
  <si>
    <t>ESTE TRIMESTRE NO SE PLANIFICÓ PAGAR A LOS JUBILADOS ADMINISTRATIVOS Y/TRABAJADORES PORQUE SE ESTÁ RECOPILANDO LOS DOCUMENTOS QUE SON REQUISITO PARA RECIBIR ESTE BENEFICIO POR PARTE DE LA UNIVERSIDAD.</t>
  </si>
  <si>
    <t>EL AVANCE FÍSICO NO SE CUMPLIÓ CON LO PLANIFICADO, PORQUE ESTÁ PENDIENTES EL PAGO DE LOS DOS TRABAJADORES Y 1 ADMINISTRATIVO, RAZÓN POR LA QUE NO REFLEJA LA EJECUCIÓN PRESUPUESTARIA.</t>
  </si>
  <si>
    <t xml:space="preserve">Procesos de contratación en marcha </t>
  </si>
  <si>
    <t>Creación, Implementación y Fortalecimiento de Centros de Investigación por Facultades y Extensiones</t>
  </si>
  <si>
    <t>Se programó la ejecución a partir del segundo trimestre.</t>
  </si>
  <si>
    <t>Equipamiento del Centro de Investigación de la Facultad de Ciencias de la Ingeniería y Aplicadas.</t>
  </si>
  <si>
    <t>Fortalecimiento del Sistema de Vinculación</t>
  </si>
  <si>
    <t>Pago de obligaciones pendientes y 4 componentes se programa la ejecución a partir del segundo trimestre.</t>
  </si>
  <si>
    <t>Trámite de equipamiento para los Centros de Transferencia de Saberes. El C7 se programa la ejecución en el cuarto trimestre.</t>
  </si>
  <si>
    <t>Dotación de Infraestructura Académica</t>
  </si>
  <si>
    <t>C5. Del 28 al 31 de marzo, vías de acceso cerradas al ingreso de la obra por programas  por independencia de la provincia. C7. En trámite la prórroga de plazo por incremento de volúmenes de obra y crisis energética.</t>
  </si>
  <si>
    <t>C1. Se inauguró la obra el 2 de julio de 2025. C2, C3 y C4 se programó la ejecución en el 2026, C5. Se cumple de acuerdo a cronograma valorado de trabajo, el contratista manifiesta que no existe en el mercado el acero estructural a36 de las alturas de 400, 500, 600 y 700, se realiza el trámite para la re ubicación de unos cuatro postes de luz, C7. Existe retraso en el contrato original. C8 y C9. Proceso contractual.</t>
  </si>
  <si>
    <t>Se atendió 2 solicitudes de renuncia voluntaria del personal administrativo y personal Docente Titular.</t>
  </si>
  <si>
    <t>Desarrollo Institucional</t>
  </si>
  <si>
    <t>Actualizacio¿N de la Infraestructura Tecnolo¿Gica de Nueva Generacio¿N del Core de la Red Lan de la Universidad Te¿Cnica de Machala</t>
  </si>
  <si>
    <t>El proyecto se encuentra en ejecución de acuerdo con lo planificado.</t>
  </si>
  <si>
    <t>Adecuación de Infraestructura y Equipamiento Universidad Técnica de Machala</t>
  </si>
  <si>
    <t>La ejecución total del proyecto esta planificada para el II trimestre de 2025.</t>
  </si>
  <si>
    <t>El componente se encuentra ejecutado. Se encuentran pendientes planillas por legalizar.</t>
  </si>
  <si>
    <t>Potenciar el Laboratorio de Investigación de la Facultad de Ciencias Químicas y de la Salud de la Universidad Técnica de Machala</t>
  </si>
  <si>
    <t>Se estima que el total del proyecto se ejecute en el segundo trimestre de 2025.</t>
  </si>
  <si>
    <t>El proyecto se ejecutó de acuerdo con lo programado.</t>
  </si>
  <si>
    <t>Construcción del Centro de Recursos para el Aprendizaje y la Investigacion (CRAI) de la Universidad Tecnica de Machala</t>
  </si>
  <si>
    <t>El proyecto se ha ejecutado de acuerdo con lo planificado.</t>
  </si>
  <si>
    <t>De acuerdo con la información proporcionada por la Unidad de Obras, se ha cumplido con el 68.9% del avance programado para el año 2025</t>
  </si>
  <si>
    <t>Implementacion de Planes Institucionales de Retiro Voluntario Y Obligatorio Con Fines de Jubilación, de Los Servidores de la Universidad Tecnica de Machala, Año 2024</t>
  </si>
  <si>
    <t>El proyecto tiene programada su ejecución 2025 para el IIItrimestre.</t>
  </si>
  <si>
    <t>El proyecto tiene programada su ejecución 2025 para el III trimestre.</t>
  </si>
  <si>
    <t>Repotenciacion Integral de la Infraestructura Electrica de la Universidad Tecnica de Machala</t>
  </si>
  <si>
    <t>Las actividades programadas se han ejecutado conforme a lo establecido, no obstante, se han registrado contratiempos atribuibles a las condiciones climáticas.</t>
  </si>
  <si>
    <t>De acuerdo con la información remitida por la Unidad de Obras, se ha cumplido con el 100% de las actividades para la primera fase del proyecto en el 2025.</t>
  </si>
  <si>
    <t>La ejecución del proyecto es programada iniciar el III trimestre de 2025.</t>
  </si>
  <si>
    <t>La ejecución del proyecto fue reprogramada, debido a las prioridades institucionales, por lo tanto no evidencia ejecución física ni presupuestaria.</t>
  </si>
  <si>
    <t>El proyecto tiene planificado ejecutarse a partir del III trimestre de 2025 razón por la cual no evidencia aún avance físico ni presupuestario.</t>
  </si>
  <si>
    <t>El proyecto tiene planificado el inicio de su ejecución a partir del II trimestre de 2025.</t>
  </si>
  <si>
    <t>El proyecto se encuentra en fase final de preparación para su posterior publicación.</t>
  </si>
  <si>
    <t>Fortalecimiento de la Infraestructura y Equipamiento de la Universidad Técnica de Machala</t>
  </si>
  <si>
    <t>Las actividades programadas se han ejecutado conforme a lo establecido, no obstante, se han registrado contratiempos que seran solventados para lograr un mejor cumplimiento en el cumplimiento de las actividades físicas y presupuestarias.</t>
  </si>
  <si>
    <t>Debido a aspectos inicialmente no considerados, se estima realizar una reprogramación del cronograma del proyecto.</t>
  </si>
  <si>
    <t>El proyecto no inicia, debido a inconsistencias en los estudios, los mismos que estan siendo corregidos para su posterior ejecución.</t>
  </si>
  <si>
    <t>Construcción del Edificio para Bienestar Universitario de la Universidad Tecnica de Manabí</t>
  </si>
  <si>
    <t>Obra física supendida a la espera de un contrato complementario. La planilla N°3 y N°4 están pagada. Se procederá a la actualización del proyecto ya que se identificó una diferencia en el monto total del proyecto.</t>
  </si>
  <si>
    <t>Equipamiento para Security Center Advance y Redes de Telecomunicaciones para la Protección y Optimizacion del Uso de la Red Avanzada de la Universidad Tecnica de Manabí</t>
  </si>
  <si>
    <t>Equipamiento de Laboratorios, Bibliotecas y Dotacion a Profesores de Equipos Informaticos para la UTM</t>
  </si>
  <si>
    <t>Construccion de Etapa I de la Via Perimetral En La Matriz Portoviejo de la Universidad Tecnica de Manabi</t>
  </si>
  <si>
    <t>Obra física en ejecución. Se encuentra en la trámite de pago la planilla N° 1 y N°2. El componente de Porton de Acceso Vehícular y Peatonal se tiene previsto ejecutarse en el segundo trimestre.</t>
  </si>
  <si>
    <t>Se logró una ejecución física del 75,95%. Obra suspendida por escases de asfalto en todo el país. Se ha pagado hasta la planilla N° 5</t>
  </si>
  <si>
    <t>Equipamiento de Ambientes de Trabajo con Equipos Informaticos para la UTM</t>
  </si>
  <si>
    <t>El proyecto se encuentra en ejecución y se espera finalizarlo durante el tercer trimestre.</t>
  </si>
  <si>
    <t>El proyecto se encuentra en fase precontractual. Se esperan iniciar la ejecuión en el tercer trimestre.</t>
  </si>
  <si>
    <t>Construcción del Edificio para la Facultad de Ciencias Basicas de la Universidad Tecnica de Manabí</t>
  </si>
  <si>
    <t>Obra física en ejecución. Se encuentra en trámite de pago la planilla N° 8.</t>
  </si>
  <si>
    <t>El proyecto se encuentra en fase precontractual. Se espera que el proyecto inicie la ejecución en el tercer trimestre.</t>
  </si>
  <si>
    <t>Construcción de Edificio para Aulas y Oficinas de la Facultad de Posgrado de la Universidad Tecnica de Manabí</t>
  </si>
  <si>
    <t xml:space="preserve">Obra física terminada con fecha estimada para el acta de entrega definitiva para tercer trimestre de 2025. Se encuentra pagada todas las planillas presentadas.		</t>
  </si>
  <si>
    <t xml:space="preserve">El proyecto todavía no inicia su ejecución. La documentación preparatoria se encuentra en la etapa de aprobación. </t>
  </si>
  <si>
    <t>Fortalecimiento de la Infraestructura Física de la Universidad Técnica Estatal de Quevedo</t>
  </si>
  <si>
    <t>Se tiene previsto cumplir con los componentes planificados en éste proyecto, a partir del segundo trimestre del 2025.</t>
  </si>
  <si>
    <t>Durante el ejercicio fiscal 2025, no se ha evidenciado un avance físico y financiero óptimo en el proyecto de inversión, debido a que los procesos relacionados con la ejecución de obras se encuentran aún en fases preparatorias, tales como la elaboración de presupuestos referenciales, definición de especificaciones técnicas y redacción de términos de referencia. No obstante, se prevé que las metas planificadas se ejecuten durante el segundo semestre.</t>
  </si>
  <si>
    <t>Adquisición de Bienes de larga duración para la Universidad Técnica Estatal de Quevedo</t>
  </si>
  <si>
    <t>Se tiene previsto cumplir con los componentes planificados en este  proyecto a partir del segundo trimestre del año 2025.</t>
  </si>
  <si>
    <t>Durante el ejercicio fiscal 2025, no se ha evidenciado un avance físico y financiero óptimo en el proyecto de inversión, debido a que los procesos relacionados con la adquisición de bienes se encuentran aún en fases preparatorias, tales como la elaboración de presupuestos referenciales, definición de especificaciones técnicas y redacción de términos de referencia. No obstante, se prevé que las metas planificadas se ejecuten en el segundo semestre 2025.</t>
  </si>
  <si>
    <t>DEVENGADO/CODIFICADO CON FUENTE 2T (e/c)</t>
  </si>
  <si>
    <t>Creación de la Universidad Estatal de Orellana</t>
  </si>
  <si>
    <t>2</t>
  </si>
  <si>
    <t>Planificación Regional y Ordenamiento Territorial</t>
  </si>
  <si>
    <t>Porcentaje de convenios de cooperación insterinstitucional justificados.</t>
  </si>
  <si>
    <t>Mantenimiento Red Vial de la provincia de Galápagos</t>
  </si>
  <si>
    <t>Porcentaje de mantenimiento vial de vías no urbanas a nivel provincial</t>
  </si>
  <si>
    <t>Fortalecimiento a las capacidades a los sectores productivas de la provincia de Galápagos</t>
  </si>
  <si>
    <t>Porcentaje de ofertas de empleo que concluyeron con una contratación</t>
  </si>
  <si>
    <t>Seguridad y Gobernabilidad</t>
  </si>
  <si>
    <t>Porcentaje de operativos de control de seguridad ejecutados en la provincia</t>
  </si>
  <si>
    <t>Control Migratorio y vehicular en la provincia de Galápagos</t>
  </si>
  <si>
    <t>Porcentaje de personas en estado irregular notificadas con inicio de proceso administrativo</t>
  </si>
  <si>
    <t>Componente 1. Desarrollar cultura investigativa en el ámbito agropecuario a fin de responder a la problemática y necesidades del sector.</t>
  </si>
  <si>
    <t>Componente 4. Transferir y liberar los resultados de la investigación, innovación y desarrollo en beneficio del país en general, contribuyendo al cambio de la matriz productiva.</t>
  </si>
  <si>
    <t>Para diciembre del 2025, se ha logrado difundir resultados a nivel nacional, por medio de Programas de Capacitación y Vinculación, además de las visitas realizadas a los parques temáticos de café y</t>
  </si>
  <si>
    <t>Componente 3. Validad tecnología y experimentar áreas designadas para este propósito.</t>
  </si>
  <si>
    <t>Para el año 2024, se han implementado cerca de 70 hectáreas experimentales tanto para sistemas agrícolas como pecuarios, el mismo que sirven para la validación e innovación tecnológica.</t>
  </si>
  <si>
    <t>Componente 2. Generar conocimiento e innovación tecnológica aplicada al campo de las ciencias agropecuarias, que permitan la sustentabilidad de todos los sistemas productivos en el largo plazo.</t>
  </si>
  <si>
    <t>Para el año 2025, se han desarrollado al menos diez patentes y cinco contratos, que permiten la generación de recursos para el desarrollo de nuevas investigaciones y el desarrollo de nuevas tecnologí</t>
  </si>
  <si>
    <t>Componente 2. Diseñar la metodología del plan de capacitación que contribuya en la mejora de la competitividad en la gestión empresarial</t>
  </si>
  <si>
    <t>Componente 3. Aplicar un plan de capacitación en la Asociación de Mujeres Comunitarias del cantón Tosagua.</t>
  </si>
  <si>
    <t>Componente 1. Diagnosticar la gestión empresarial de la Asociación de Mujeres Comunitarias del cantón Tosagua.</t>
  </si>
  <si>
    <t>Solicitud aprobada para aplicación del diagnóstico</t>
  </si>
  <si>
    <t>Componente 2. Seleccionar conjuntos de datos agropecuarios que sean de diferentes tipos y características para procesarlos mediante técnicas y/o modelos aprendizaje automático.</t>
  </si>
  <si>
    <t>Conjuntos de datos seleccionados para entrenar técnicas y/o modelos de aprendizaje automático.</t>
  </si>
  <si>
    <t>Componente 3. Entrenar las técnicas y/o modelos de aprendizaje automático con cada uno de conjunto de datos seleccionados generando indicadores de rendimiento.</t>
  </si>
  <si>
    <t>Indicadores de rendimiento por cada técnica y/o modelo frente a cada conjunto de datos</t>
  </si>
  <si>
    <t>Componente 5. Socializar los resultados obtenidos en la investigación mediante publicaciones, participación en congresos, ponencias, entre otros.</t>
  </si>
  <si>
    <t>Publicaciones en revistas, informe del proyecto y proyecto de vinculación.</t>
  </si>
  <si>
    <t>Componente 4. Analizar los indicadores del entrenamiento de las técnicas y/o modelos de aprendizaje automático identificando los de mejor rendimiento con cada tipo de conjunto de datos.</t>
  </si>
  <si>
    <t>Resultados de las pruebas de hipótesis diseñadas para analizar resultados</t>
  </si>
  <si>
    <t>Componente 1. Definir las técnicas y/o modelos de aprendizaje automático que se van a comprobar con base en una revisión de la literatura.</t>
  </si>
  <si>
    <t>Técnicas y/o modelos de aprendizaje definidos para entrenamiento</t>
  </si>
  <si>
    <t>Componente 3. Identificar las amenazas detectadas a partir de la información recolectada.</t>
  </si>
  <si>
    <t>Número de amenazas detectadas. Análisis de los datos obtenidos</t>
  </si>
  <si>
    <t>Componente 2. Aplicar el instrumento a los estudiantes de la Zona 4 de educación del distrito 13D06.</t>
  </si>
  <si>
    <t>Número de encuestas aplicadas a los estudiantes</t>
  </si>
  <si>
    <t>Componente 1. Revisar la normativa vigente para la elaboración del instrumento.</t>
  </si>
  <si>
    <t>Número de normativas investigadas</t>
  </si>
  <si>
    <t>Componente 5. Tratar el riesgo a través de una norma de buenas prácticas de configuración en las redes sociales para el aseguramiento de los datos personales.</t>
  </si>
  <si>
    <t>Número de redes sociales con políticas de privacidad bien establecidas</t>
  </si>
  <si>
    <t>Componente 4. Evaluar el riesgo a partir de las amenazas identificadas.</t>
  </si>
  <si>
    <t>Número de riesgos evaluados</t>
  </si>
  <si>
    <t>Número de riesgos tratados</t>
  </si>
  <si>
    <t>Componente 1.- Completar la fase dos del edificio de posgrado para el desarrollo de programas de cuarto nivel direccionados a cubrir el problema de la cadena productiva.</t>
  </si>
  <si>
    <t>En el 2023, se culmina la segunda fase del edificio de Posgrado para el desarrollo de programas de cuarto nivel orientados al mejoramiento de la cadena productiva.</t>
  </si>
  <si>
    <t>Componente 3.- Regenerar el coliseo de uso múltiple a través del tablestacado de sus cimientos para el desarrollo de actividades deportivas y sociales de la comunidad politécnica.</t>
  </si>
  <si>
    <t>En el año 2023, se habilita el coliseo de uso múltiple con el funcionamiento total de su capacidad en el desarrollo de actividades sociales y deportivas de la comunidad universitaria.</t>
  </si>
  <si>
    <t>Componente 2.- Construir el auditorio en el sector de la Carrera Agrícola para brindar espacios adecuados para el desarrollo de reuniones y conferencias propias de las actividades de la educación universitaria.</t>
  </si>
  <si>
    <t>Para el año 2023, se concluye la construcción del auditorio ubicado en el área agrícola.</t>
  </si>
  <si>
    <t>C2. Construir la clínica veterinaria para el fortalecimiento de la formación profesional de los estudiantes de la carrera de Medicina Veterinaria.</t>
  </si>
  <si>
    <t>C1. Construir el edificio administrativo y financiero bloque 1 plaza mayor para brindar espacios adecuados para el desarrollo de las múltiples actividades que conlleva la administración de la universidad y la actividad de la educación de primer nivel como la que imparte la ESPAM MFL.</t>
  </si>
  <si>
    <t>C2. Fiscalización de la construcción del COMEDOR POLITÉCNICO, ESPOCH, CAMPUS RIOBAMBA</t>
  </si>
  <si>
    <t># de planillas de fiscalización realizados / # de planillas de fiscalización planificadas</t>
  </si>
  <si>
    <t xml:space="preserve">C1. Construcción del COMEDOR POLITÉCNICO, ESPOCH, CAMPUS RIOBAMBA </t>
  </si>
  <si>
    <t># de planillas de obra realizados / # de planillas de obra planificadas</t>
  </si>
  <si>
    <t>C3: Fortalecimiento a la producción científica de la ESPOCH, a través del otorgamiento de becas de transferencia, edición y reproducción de libros y revistas científicas, pago de patentes, ejecución de convenios nacionales e internacionales, desarrollo de eventos científicos</t>
  </si>
  <si>
    <t>120 becas entregadas, 115 libros, 15 artículos científicos publicados en revistas de alto impacto,12convenios de cooperación, 40 eventos de carácter científico, 4 patentes registradas</t>
  </si>
  <si>
    <t>C4: Fortalecimiento a la Capacitación docente a través del otorgamiento de becas de capacitación, y becas de posgrado. Además de la contratación de investigadores internacionales para fortalecer la investigación.</t>
  </si>
  <si>
    <t>15 becas de capacitación; 40 becas de posgrado otorgadas a docentes de la institución, 12 investigadores internacionales fortaleciendo la producción científica de la ESPOCH.</t>
  </si>
  <si>
    <t>C1: Equipamiento de los laboratorios de Ciencias Básicas (Física, Química, Matemática y Biología como apoyo a la investigación</t>
  </si>
  <si>
    <t>A diciembre de 2021 la Escuela Superior Politécnica de Chimborazo cuenta con los laboratorios de ciencias básicas y de investigación equipados y listos para su operatividad</t>
  </si>
  <si>
    <t>C1: Equipamiento de los laboratorios de Ciencias Básicas (Física, Química, Matemática y Biología como apoyo a la investigación.</t>
  </si>
  <si>
    <t>A finales del año 2018 se contará con el  Estudio de dimensionamiento de equipamiento para el año 2019.</t>
  </si>
  <si>
    <t>C2: Dotar de infraestructura de calidad para el desarrollo óptimo de la investigación.</t>
  </si>
  <si>
    <t>A finales del año 2020 se contará con el edificio de Investigación el mismos que contendrá laboratorios de investigación especializados que servirá para el desarrollo óptimo de la investigación</t>
  </si>
  <si>
    <t>C7: Desarrollo y ejecución de proyectos de investigación</t>
  </si>
  <si>
    <t>A finales del año 2023 la institución contara con 380 proyectos de investigación finalizados y con resultados de impacto</t>
  </si>
  <si>
    <t>C6: Dotación de insumos para los laboratorios de investigación de la institución.</t>
  </si>
  <si>
    <t>A partir del año 2020 y hasta finales del año 2023se contará con los insumos necesarios para la operatividad de los laboratorios de investigación.</t>
  </si>
  <si>
    <t>C5: Mantenimiento de los equipos de investigación de la ESPOCH</t>
  </si>
  <si>
    <t>A partir del cuarto año de ejecución del proyecto, se realizara el mantenimiento de los equipos de investigación</t>
  </si>
  <si>
    <t>CONTRUIR AULAS Y RESIDENCIA DE LA FACULTAD DE CIENCIAS PECUARIAS EN LA ESTACION EXPERIMENTAL TUNSHI</t>
  </si>
  <si>
    <t xml:space="preserve"># de planillas de obra realizados </t>
  </si>
  <si>
    <t>Fortalecer la formación académica y de investigación de los estudiantes de las unidades académicas de la Espoch, con la implementación de equipamiento tecnológico en aulas y laboratorios que garanticen el óptimo desarrollo de las actividades académicas e investigativas</t>
  </si>
  <si>
    <t>11 laboratorios y 1 taller repotenciado</t>
  </si>
  <si>
    <t>Repotenciar la capacidad operativa de la Estación Experimental Tunshi, mediante la implementación de maquinaria adecuada, que permitirá el mejoramiento de las actividades agrícolas y agropecuarias, académicas, productivas, investigativas y de vinculación, acorde a las tendencias de desarrollo tecnológico.</t>
  </si>
  <si>
    <t>4 unidades académicas y de apoyo, y 1 área agrícola repotenciados</t>
  </si>
  <si>
    <t xml:space="preserve">COMPONENTE 2
Implementar la estructura física y orgánico funcional que garantice una gestión eficiente de los recursos en el cumplimiento de las funciones sustantivas de Educación Superior.
</t>
  </si>
  <si>
    <t>A partir del 2026 la Universidad Estatal Morona Santiago cuenta con la estructura física y orgánico funcional especializada para su gestión eficiente.</t>
  </si>
  <si>
    <t>COMPONENTE 3
Asegurar la gestión y operación continua de la Universidad Estatal de Morona Santiago mediante la contratación de talento humano idóneo a fin de garantizar una operación eficaz que permita mantener los estándares de calidad.</t>
  </si>
  <si>
    <t>A partir del año 2026, del semestre uno se cuenta con siete docentes, hasta alcanzar una planta docente de 42 al 2028.
A demás se contará con 17 profesionales enroladas como personal administrativo,</t>
  </si>
  <si>
    <t>COMPONENTE 1
Elaborar un proyecto técnico-académico integral en referencia a la disponibilidad de recursos que fomenten una educación inclusiva y de calidad.</t>
  </si>
  <si>
    <t>Partida presupuestaria aprobada por la instancia legal correspondiente para la creación de la Universidad
Estatal Morona Santiago</t>
  </si>
  <si>
    <t>COMPONENTE 2.- Implementar infraestructura física y equipamiento tecnológico mediante la creación de laboratorios especializados y la provisión de recursos educativos asegurando un entorno adecuado para el aprendizaje y la investigación</t>
  </si>
  <si>
    <t>A finales del año 2028 se contará con 3 Laboratorios, 2 Centros de recursos pedagógicos, 2 Laboratorios especializados y 1 Biblioteca.</t>
  </si>
  <si>
    <t>COMPONENTE 4.-Asegurar la gestión y operación continua de la Universidad Estatal de Orellana mediante la contratación de talento humano idóneo a fin de garantizar una administración eficaz que permita mantener los estándares de calidad educativa.</t>
  </si>
  <si>
    <t>COMPONENTE 3.-Garantizar la operatividad del proyecto mediante la contratación de un equipo humano competente y calificado a fin de asegurar la eficiencia y efectividad en el desarrollo y puesta en marcha de la Universidad Estatal de Orellana.</t>
  </si>
  <si>
    <t>Al finalizar el año 2028 se contará con talento humano que garantice la operatividad del proyecto.</t>
  </si>
  <si>
    <t>COMPONENTE 1.- Elaborar un expediente técnico académico integral conforme lo dispone el artículo 109 de la Ley Orgánica de Educación Superior que garantice una oferta educativa de calidad y acorde a las necesidades de la región</t>
  </si>
  <si>
    <t>Al finalizar el segundo semestre del año 2025 se contará con un expediente técnico ¿ académico elaborado</t>
  </si>
  <si>
    <t>COMPONENTE 1.-Fortalecer la infraestructura física de la Sede Orellana y Morona Santiago mediante la adecuación de instalaciones modernas y funcionales, garantizando así la realización efectiva de prácticas experimentales y propiciando un entorno óptimo para el desarrollo de actividades académicas e investigativas de vanguardia</t>
  </si>
  <si>
    <t xml:space="preserve">Para 2028 la Sede contará con:
1 edificio y terrenos.
1 transformador trifásico
2 adecuaciones de la infraestructura.
1 repotenciación del Sistema Eléctrico y redes de datos.
</t>
  </si>
  <si>
    <t>COMPONENTE 3.-Repotenciar el parque automotor para la Sede Orellana y Morona Santiago que garantizará el traslado de los docentes y estudiantes para las prácticas experimentales de académica, vinculación, investigación y gestión.</t>
  </si>
  <si>
    <t>Para finales del año 2028, se contará con: 3 vehículos adquiridos para Sede Morona Santiago. 4 vehículos adquiridos para Sede Orellana</t>
  </si>
  <si>
    <t xml:space="preserve">COMPONENTE 2.- Implementar equipos tecnológicos de vanguardia en los laboratorios de la Sede Orellana y Morona Santiago, con el fin de potenciar la formación académica y ofrecer a los estudiantes la oportunidad de realizar prácticas experimentales innovadoras y de alta calidad. </t>
  </si>
  <si>
    <t xml:space="preserve">al 2028 se contará:1 laboratorio de investigación. 1 equipo contenerizado y equipado para laboratorio. 1 Laboratorio de cómputo. 20 Aires acondicionados, Bienes muebles </t>
  </si>
  <si>
    <t>1.    Reforzamiento y adecuación del edificio académico ejecutado</t>
  </si>
  <si>
    <t>1.2.- 100%, de la adecuación de la edificio académico ejecutado</t>
  </si>
  <si>
    <t>2.- Mobiliario e Instalación</t>
  </si>
  <si>
    <t>2.1.- 100%, del mobiliario del edificio académico instalados.</t>
  </si>
  <si>
    <t xml:space="preserve">3.- Fiscalización de Obra </t>
  </si>
  <si>
    <t>3.1-  100%, de la fiscalización de obra realizada</t>
  </si>
  <si>
    <t xml:space="preserve">COMPONENTE 1 Investigación previa </t>
  </si>
  <si>
    <t>Cinco (5) Planos técnicos de ingeniería básica y de detalle para implementación del sistema híbrido geotérmico-solar de secado de quinua y suministro de agua caliente.</t>
  </si>
  <si>
    <t>Cuatro (4) Informes técnicos de ingeniería básica y de detalle para implementación del sistema híbrido geotérmico-solar de secado de quinua y suministro de agua caliente.</t>
  </si>
  <si>
    <t>COMPONENTE 5 Gerenciamiento del proyecto</t>
  </si>
  <si>
    <t>Dos (2) Informes de auditoría y control financiero del proyecto.</t>
  </si>
  <si>
    <t>COMPONENTE 3 Desarrollo de la investigación</t>
  </si>
  <si>
    <t>Tres (3) Informes y/o reportes de evaluación del ahorro energético y reducción del consumo de combustible al utilizar el sistema geotérmico-solar de secado de quinua..</t>
  </si>
  <si>
    <t>COMPONENTE 4 Gestión de resultados</t>
  </si>
  <si>
    <t xml:space="preserve">Un (1) Artículos científicos elaborados sobre el proceso de secado de granos con energía solar y geotérmica. </t>
  </si>
  <si>
    <t xml:space="preserve">Un (1) Informe de socialización de resultados del proyecto. </t>
  </si>
  <si>
    <t>Un (1) Manual y guía de instalación, operación y mantenimiento del prototipo.</t>
  </si>
  <si>
    <t>COMPONENTE 2 Preparación de infraestructura.</t>
  </si>
  <si>
    <t xml:space="preserve">Un (1) Reporte de evaluación del consumo energético y de combustible del sistema actual de secado. </t>
  </si>
  <si>
    <t>Componente 1: Investigación previa</t>
  </si>
  <si>
    <t>1.1 Al 2025, Un (1) informe de línea base para el diseño y dimensionamiento de sistemas fotovoltaicos para Instituciones educativas del Sistema de Educación Intercultural Bilingüe y la Etnoeducación.</t>
  </si>
  <si>
    <t>1.2 Al 2025, (1) informe de estancia técnica en el exterior</t>
  </si>
  <si>
    <t>Componente 2: Preparación de la infraestructura</t>
  </si>
  <si>
    <t xml:space="preserve">2.1 Al 2025, (1) informe de necesidad para la adquisición de computadoras para el desarrollo del proyecto.
</t>
  </si>
  <si>
    <t xml:space="preserve">2.2 Al 2026, (1) informe revisado y aprobado con el diseño del sistema fotovoltaico modular para la implementación en escuelas SEIBE.
</t>
  </si>
  <si>
    <t>2.3 Al 2026, (1) informe sobre necesidad de adquisición de equipo para seguimiento de microclimas en escuelas SEIBE.</t>
  </si>
  <si>
    <t xml:space="preserve">Componente 2: Preparación de la infraestructura
</t>
  </si>
  <si>
    <t xml:space="preserve">2.4 Al 2025, Un (1) informe de selección de instituciones educativas para la instalación de sistemas fotovoltaicos.
</t>
  </si>
  <si>
    <t xml:space="preserve">Componente 3: Desarrollo de la investigación
</t>
  </si>
  <si>
    <t xml:space="preserve">3.1: Al 2026, Un (1) informe de estudio de evaluación de confort térmico en las escuelas intervenidas.
</t>
  </si>
  <si>
    <t xml:space="preserve">3.2: Al 2026, tres (3) informes de las visitas de campo para mediciones energéticas y dimensionamiento del sistema fotovoltaico.
</t>
  </si>
  <si>
    <t xml:space="preserve">Componente 4: Gestión de resultados
</t>
  </si>
  <si>
    <t>4.1 Al 2026 (1) informe de dimensionamiento y estudio multicriterio para implementación de los sistemas fotovoltaicos estudiados en todas Escuelas del SEIBE que no cuenten con acceso a red eléctrica</t>
  </si>
  <si>
    <t xml:space="preserve">4.2: Al 2026  Un (1) informe técnico sobre funcionamiento de sistemas fotovoltaicos pilotos en las escuelas instaladas.
</t>
  </si>
  <si>
    <t xml:space="preserve">4.3: Al 2026, Tres (3) informes de transferencia de conocimientos sobre los sistemas energéticos instalados en las escuelas. 
</t>
  </si>
  <si>
    <t xml:space="preserve">Componente 5: Gerenciamiento del proyecto
</t>
  </si>
  <si>
    <t xml:space="preserve">5.1: Al 2027, Dos (2) informes de personal contratado del proyecto.
</t>
  </si>
  <si>
    <t xml:space="preserve">5.2: Cuatro (4) informes de seguimiento técnicos y financieros del proyecto
</t>
  </si>
  <si>
    <t xml:space="preserve">5.3: Al 2027, Un (1) informe de auditoría de las cuentas del proyecto.
</t>
  </si>
  <si>
    <t xml:space="preserve">C4. Impulsar la gestión ambiental, el fortalecimiento de capacidades en gestión social y productiva del agua para la producción agrícola.
</t>
  </si>
  <si>
    <t>Número de beneficiarios/as que han adquirido y/o mejorado sus conocimientos y destrezas en la gestión ambiental, social y productiva del agua</t>
  </si>
  <si>
    <t xml:space="preserve">C1. Implementar tecnologías de uso y
aprovechamiento del agua a nivel parcelario
para pequeños y medianos productores en
áreas bajo infraestructura de riego.
</t>
  </si>
  <si>
    <t>Número de hectáreas que cuentan con tecnologías de uso y aprovechamiento del agua a nivel parcelario</t>
  </si>
  <si>
    <t>C2. Implementar sistemas de cosecha,
almacenamiento y aprovechamiento de agua
en zonas de déficit hídrico para pequeños y
medianos productores a nivel nacional</t>
  </si>
  <si>
    <t>Número de hectáreas que cuentan con tecnologías de uso y aprovechamiento del agua en zonas de déficit hídrico</t>
  </si>
  <si>
    <t>C3. Implementar tecnologías de uso y
aprovechamiento del agua a nivel parcelario
para pequeños y medianos productores en el
área de influencia de sistemas multipropósitos</t>
  </si>
  <si>
    <t>Número de hectáreas que cuentan con tecnologías de uso y aprovechamiento del agua en áreas de influencia de los sistemas multipropósito</t>
  </si>
  <si>
    <t>C1. Mejorar la estructura organizacional del MAGAP y su articulación con los sectores público privada.</t>
  </si>
  <si>
    <t>1.1 Al 2011, se han suprimido 1,000 partidas de personal que labora en la
institución a nivel de planta central y territorial.</t>
  </si>
  <si>
    <t>1.2 Al 2017, se cuenta con siete (7) Unidades de Zonales de Información
fortalecidas, equipadas y capacitadas en la generación de información
territorial.</t>
  </si>
  <si>
    <t>C 2: Desarrollar Sistemas de Información para el MAG a fin de automatizar los
procesos de captura, análisis y difusión de información primaria originada en territorio y otras fuentes, implementando infraestructura tecnológica moderna
que permita mejorar procesos y conectividad interinstitucional</t>
  </si>
  <si>
    <t>2.2 Al 2018, generar de manera anual 12 reportes de indicadores
estadísticos de las principales variables coyunturales.</t>
  </si>
  <si>
    <t>C 2: Desarrollar Sistemas de Información para el MAG a fin de automatizar los
procesos de captura, análisis y difusión de información primaria originada en territorio y otras fuentes, implementando infraestructura tecnológica moderna
que permita mejorar procesos y conectividad interinstitucional.</t>
  </si>
  <si>
    <t>2.3 Al 2017, implementar un plan de investigación en base al análisis de imágenes satelitales para el monitoreo de superficie de siembra de cultivos priorizados.</t>
  </si>
  <si>
    <t>2.4 Al 2021, optimizar el análisis sistemático de información a través de la generación de metodologías, modelos y estudios para el sector agropecuario.</t>
  </si>
  <si>
    <t>C1: Ampliar el Seguro Agrícola, implementar, desarrollar y ejecutar el Seguro Forestal, difundiendo una cultura de aseguramiento que permita a los potenciales beneficiarios del Proyecto AgroSeguro contratar pólizas de seguro subsidiadas por el estado.</t>
  </si>
  <si>
    <t>1.1. Número de pequeños y medianos productores agrícola asegurados</t>
  </si>
  <si>
    <t>1.2. Números de hectáreas aseguradas a nivel nacional</t>
  </si>
  <si>
    <t>C1: Ampliar el Seguro Agrícola, implementar, desarrollar y ejecutar el Seguro Forestal, difundiendo una cultura de aseguramiento que permita a los potenciales beneficiarios del Proyecto AgroSeguro contratar pólizas de seguro subsidiadas por el estado</t>
  </si>
  <si>
    <t>1.3. Número pequeños y medianos productores forestales asegurados</t>
  </si>
  <si>
    <t>1.4. Número de hectáreas de bosque aseguradas.</t>
  </si>
  <si>
    <t>C2  Implementar, desarrollar y ejecutar el Seguro Ganadero, difundiendo una
cultura de aseguramiento que permita a los potenciales beneficiarios del Proyecto AgroSeguro contratar pólizas de seguro subsidiadas por el estado.</t>
  </si>
  <si>
    <t>2.1. Número de cabezas de ganado aseguradas</t>
  </si>
  <si>
    <t>2.2. Número de productores de ganado asegurados.</t>
  </si>
  <si>
    <t>C3 Implementar, desarrollar y ejecutar el Seguro Pesquero, difundiendo una
cultura de aseguramiento que permita a los potenciales beneficiarios del Proyecto AgroSeguro contratar pólizas de seguro subsidiadas por el estado.</t>
  </si>
  <si>
    <t>3.1 Número de pescadores artesanales asegurados.</t>
  </si>
  <si>
    <t>C1. Adquisición, instalación, puesta en marcha y operación del sistema radárico.</t>
  </si>
  <si>
    <t>C2.Entrenamiento.</t>
  </si>
  <si>
    <t xml:space="preserve">C3. Mitigación ambiental.
 </t>
  </si>
  <si>
    <t>3.1. Hasta el año 2023 completar la mitigación ambiental en un 100%, permitiendo la adecuación de las instalaciones para las operaciones de los nuevos equipos.</t>
  </si>
  <si>
    <t>C4. Soporte Operativo para garantizar el funcionamiento del sistema integrado.</t>
  </si>
  <si>
    <t>4.1. Desde la puesta en funcionamiento del sistema integrado, se prevé recurrir en costos de Soporte Operativo para garantizar el funcionamiento del sistema integrado en un 100%.</t>
  </si>
  <si>
    <t>C1. Gestionar y ejecutar el financiamiento para cumplir con el pago de la diferencia del estímulo económico por jubilación, por la aplicación de la Ley Interpretativa de la Disposición General Novena de la LOEI, periodo 20 de octubre del 2008 hasta marzo del 2011.</t>
  </si>
  <si>
    <t>Culminar la construcción de las instituciones educativas: Naranjito, Las Acacias, Campozano, INIAP y Réplica Central Técnico</t>
  </si>
  <si>
    <t>A finales del 2023, se tendrán 5 instituciones educativas concluidas</t>
  </si>
  <si>
    <t>Reparación de la infraestructura actual conforme los estándares de calidad de las nuevas tipologías de establecimientos educativos</t>
  </si>
  <si>
    <t>Establecimientos anexos existentes han sido reparados y renovados su equipamiento y mobiliario hasta finales del 2015</t>
  </si>
  <si>
    <t>Dotación de infraestructura, equipamiento, mobiliario y material didáctico nuevo</t>
  </si>
  <si>
    <t>Estudiantes asisten a Unidades Educativas del Milenio hasta finales del 2015</t>
  </si>
  <si>
    <t>Estudiantes de establecimientos anexos que han sido beneficiados con infraestructura, equipamiento y mobiliario escolar mejorados hasta finales del 2015</t>
  </si>
  <si>
    <t>Unidades Educativas del Milenio han sido implementados hasta finales del 2015</t>
  </si>
  <si>
    <t>Repotenciación de la infraestructura educativa actual conforme a los estándares de calidad de las nuevas tipologías de establecimientos educativos y dotación de equipamiento y mobiliario.</t>
  </si>
  <si>
    <t xml:space="preserve">123 Unidades Educativas del Milenio repotenciada tipo mayor han sido implementadas hasta finales de 2017. </t>
  </si>
  <si>
    <t xml:space="preserve">Implementación de Unidades Educativas Provisionales (UEP) en circuitos educativos con déficit de oferta educativa a inicios del período escolar. </t>
  </si>
  <si>
    <t xml:space="preserve">200 Unidades Educativas Provisionales (UEP) implementadas hasta finales del 2017. </t>
  </si>
  <si>
    <t>Construcción de infraestructura educativa y dotación de equipamiento y mobiliario.</t>
  </si>
  <si>
    <t>214 Unidades Educativas del Milenio nuevas tipo mayor han sido implementadas hasta finales de 2017.</t>
  </si>
  <si>
    <t>24 Unidades Educativas del Milenio nuevas tipo menor han sido implementadas hasta finales de 2017.</t>
  </si>
  <si>
    <t>Dotación de  aulas móviles en establecimientos educativos con déficit de oferta educativa al inicios del período escolar.</t>
  </si>
  <si>
    <t xml:space="preserve">4.713 aulas móviles implementadas hasta finales del 2017. </t>
  </si>
  <si>
    <t xml:space="preserve">74 Unidades Educativas del Milenio repotenciada tipo menor han sido implementadas hasta finales de 2017. </t>
  </si>
  <si>
    <t>C1: Equipar y fortalecer 25 unidades del primer y segundo nivel atención de Salud de la Coordinación Zonal Nro. 6, para incrementar la capacidad de respuesta diagnóstica y clínica, de referencia y contra referencia, con énfasis en los servicios materno infantil.</t>
  </si>
  <si>
    <t>Al 2024, 8 ambulancias adquiridas y equipadas al 100%</t>
  </si>
  <si>
    <t>C5: Repotenciar el área de hemodinamia del Hospital Vicente Corral Moscoso</t>
  </si>
  <si>
    <t>Al 2027 se contará con el área de hemodinamia repotenciada y en funcionamiento, en el Hospital Vicente Corral Moscoso</t>
  </si>
  <si>
    <t>C4: Administrar y gestionar el proyecto mediante la contratación de auditorías.</t>
  </si>
  <si>
    <t>Al 2027 se contará con las 2  auditorías externas.</t>
  </si>
  <si>
    <t>C1: Equipar unidades de primer y segundo nivel atención de Salud de la Coordinación Zonal Nro. 6, para incrementar la capacidad de respuesta diagnóstica y clínica, de referencia y contra referencia, con énfasis en los servicios materno infantil.</t>
  </si>
  <si>
    <t>C2: Construir un Centro de Salud de primer nivel en la Coordinación Zonal Nro. 6.</t>
  </si>
  <si>
    <t>Al 2027, 8 ambulancias adquiridas y equipadas al 100%</t>
  </si>
  <si>
    <t>C3: Capacitar al Recurso Humano de la red hospitalaria de la Coordinación Zonal Nro. 6 en el ámbito del diagnóstico clínico, gestión y organización, e investigación científica.</t>
  </si>
  <si>
    <t>Garantizar la atención de los servicios de Salud en el Primer Nivel de Atención.</t>
  </si>
  <si>
    <t>Al 2027, Contratación de 1.613 profesionales de la Salud parroquias priorizadas</t>
  </si>
  <si>
    <t>C1: Garantizar la atención de los servicios de Salud en el Primer Nivel de Atención.</t>
  </si>
  <si>
    <t xml:space="preserve">Al 2027, Contratación de 3 Auditorías de Aseguramiento. </t>
  </si>
  <si>
    <t>C2: : Proveer del equipamiento sanitario en establecimientos de Salud del MSP</t>
  </si>
  <si>
    <t>Al 2027, se dotará de 3.634 Equipos y Equipamiento</t>
  </si>
  <si>
    <t>C3. - Realizada la fiscalización del proyecto y la auditoría ambiental de la apertura, rehabilitación, rectificación y mejoramiento de la vía Las Golondrinas -  Saguangal de 64,20 Km y construidos los 10 puentes vehiculares.</t>
  </si>
  <si>
    <t>Al mes 33 de iniciado el proyecto se cuenta con un proyecto vial fiscalizado y con auditoría ambiental, que garantice el cumplimiento de estándares de calidad vigentes por el MTOP.</t>
  </si>
  <si>
    <t xml:space="preserve">C1: Aperturada, Rehabilitada, Rectificada y Mejorada la vía RVE E29, tramo: Las Golondrinas - Saguangal de 64,2 kilómetros de longitud que permitan mejorar la   conectividad de un sector productivo deprimido de la provincia de Imbabura. </t>
  </si>
  <si>
    <t>Al mes 33 de iniciado el proyecto se cuenta con una vía de 64,2 km aperturada, rehabilitada, rectificada y mejorada.</t>
  </si>
  <si>
    <t xml:space="preserve">C2. Construidos los 10 puentes vehiculares sobre los ríos existentes que permitirá la circulación vehicular de la vía Las Golondrinas - Saguangal. </t>
  </si>
  <si>
    <t>Al mes 33 de iniciado el proyecto se encuentran construidos e iluminados los 10 puentes vehiculares, los mismos que brindan conectividad a la vía.</t>
  </si>
  <si>
    <t>C1. CONSTRUIR EL DISTRIBUIDOR DE TRÁFICO 12 DE OCTUBRE EN LA AUTOPISTA CUENCA - AZOGUES - BIBLIÁN</t>
  </si>
  <si>
    <t>En el año 2026 contar con un Distribuidor de Tráfico de 2,79 km. en la intersección Autopista Cuenca ¿ Azogues ¿ Biblián y Av. 12 de Octubre.</t>
  </si>
  <si>
    <t>C2 Fiscalizar la construcción del Distribuidor de Tráfico 12 de Octubre</t>
  </si>
  <si>
    <t>En el año 2026 se fiscalizará la obra de construcción dde 2,79 km. en la intersección Autopista Cuenca ¿ Azogues ¿ Biblián y Av. 12 de Octubre.</t>
  </si>
  <si>
    <t xml:space="preserve">C1. Construir el Distribuidor de Tráfico Gapal en la Autopista Cuenca - Azogues - Biblián
</t>
  </si>
  <si>
    <t xml:space="preserve">En el año 2026 contar con un Distribuidor de Tráfico de 4,33 km. en el sector Gapal en la Autopista Cuenca ¿ Azogues ¿ Biblián
</t>
  </si>
  <si>
    <t xml:space="preserve">C2 Fiscalizar la construcción del Distribuidor de Tráfico Gapal
</t>
  </si>
  <si>
    <t xml:space="preserve">En el año 2026 se fiscalizará la obra de construcción de un Distribuidor de Tráfico de 4,33 km. En el sector Gapal en la Autopista Cuenca ¿ Azogues ¿ Biblián
</t>
  </si>
  <si>
    <t>¿REHABILITACION EN LA VIA E-15, DE LOS TRES SITIOS CRÍTICOS DENOMINADOS SECTOR LAS PIÑAS - LA RESBALOSA E INGRESO A SANTA ROSA, UBICADOS EN EL CANTÒN MANTA, PROVINCIA DE MANABÌ".</t>
  </si>
  <si>
    <t xml:space="preserve">"Rehabilitada la vía RVE E187, tramo El Ángel - Mira - Mascarilla de 34.9 Km longitud, que permitan mejorar la conectividad entre los sectores productivos de la provincia del Carchi."
</t>
  </si>
  <si>
    <t xml:space="preserve">Al 2024 se cuenta con una vía de 34.9 Km rehabilitada, la misma que mejora la conectividad de los habitantes y sectores productivos de la provincia del Carchi. </t>
  </si>
  <si>
    <t>"Realizada la fiscalización integral de la obra, que permita cumplir con normas y requerimiento técnicos"</t>
  </si>
  <si>
    <t>Al año 2024 se cuenta con la fiscalización integral de la rehabilitación de la vía que permita cumplir con normas y requerimientos técnicos.</t>
  </si>
  <si>
    <t xml:space="preserve">C1: Construcción definitiva de los puentes sobre el rio Upano y sus obras complementarias </t>
  </si>
  <si>
    <t>Al año 2024 se habrá construido 3 puentes sobre el río Upano y sus obras complementarias, con estándares de calidad que presten seguridad y conectividad a los usuarios</t>
  </si>
  <si>
    <t>C2. Fiscalización de la construcción definitiva
de los puentes sobre el rio Upano y Obras
Complementarias</t>
  </si>
  <si>
    <t>Al año 2024 se habrá realizado la Fiscalización de la construcción definitiva de los puentes sobre el rio Upano y sus accesos, de acuerdo a la normativa legal vigente y el diseño aprobado</t>
  </si>
  <si>
    <t>C1. Adecuación, Logística y Montaje del Puente Prefabricado sobre el Río Blanco.</t>
  </si>
  <si>
    <t xml:space="preserve">Al año 2023 se contará con un puente delta sobre el río Blanco, de 125.28 m. de longitud total, con tramo central de 54.34m y los dos laterales de 35.47 m. </t>
  </si>
  <si>
    <t>Ejecutar y fiscalizar la Rehabilitación del sistema hidrosanitario de la ciudad de Chone, en la provincia de Manabí, Fase III, garantizando el acceso a agua potable de calidad, con el fin de mejorar la salud pública y la calidad de vida de sus habitantes.</t>
  </si>
  <si>
    <t>Rehabilitados los 37 sitios críticos existentes en la carretera RVE E20 tramo Quinindé ¿Esmeraldas, que permita mejorar la conectividad de sectores productivos del cantón Quinindé y la provincia de Esmeraldas.</t>
  </si>
  <si>
    <t>Al 2026 se cuenta con 37 sitios críticos rehabilitados en la vía RVE E20 tramo Quinindé ¿ Esmeraldas que permite mejorar la conectividad de los sectores productivos de la provincia de Esmeraldas</t>
  </si>
  <si>
    <t>Ejecutar la rehabilitación de 29.20 km de la vía Palestina - Macul -Vinces, ubicada en los cantones Palestina y Vinces en las provincias de guayas y Los Ríos, mediante el restablecimiento de sus características funcionales</t>
  </si>
  <si>
    <t>Al 2026, se habrá rehabilitado la vía RVE E484 Palestina - Macul - Vinces de 29.20 km</t>
  </si>
  <si>
    <t>Ejecutar la rehabilitación de 29.20 Km de la vía Palestina ¿ Macul - Vinces, ubicada en los cantones Palestina y Vinces en las provincias de Guayas y Los Ríos, mediante el restablecimiento de sus características funcionales</t>
  </si>
  <si>
    <t>REHABILITACION</t>
  </si>
  <si>
    <t>Al año 2028 se contará con 11,69 Kmampliados a cuatro carriles del Tramo 5:Intersección de la vía Durán-Boliche ¿Redondel Taura 1, incluye la construcción delpuente sobre el estero Moja Huevo</t>
  </si>
  <si>
    <t>Convenio con el GAD provincial de la provincia de los ríos para Ejecutar la Construcción de 8,44 km del paso lateral de Babahoyo Jujan, hasta el límite provincial con Guayas, que incluye puente de 70 m sobre el río los Amarillos, evitará el incremento de tráfico al centro centro poblado del cantón Jujan.</t>
  </si>
  <si>
    <t xml:space="preserve">Al finalizar el año 2026, se habrá construido 8,44 km del paso lateral de Babahoyo Jujan, hasta el límite provincial con Guayas, que incluye puente de 70 m sobre el río los Amarillos </t>
  </si>
  <si>
    <t>C2: Campañas de educación sanitaria y ambiental implementadas a nivel masivo y comunitario en las tres provincias de la frontera norte.</t>
  </si>
  <si>
    <t>Al 2014, 60 comunidades rurales capacitadas en temas de mejoramiento de las prácticas sanitarias.</t>
  </si>
  <si>
    <t>C1: Inventario de Agua Potable y Saneamiento en las áreas rurales de 14 municipios de las provincias de Esmeraldas, Carchi y Sucumbíos.</t>
  </si>
  <si>
    <t>Al 2014, 60 comunidades rurales de las provincias de Esmeraldas, Carchi y Sucumbíos con información de los sistemas de agua potable y saneamiento.</t>
  </si>
  <si>
    <t>C3: Fortalecer las capacidades de los municipios y organismos comunitarios prestadores de servicios de agua potable y saneamiento (OCPS) a nivel rural.</t>
  </si>
  <si>
    <t>Al 2015, 60 OCPS capacitados en operación y mantenimiento de sistemas de agua potable.</t>
  </si>
  <si>
    <t>Al 2015, 60 operadores/as comunitarios/as especializados en gestión de sistemas de agua potable.</t>
  </si>
  <si>
    <t>Al 2015, 8 municipios con unidades de control de calidad del agua potable implementadas.</t>
  </si>
  <si>
    <t>Al 2015, 8 técnicos/as municipales capacitados/as  en gestión de sistemas de agua potable.</t>
  </si>
  <si>
    <t>C4: Elaborar estudios y diseños definitivos de sistemas de agua potable, para las parroquias de Borbón, La Tola y Las Peñas, del cantón Eloy Alfaro, provincia de Esmeraldas, y la construcción de los sistemas de agua potable y alcantarillado sanitario para la parroquia San Francisco de Onzole.</t>
  </si>
  <si>
    <t>Al 2016, 750 habitantes beneficiarios del sistema de agua potable y alcantarillado sanitario en el cantón Eloy Alfaro, provincia de Esmeraldas.</t>
  </si>
  <si>
    <t xml:space="preserve">Componente 1  Incorporar los conocimientos, saberes e historia del pueblo afroecuatoriano en
los procesos de enseñanza ¿ aprendizaje y estrategias contra la discriminación racial. </t>
  </si>
  <si>
    <t>Indicador 1.1 Al finalizar el 2023 se contará con 2.496 docentes capacitados en el Modelo Etnoeducativo Afroecuatoriano y en la metodología para la investigación especializadas sobre conocimientos.</t>
  </si>
  <si>
    <t>Componente 1  Incorporar los conocimientos, saberes e historia del pueblo afroecuatoriano en
los procesos de enseñanza ¿ aprendizaje y estrategias contra la discriminación racial.</t>
  </si>
  <si>
    <t xml:space="preserve">Indicador 1.2 Al finalizar el 2023, se contará con 9 recursos tecno-pedagógicos, acordes al Modelo Etnoeducativo Afroecuatoriano. </t>
  </si>
  <si>
    <t>Componente 1 Incorporar los conocimientos, saberes e historia del pueblo afroecuatoriano en
los procesos de enseñanza ¿ aprendizaje y estrategias contra la discriminación racial.</t>
  </si>
  <si>
    <t>Indicador 1.4 Al finalizar el 2024, se contará con 16 instituciones educativas capacitadas en la metodología para la elaboración de Calendarios, Vivenciales Educativos y Cartillas de Saberes.</t>
  </si>
  <si>
    <t>Componente 2 Repotenciar la infraestructura de las Unidades Educativas Guardianas de los
Saberes para beneficiar a los estudiantes.</t>
  </si>
  <si>
    <t xml:space="preserve">Indicador 2.1 Al finalizar el 2023, 6 establecimientos educativos contarán con 6 cubiertas de estructura metálica. </t>
  </si>
  <si>
    <t>Indicador 2.2 Al finalizar el 2023, 4 establecimientos contarán con 4 cerramientos perimetrales como medidas de seguridad.</t>
  </si>
  <si>
    <t xml:space="preserve">Indicador 2.3 Al finalizar el 2023, 4 establecimientos contarán con la ampliación de 4 baterías sanitarias. </t>
  </si>
  <si>
    <t>C.1 Intervenir con la construcción y repotenciación con pertinencia cultural en la infraestructura educativa de las instituciones educativas del Sistema de Educación Intercultural Bilingüe y la Etnoeducación</t>
  </si>
  <si>
    <t>1.1 Al finalizar el 2024, se tendrá 2 establecimientos educativos que contarán la construcción y repotenciación de infraestructura educativa</t>
  </si>
  <si>
    <t>1.3 Al 2024 se han elaborado 2 informes de ejecución física y presupuestaria; y liquidación económica del proyecto</t>
  </si>
  <si>
    <t>Componente 1. Diseñar instrumentos de evaluación,  validación y  administración del sistema nacional de nivelación y admisión.</t>
  </si>
  <si>
    <t>1.1 Contar con dos instrumentos de evaluación para el acceso a la educación superior, que se apliquen en cada periodo académico, en el año 2021.</t>
  </si>
  <si>
    <t xml:space="preserve">1.2 Elaborar baterías de preguntas para las aplicaciones del examen, de 2013 a 2016. </t>
  </si>
  <si>
    <t>Componente 1. Diseñar instrumentos de evaluación,  validación y  administración del sistema nacional de nivelación y admisión</t>
  </si>
  <si>
    <t xml:space="preserve">1.3 Diseño e implementación del curso de nivelación, de 2013 a 2019 </t>
  </si>
  <si>
    <t>Componente  2.  Implementar el sistema nacional de nivelación y admisión.</t>
  </si>
  <si>
    <t>2.1 Dos convocatorias para la aplicación del Examen de Evaluación de 2013 al 2021.</t>
  </si>
  <si>
    <t xml:space="preserve">2.2 Dos cursos de nivelación finalizados por año desde 2013 a 2019.  </t>
  </si>
  <si>
    <t>Componente 3. Administrar y supervisar el sistema nacional de nivelación y admisión</t>
  </si>
  <si>
    <t>3.1 Al 2021 alcanzar al menos el 70%, por periodo Examen de Evaluación.</t>
  </si>
  <si>
    <t>C3. Otorgar becas para la formación técnica y tecnológica superior a estudiantes de la región amazónica</t>
  </si>
  <si>
    <t xml:space="preserve">Al 2020, 1094 personas de la región amazónica han recibido una beca para formación técnica y tecnológica superior </t>
  </si>
  <si>
    <t>C2. Mejorar la infraestructura y equipamiento de los institutos técnicos y tecnológicos superiores ubicados en la región amazónica.</t>
  </si>
  <si>
    <t>Al 2020, 5 institutos técnicos tecnológicos superiores ubicados en la región amazónica han mejorado su infraestructura y equipamiento</t>
  </si>
  <si>
    <t>C1. Determinar el diagnóstico y estudios de pertinencia para los expedientes de creación de universidades en la región amazónica.</t>
  </si>
  <si>
    <t>Al 2020, se cuenta con 12 carreras de tercer nivel de grado para aprobación del Consejo de Educación Superior</t>
  </si>
  <si>
    <t>Al 2020, se cuenta con el diagnóstico y estudios de pertinencia para los expedientes de creación de 4 universidades en la región amazónica.</t>
  </si>
  <si>
    <t>Componente 4: Fortalecer los procesos de I+D+i que permitan mejorar los niveles de
competitividad del sector productivo.</t>
  </si>
  <si>
    <t>Cierre de la empresa mediante Decreto Ejecutivo1060</t>
  </si>
  <si>
    <t>Componente 3: Vincular la oferta académica de la Universidad de Investigación Tecnológica Experimental Yachay a las necesidades del sistema productivo del país</t>
  </si>
  <si>
    <t>Realizar los estudios técnicos y económicos, así como
asegurar el espacio físico para el proyecto CCY.</t>
  </si>
  <si>
    <t>Firma del acta recepción definitiva de
bienes, correspondiente a 78 predios.</t>
  </si>
  <si>
    <t>Componente 5: Desarrollar el ecosistema de la Ciudad del Conocimiento Yachay</t>
  </si>
  <si>
    <t>Gestión de ampliación de plazo del crédito externo con EXIMBANK</t>
  </si>
  <si>
    <t>Componente 2: Incrementar la productividad de la MYPIMES, sobre la base de gestión de
conocimiento en el anclaje de las investigaciones puras y aplicadas de sus procesos de producción y acceso al mercado</t>
  </si>
  <si>
    <t>Traspaso de información y documentación de convenios y contratos</t>
  </si>
  <si>
    <t>C1: Dotación a la población de Asistencia Humanitaria y Logística para la Atención de Emergencias</t>
  </si>
  <si>
    <t>Indicador 1.1 Número de kits de asistencia humanitaria entregados</t>
  </si>
  <si>
    <t>C.1  Dotación a la población de Asistencia Humanitaria y Logística para la Atención de Emergencias</t>
  </si>
  <si>
    <t>Indicador 1.2 Número de vehículos para la atención de emergencias adquiridos</t>
  </si>
  <si>
    <t>C.1 Dotación a la población de Asistencia Humanitaria y Logística para la Atención de Emergencias</t>
  </si>
  <si>
    <t>Indicador 1.3 Número de familias atendidas en alojamientos temporales habilitados</t>
  </si>
  <si>
    <t xml:space="preserve">COMPONENTE 1 Integración de la gestión de procesos y recursos tecnológicos.
</t>
  </si>
  <si>
    <t xml:space="preserve">"Indicador 1.5  Servicio de devolución automática de impuestos para grupos prioritarios  (Personas de la tercera edad y con discapacidad) desarrollado "
</t>
  </si>
  <si>
    <t xml:space="preserve">"Indicador 1.6 Servicio integral de pagos, recaudación y reintegro de valores desarrollado"
</t>
  </si>
  <si>
    <t>COMPONENTE 1: Integración de la gestión de procesos y recursos tecnológicos.</t>
  </si>
  <si>
    <t xml:space="preserve">Indicador 1.1  Diagrama de flujo de procesos clave actualizado 
</t>
  </si>
  <si>
    <t>COMPONENTE 1 Integración de la gestión de procesos y recursos tecnológicos.</t>
  </si>
  <si>
    <t xml:space="preserve">Indicador 1.2  Sistema de catastro  tributario habilitado en el  canal presencial y virtual </t>
  </si>
  <si>
    <t>Indicador 1.3 Módulos transversales</t>
  </si>
  <si>
    <t>Indicador 1.4 Servicio de declaración de impuestos con datos sugeridos desarrollado</t>
  </si>
  <si>
    <t xml:space="preserve">Indicador 1.7 Sistema de trámites habilitado en el canal presencial y virtual 
</t>
  </si>
  <si>
    <t xml:space="preserve">Indicador 1.8 Hardware y software adquirido
</t>
  </si>
  <si>
    <t xml:space="preserve">Indicador 1.9 Sistema para la asignación y  justificación automática de obligaciones y beneficios tributarios desarrollado
</t>
  </si>
  <si>
    <t xml:space="preserve">COMPONENTE 2 Gestión del cambio, talento humano y estructura organizacional.
</t>
  </si>
  <si>
    <t xml:space="preserve">Indicador 2.1 Capacitación y desarrollo del personal implementado
</t>
  </si>
  <si>
    <t xml:space="preserve">Indicador 2.2 Gestión del Cambio implementado
</t>
  </si>
  <si>
    <t xml:space="preserve">COMPONENTE 3 Mejora de los servicios a la ciudadanía.
</t>
  </si>
  <si>
    <t xml:space="preserve">Indicador 3.1 Servicios en línea disponibles para el contribuyente
</t>
  </si>
  <si>
    <t xml:space="preserve">Indicador 3.2 Estudio de costos e impactos indirectos de cumplimiento de obligaciones tributarias desarrollado
</t>
  </si>
  <si>
    <t xml:space="preserve">Indicador 3.3 Piloto de aplicación de metodología de impacto de decisiones administrativas tributarias
</t>
  </si>
  <si>
    <t xml:space="preserve">Indicador 3.4 Estrategia de comunicación con el ciudadano diseñada implementada
</t>
  </si>
  <si>
    <t xml:space="preserve">COMPONENTE 4 Gestión del Programa
</t>
  </si>
  <si>
    <t xml:space="preserve">Indicador 4.1 Habilitación del espacio físico completado
</t>
  </si>
  <si>
    <t xml:space="preserve">Indicador 4.2 Mobiliario y equipamiento instalado
</t>
  </si>
  <si>
    <t xml:space="preserve">Indicador 4.3 Auditoría financiera del Programa
</t>
  </si>
  <si>
    <t xml:space="preserve">Indicador 4.4 Evaluación intermedia, final y de impacto
</t>
  </si>
  <si>
    <t xml:space="preserve">Indicador 4.5 Gestión del programa
</t>
  </si>
  <si>
    <t xml:space="preserve">CONSTRUCCIÓN DE UN EDIFICIO PARA AUDITORIUM, ARQUITECTURA GRECOROMANA </t>
  </si>
  <si>
    <t>CONSTRUCCIÓN DE UN EDIFICIO PARA AUDITORIUM</t>
  </si>
  <si>
    <t xml:space="preserve">VIVERO Y LABORATORIO </t>
  </si>
  <si>
    <t>EDIFICIO CON 16 AULAS PARA LA ESCUELA DE INGENIERÍA AMBIENTAL FACULTAD DE CIENCIAS AGRARIA CAMPUS GUAYAQUI</t>
  </si>
  <si>
    <t xml:space="preserve">EDIFICIO CON 16 AULAS </t>
  </si>
  <si>
    <t>1 EDIFICIO DE PLAZA CENTRAL</t>
  </si>
  <si>
    <t>FISCALIZACIÓN DE LA CONSTRUCCIÓN DEL EDIFICIO DE 16 AULAS PARA LA ESCUELA DE INGENIERA AMBIENTAL</t>
  </si>
  <si>
    <t xml:space="preserve">1 SERVICIO DE FISCALIZACIÓN </t>
  </si>
  <si>
    <t xml:space="preserve">TORRE UNIVERSITARIA </t>
  </si>
  <si>
    <t>EDIFICIO DE EDUCACION VIRTUAL</t>
  </si>
  <si>
    <t xml:space="preserve">COMPLEJO DE CANCHAS </t>
  </si>
  <si>
    <t>C2 Construcción del nuevo Campus Sede Galápagos de la Universidad Central del Ecuador en la Provincia Insular de Galápagos.</t>
  </si>
  <si>
    <t xml:space="preserve">Edificio en operación </t>
  </si>
  <si>
    <t>PLANIFICACION ACADÉMICA, ADMINISIÓN, INVESTIGACIÓN, TITULACIÓN, SEGUIMIENTO, EVALUACIÓN ACADÉMICA.</t>
  </si>
  <si>
    <t>PROCESO DE ADMISION</t>
  </si>
  <si>
    <t>PROCESO DE EJECUCION DE LA PLANIFICACION ACADEMICA</t>
  </si>
  <si>
    <t>PROCESO DE LA EJECUCION ACADEMICA</t>
  </si>
  <si>
    <t>Porcentaje de Ejecución de la planificación académica de los programas de cuarto nivel implementados</t>
  </si>
  <si>
    <t>C2. ESPE Sede Santo Domingo  ha contribuido a mejorar las condiciones de vida de los actores sociales y ambientales de la región costa</t>
  </si>
  <si>
    <t>C1. ESPE Sede Latacunga ha contribuido a mejorar las condiciones de vida de los actores sociales y ambientales de la región centro sur y amazonía</t>
  </si>
  <si>
    <t>C3. ESPE Sede Matriz ha contribuido a mejorar las condiciones de vida de los actores sociales y ambientales de la región sierra centro norte y amazonía.</t>
  </si>
  <si>
    <t xml:space="preserve">Conformar una comisión gestora para el proceso de creación de la Universidad Estatal de Zamora Chinchipe. </t>
  </si>
  <si>
    <t xml:space="preserve">Al año 2025 se contará con una comisión gestora integrada por 8 personas. </t>
  </si>
  <si>
    <t>Contratar personal Académico y administrativo</t>
  </si>
  <si>
    <t>Numero de personas contratadas</t>
  </si>
  <si>
    <t>Contar con autoridades provisionales para la Universidad Estatal de Zamora Chinchipe</t>
  </si>
  <si>
    <t xml:space="preserve">Número de autoridades  provisionales  </t>
  </si>
  <si>
    <t>Contratar obras, bienes, y servicios para la Universidad Estatal de Zamora Chinchipe que permita su operación y funcionamiento.</t>
  </si>
  <si>
    <t xml:space="preserve">Número de obras, bienes o servicios </t>
  </si>
  <si>
    <t>Elaborar la propuesta técnico académico para la creación de la Universidad Estatal de Zamora Chinchipe</t>
  </si>
  <si>
    <t>Número de propuesta técnico - académica</t>
  </si>
  <si>
    <t>Conformar una comisión gestora para el proceso de creación de la Universidad Estatal de Sucumbíos</t>
  </si>
  <si>
    <t>Número de Comisión Gestoras</t>
  </si>
  <si>
    <t>Contar con autoridades provisionales para la Universidad Estatal de Sucumbios</t>
  </si>
  <si>
    <t>Contratar obras, bienes, y servicios para la Universidad Estatal de Sucumbios que permita su operación y funcionamiento.</t>
  </si>
  <si>
    <t>Número de obras, bienes o servicios</t>
  </si>
  <si>
    <t>Elaborar la propuesta técnico académico para la creación de la Universidad Estatal de Sucumbios</t>
  </si>
  <si>
    <t xml:space="preserve">Construir y adecuar la infraestructura física en la Sede Académica de Zamora Chinchipe, para el desarrollo de actividades relacionadas a las funciones sustantivas de la UEA.  </t>
  </si>
  <si>
    <t>Número construcciones y adecuaciones en la infraestructura física.</t>
  </si>
  <si>
    <t xml:space="preserve">Implementar servicios y equipos tecnológicos que permitan ampliar la red de voz y datos en la Sede Académica Zamora Chinchipe para garantizar una conectividad de alta velocidad, acceso a los servicios de TI y ambientes innovadores.  </t>
  </si>
  <si>
    <t xml:space="preserve">Número de Adquisiciones y servicios para la sede Zamora Chinchipe </t>
  </si>
  <si>
    <t>Contratar servicios que permitan el adecuado estado y mantenimiento de los espacios, además de dotar de materiales e insumos para el funcionamiento de la Sede Académica Zamora Chinchipe.</t>
  </si>
  <si>
    <t xml:space="preserve">Número de espacios adecuados para la Sede Académica Zamora Chinchipe </t>
  </si>
  <si>
    <t xml:space="preserve">Incrementar la oferta académica en la Sede Académica Zamora Chinchipe. </t>
  </si>
  <si>
    <t>Número de nuevas carreras en la Sede académicaZamora Chinchipe</t>
  </si>
  <si>
    <t xml:space="preserve">Construir y adecuar la infraestructura física en la Sede Académica de Sucumbíos, para el desarrollo de actividades relacionadas a las funciones sustantivas de la UEA.  </t>
  </si>
  <si>
    <t xml:space="preserve">Número construcciones y adecuaciones en la infraestructura física. </t>
  </si>
  <si>
    <t xml:space="preserve">Implementar servicios y equipos tecnológicos que permitan ampliar la red de voz y datos en la Sede Académica Sucumbíos para garantizar una conectividad de alta velocidad, acceso a los servicios de TI y ambientes innovadores. </t>
  </si>
  <si>
    <t xml:space="preserve">Número de Adquisiciones y servicios para la sede Sucumbíos </t>
  </si>
  <si>
    <t>Incrementar la oferta académica en la Sede Académica Sucumbíos</t>
  </si>
  <si>
    <t>Número de nuevas carreras en la Sede académica Sucumbío</t>
  </si>
  <si>
    <t>Contratar servicios que permitan el adecuado estado y mantenimiento de los espacios, además de dotar de materiales e insumos para el funcionamiento de la Sede Académica Sucumbíos.</t>
  </si>
  <si>
    <t>Porcentaje de espacios con mantenimiento y seguridad para la Sede Académica Sucumbíos</t>
  </si>
  <si>
    <t xml:space="preserve">Fundar una red de cooperación liderada por emprendedores turísticos que fomente los encadenamientos productivos y la interconexión de los clústeres turísticos en la provincia desde la perspectiva de economía creativa. </t>
  </si>
  <si>
    <t xml:space="preserve">1 red de Turismo Amazónico de Naturaleza (Red TAN) constituida. </t>
  </si>
  <si>
    <t xml:space="preserve">Digitalizar los emprendimientos turísticos para el fortalecimiento de la conexión interclúster y la comercialización de los destinos de la provincia. </t>
  </si>
  <si>
    <t xml:space="preserve">201 emprendimientos reales y, al menos, 50 de los 100 potenciales son digitalizados. </t>
  </si>
  <si>
    <t xml:space="preserve">Desarrollar un sistema de capacitación integral para los actores turísticos, con énfasis en emprendedores reales y potenciales de cada clúster.  </t>
  </si>
  <si>
    <t xml:space="preserve">32 talleres desarrollados y, al menos, 301 actores turísticos capacitados de los clústeres identificados. </t>
  </si>
  <si>
    <t xml:space="preserve">Identificar los clústeres turísticos de la provincia y el estadio del ciclo de vida del destino turístico en que se encuentran.  </t>
  </si>
  <si>
    <t xml:space="preserve">Al menos 4 clústeres turísticos basados en la naturaleza, uno por cantón, son identificados.  </t>
  </si>
  <si>
    <t xml:space="preserve">Diagnosticar de forma participativa los sistemas turísticos territoriales de los cantones de la provincia de Pastaza, sus brechas y desafíos. </t>
  </si>
  <si>
    <t xml:space="preserve">Al menos los 4 sistemas turísticos existentes, uno por cantón, son diagnosticados de forma participativa. </t>
  </si>
  <si>
    <t xml:space="preserve">Caracterizar desde el punto de vista fisicoquímico, fitoquímico y microbiológico las materias primas de amplio uso local y purificar ß-glucanos de las paredes celulares de levadura residual de Saccharomyces cerevisiae, para disponer de un suplemento alimenticio funcional y un producto cárnico natural con principios bioactivos de las plantas amazónicas Ilex guayusa (guayusa), Plukenetia volubilis L. (sacha inchi), Theobroma cacao L. (cacao) y Maytenus macrocarpa (chuchuhuaso) y ß-glucanos de las paredes celulares de levadura residual de Saccharomyces cerevisiae, avalados científicamente. </t>
  </si>
  <si>
    <t xml:space="preserve">Al año 2026 se desarrollan tres proyectos de titulación de grado en caracterización de materias primas y bioproductos funcionales </t>
  </si>
  <si>
    <t>Capacitar en temas de prototipos de procesos agroindustriales para la elaboración de suplementos alimenticios funcionales, bioestadística, alimentación funcional relacionada con el uso de recursos nativos de conocimiento de las comunidades locales, escritura de artículos científicos; avances y retrocesos en la soberanía alimentaria, desarrollo local y territorial sostenibl</t>
  </si>
  <si>
    <t>Hasta el segundo año del proyecto se cumplen al menos un curso de prototipos de procesos agroindustriales</t>
  </si>
  <si>
    <t xml:space="preserve">Divulgar los resultados de la investigación científica del proyecto en la comunidad académica y en la comunidad rural sobre los beneficios preventivos probados científicamente de los principios activos en plantas amazónicas seleccionadas para una alimentación saludable. </t>
  </si>
  <si>
    <t xml:space="preserve">Hasta el segundo año del proyecto se presentarán dos artículos en revistas de base de datos SCIMAGO, WEB OF SCIENCE, O LATINDEX. </t>
  </si>
  <si>
    <t>Comprobar la viabilidad y el impacto de la metodología propuesta sobre la salvaguardia del Conocimiento Ancestral</t>
  </si>
  <si>
    <t>El número y la distribución geográfica de los accesos a los diferentes archivos indexados</t>
  </si>
  <si>
    <t>Comparar las metodologías aplicadas en las dos últimas décadas para la salvaguardia del Conocimiento Ancestral de la cuenca amazónica</t>
  </si>
  <si>
    <t>Estado del arte de las Metodologías de Salvaguardia del PCI e Informe de pertinencia de la metodología propuesta (Publicación científica indexada)</t>
  </si>
  <si>
    <t xml:space="preserve"> Implementar la metodología de la geomaterialización numérica indexada </t>
  </si>
  <si>
    <t>Número de corpus de archivos digitalizados, georreferenciados e indexados</t>
  </si>
  <si>
    <t xml:space="preserve">Realizar una evaluación  arqueológica exhaustiva del  cantón, incluyendo  prospección y excavación
</t>
  </si>
  <si>
    <t xml:space="preserve">Al año 2026 se ha prospectado el cantón, identificado nuevos sitios, y excavado
Número de artículos y libros publicados
</t>
  </si>
  <si>
    <t xml:space="preserve">Analizar la pérdida de diversidad biocultural y medios de vida del cantón de forma comparativa en comunidades a lo largo de la carretera </t>
  </si>
  <si>
    <t>Número de artículos a ser publicados en revistas de base de datos SCIMAGO o WEB of SCIENCE 
Número de participantes de evento y de la Ruta</t>
  </si>
  <si>
    <t xml:space="preserve">Documentar de forma etnográfica el proceso de manufactura cerámica, incluyendo enfoque tecnológico y experimentación en métodos de quema </t>
  </si>
  <si>
    <t xml:space="preserve">Número de participantes en reuniones 
Número de registro de loceras </t>
  </si>
  <si>
    <t xml:space="preserve">Evaluar la accesibilidad universal del sector hotelero de la provincia de Sucumbíos </t>
  </si>
  <si>
    <t xml:space="preserve"># de establecimientos turístico con niveles óptimos de accesibilidad universal Capacitación del Personal (estudiantes). 
Evaluación en Campo. </t>
  </si>
  <si>
    <t xml:space="preserve">Medir la accesibilidad en los servicios de los establecimientos turísticos provincia de Sucumbíos </t>
  </si>
  <si>
    <t xml:space="preserve">Al año 2025 se cumple con la Norma Técnica Ecuatoriana INEN ¿ Accesibilidad al espacio público - Accesibilidad universal </t>
  </si>
  <si>
    <t xml:space="preserve">Diseñar la primera guía de turismo inclusivo de la provincia de Sucumbíos (formato físico y digital) </t>
  </si>
  <si>
    <t xml:space="preserve">Al año 2026 se contara con el diseño Gráfico de la guía turística. </t>
  </si>
  <si>
    <t>Implementar el Primer Congreso Científico Internacional sobre buenas prácticas en el Turismo Inclusivo 2025, carrera de turismo, Universidad Estatal Amazónica</t>
  </si>
  <si>
    <t xml:space="preserve">Al año 2026 se desarrollara Primer Congreso Científico Internacional sobre buenas prácticas en Turismo Inclusivo </t>
  </si>
  <si>
    <t xml:space="preserve">Generar la producción científica de los resultados de la investigación para la socialización a nivel local, regional, nacional e internacional. </t>
  </si>
  <si>
    <t xml:space="preserve">Al final del año 2025 se contará con un artículo científico </t>
  </si>
  <si>
    <t xml:space="preserve">Cuantificar el stock de carbono y fertilidad del suelo en los bosques nativos y en el sistema agroforestal tradicional ¿Aja Achuar¿ de la comunidad Achuar Kupatas </t>
  </si>
  <si>
    <t xml:space="preserve">-¿Al menos 12 parcelas de monitoreo permanente de bosque nativo se han medido y analizadas en el primer semestre del proyecto. </t>
  </si>
  <si>
    <t xml:space="preserve">Evaluar el uso de nuevas tecnologías en el aprovechamiento maderero y los costos asociados para fortalecer la trazabilidad del aprovechamiento de madera legal. </t>
  </si>
  <si>
    <t>Al menos se han evaluado 10 árboles maderables usando el aserradero portátil ¿Lucas Mill¿, motosierras y otros equipos necesarios para el aprovechamiento de los cuarteles bajo MFS.</t>
  </si>
  <si>
    <t xml:space="preserve">Estimar la diversidad arbórea y el almacenamiento de carbono en la biomasa de bosques nativos y en el sistema agroforestal tradicional ¿Aja Achuar¿ de la comunidad Achuar Kupatas </t>
  </si>
  <si>
    <t>Realizar mediciones y analizar cuantitativamente 12 parcelas de bosque nativo de 50m x 50m en bosques de la comunidad de Kupatas</t>
  </si>
  <si>
    <t xml:space="preserve">Analizar los índices de vegetación derivado de imágenes Landsat para estimar el estado de cobertura vegetal en los diferentes usos del suelo de la comunidad Achuar Kupatas. </t>
  </si>
  <si>
    <t>Evaluar los genotipos ovinos a través de indicadores de eficiencia biológica</t>
  </si>
  <si>
    <t>Al final del segundo año se realizará un informe técnico que contiene los 24 genotipos evaluados</t>
  </si>
  <si>
    <t>Comparar la producción individual para los diferentes genotipos ovinos utilizados</t>
  </si>
  <si>
    <t xml:space="preserve">Comparar los valores metabólicos, proteicos, energéticos y minerales de los genotipos ovinos en estudio. </t>
  </si>
  <si>
    <t>Al final del segundo año se realizará un informe técnico que contiene los 24 genotipos evaluados, lo cual incluye: comparación de los valores metabólicos.</t>
  </si>
  <si>
    <t xml:space="preserve">Analizar el comportamiento reproductivo de los genotipos ovinos en estudio. </t>
  </si>
  <si>
    <t>Al final del segundo se realizará un informe técnico que contiene los 24 genotipos evaluados</t>
  </si>
  <si>
    <t xml:space="preserve">Identificar los puntos críticos de control en el manejo y almacenamiento de carne, leche y agua en </t>
  </si>
  <si>
    <t xml:space="preserve">Difundir los resultados del proyecto por medio de publicaciones, proyectos de integración curricular de pregrado y socializaciones a la población beneficiaria </t>
  </si>
  <si>
    <t xml:space="preserve">Al finalizar el año 2026 se contará con 3 trabajos de integración curricular, 3 artículos científicos elaborados, una ponencia en un congreso. y un folleto en seguridad alimentaria. </t>
  </si>
  <si>
    <t xml:space="preserve">Diagnosticar la calidad fisicoquímica y microbiológica de carne, leche y agua </t>
  </si>
  <si>
    <t xml:space="preserve">Proponer estrategias de mejora continua en la producción, comercialización y expendio de carne leche y agua en los mercados locales del Puyo  </t>
  </si>
  <si>
    <t xml:space="preserve">Al segundo trimestre del 2026 se habrá realizado una capacitación de 40 horas </t>
  </si>
  <si>
    <t xml:space="preserve">Implementar procesos de actualización, ampliación y mantenimiento de los sistemas de comunicación, servidores, videovigilancia y equipos informáticos, con el fin de mejorar la eficiencia operativa, la conectividad y la seguridad en el Campus Puyo y CEIPA. </t>
  </si>
  <si>
    <t>Mejorar  los accesos vehiculares y peatonales del campus ¿los Ángeles¿ de la Universidad Estatal del Sur de Manabí.</t>
  </si>
  <si>
    <t xml:space="preserve"> Realizar la carpintería en madera.-</t>
  </si>
  <si>
    <t>Adquirir los equipos de red.-</t>
  </si>
  <si>
    <t>Construir y rehabilitar el cerramiento perimetral campus ¿Los Ángeles¿ de la Universidad Estatal del Sur de Manabí</t>
  </si>
  <si>
    <t>Establecer estructura de hormigón armado</t>
  </si>
  <si>
    <t>Implementar plan de seguridad Industrial</t>
  </si>
  <si>
    <t>Mejorar la fachada edificio administrativo .</t>
  </si>
  <si>
    <t>Realizar actividades preliminares de obra</t>
  </si>
  <si>
    <t>Realizar instalaciones sanitarias</t>
  </si>
  <si>
    <t>Realizar la carpintería metálica.-</t>
  </si>
  <si>
    <t>Realizar la pavimentación con carpeta asfáltica.-</t>
  </si>
  <si>
    <t>Realizar las instalaciones eléctricas en cerramiento</t>
  </si>
  <si>
    <t>Realizar los acabados de cerramiento</t>
  </si>
  <si>
    <t>Realizar movimiento de tierra</t>
  </si>
  <si>
    <t>Habilitar la construcción del edifico de 4 plantas para el proceso de enseñanza ¿ aprendizaje en la sede universitaria al oeste del predio del campus matriz UPSE La Libertad</t>
  </si>
  <si>
    <t>Habilitar la construcción del edifico de 4 plantas para el proceso de enseñanza ¿ aprendizaje en la sede universitaria al este del predio del campus matriz UPSE La Libertad</t>
  </si>
  <si>
    <t>Gestionar adecuadamente la información bajo responsabilidad de Dirección Académica subidos a sistemas informáticos  institucionales y que responsa a los modelos de evaluación nacionales.</t>
  </si>
  <si>
    <t>Número de Informes validados y registrados en los sistemas informáticos institucionales de la UNACH</t>
  </si>
  <si>
    <t>Gestionar el desarrollo de capacitación y becas para el personal académico, en áreas afines a: internacionalización, didácticas específicas, inclusión educativa e innovación o en el campo del conocimiento vinculado a sus funciones académicas, de gestión y/o al perfil profesional, así como también, en metodologías de aprendizaje e investigación, diseño curricular, uso pedagógico de nuevas tecnologías, fundamentos teóricos y epistemológicos de la docencia.</t>
  </si>
  <si>
    <t>Número de convocatorias de capacitación y becas</t>
  </si>
  <si>
    <t>Aplicar políticas, lineamientos y directrices para procesos Seguimiento a Graduados y la Inserción Laboral.</t>
  </si>
  <si>
    <t>Número de convocatorias para actualización profesional y/o capacitación en competencias específicas dirigida a graduados de la UNACH, desarrolladas a través de la plataforma Alumni UNACH.</t>
  </si>
  <si>
    <t>Gestionar y administrar becas y ayudas económicas estudiantiles que aporten a la permanencia estudiantil y titulación.</t>
  </si>
  <si>
    <t>Número de convocatorias para becas y ayudas económicas estudiantiles que aporten a la permanencia estudiantil y titulación.</t>
  </si>
  <si>
    <t>Potenciar las propuestas curriculares de grado y posgrado con planes afines a:  internacionalización del currículo, estrategias metodológicas y didácticas específicas según los campos de conocimiento, inclusión educativa e innovación en la gestión docente.</t>
  </si>
  <si>
    <t>Número de proyectos curriculares incorporados al menos un componente relacionado con internacionalización, inclusión, innovación metodológica o gestión docente en su rediseño o propuesta curricular.</t>
  </si>
  <si>
    <t>C1. Profesionalizar docentes del Sistema Nacional de Educación de la Amazonía que carezcan de título de tercer nivel, mediante la contratación de docentes tutores y autores paralas Carreras de modalidad a distancia de Educación Básica y Educación Intercultural Bilingüe.</t>
  </si>
  <si>
    <t>Al finalizar el proyecto en el año 2024, ejecutar 3 ciclos académicos de las carreras en Educación Básica y Educación Intercultural Bilingüe modalidad a distancia.</t>
  </si>
  <si>
    <t>Para el 2023-2024 primer ciclo académico contratados 49 docentes autores, 56 tutores y 2 técnicos; segundo ciclo 23 autores, 30 tutores y 2 técnicos; tercer ciclo 5 autores, 6 tutores y 2 técnicos.</t>
  </si>
  <si>
    <t>Componente 3 Formar a futuros profesionales en energías renovables y eficiencia energética desde la amazonia ecuatoriana con capacidad de diseñar, instalar y monitorear los sistemas</t>
  </si>
  <si>
    <t>Hasta el 2027, 120 estudiantes de Ikiam y personas de la comunidad participaron en talleres y capacitaciones.</t>
  </si>
  <si>
    <t>Componente 5 Fortalecer alianzas estratégicas para la promoción, investigación e implementación de energéticas renovables e intervenciones que incentiven la eficiencia energética en la amazonia ecuatoriana.</t>
  </si>
  <si>
    <t xml:space="preserve">Hasta el 2027, cinco instituciones tienen firmados convenios con Ikiam entorno a la promoción de las energías renovables y la eficiencia energética </t>
  </si>
  <si>
    <t>Componente 1 Fomentar el conocimiento de tecnologías de energías renovables y eficiencia energética en la amazonia ecuatoriana mediante la implementación espacios demostrativos con uso real de las tecnologías abiertos a la sociedad.</t>
  </si>
  <si>
    <t>Hasta el 2027, se a generado un espacio de interpretación de las energías renovables en la Amazonía ecuatoriana, y se a instalado  8 tecnologías diferentes de energías renovables.</t>
  </si>
  <si>
    <t>Componente 2 Validar y optimizar tecnologías de energías renovables e intervenciones para eficiencia energética en la Amazonía.</t>
  </si>
  <si>
    <t>Hasta el 2027, se ha levantado una base de datos temporales de funcionamiento de los sistemas de energías renovables en condiciones de operación reales en la Amazonía</t>
  </si>
  <si>
    <t>Componente 4 Promover la implementación de energías renovables y/o eficiencia energética en establecimientos (industrial, comercial/servicios, residencial) de la Amazonía mediante estudios concretos de potencial.</t>
  </si>
  <si>
    <t>Hasta el 2027, se han levantado 3 estudios de potencial de implementación de energías renovables, y un sistema de eficiencia energética en la región amazónica.</t>
  </si>
  <si>
    <t>Ofertar Programas de Capacitación de Experticias Técnicas a personas con título de bachiller para que desempeñen una actividad profesional como: Auxiliar de Enfermería en atención en el área hospitalaria que contribuyan al mejoramiento de la calidad de atención en salud.</t>
  </si>
  <si>
    <t>Bachilleres con título de Auxiliar de Enfermería</t>
  </si>
  <si>
    <t>Nueva Infraestructura tecnológica de la plataforma educativa de comunicaciones implantada</t>
  </si>
  <si>
    <t>Infraestructura tecnológica implantada en la Universidad</t>
  </si>
  <si>
    <t>Estudiantes de posgrado matriculados en los diferentes programas que oferta la Universidad Técnica de Ambato</t>
  </si>
  <si>
    <t>PROFESIONALES CON TITULO DE MAGISTER</t>
  </si>
  <si>
    <t>incular la laborar universitaria con el desarrollo del entorno social, productivo y cultural en base a los requerimieintos de la sociedad y a traves de la transferencia de ciencias y tecnología y la difusión de la cultura y la producción de bienes y/o servicios, proyectos y actividades centrales de la  Dirección de Vinculación con la sociedad, prácticas preprofesionales y seguimiento a graduados.</t>
  </si>
  <si>
    <t>Actividades centrales de la dirección de Vinculación con la sociedad</t>
  </si>
  <si>
    <t xml:space="preserve">Brindar la prestación de bienes y servicios mediante la ejecución de programas y proyectos de las unidades de producción y autogestión de recursos articulados a  unidades administrativas y académicas de la UTA bajo principios de integralidad, pertinencia, calidad e innovación orientado a generar valor socio económico en los sector público, privado y sociedad a fin de alcanzar el bienestar en la comunidad.   </t>
  </si>
  <si>
    <t>Personas capacitadas en curso de auxiliar de enfermería</t>
  </si>
  <si>
    <t xml:space="preserve">Verificar física y documentalmente a traves de ensayos y pruebas técnicas acorde a los reglamentos y normas nacionales  e internacionales vigentes que establecen los requisitos de desempeño y seguridad que deben cumplir los vehículos automotores que van a ingresar a territorio ecuatoriano con la finalidad de proteger la vida, la seguridad de las personas, el medio ambiente y la propiedad de los productos del sector metalmecánico, carrocero y general. </t>
  </si>
  <si>
    <t>Revisiones vehiculares</t>
  </si>
  <si>
    <t>Provisión e instalación de ascensores en los edificios de las Facultades del Campus de Huachi (Ciencias Administrativas, Contabilidad y Auditoría; Ciencias Humanas y de la Educación, Bloque 1; Ciencia e Ingeniería en Alimentos; Ciencias Humanas  Bloque 2; Diseño, Arquitectura y Artes; Ingeniería Civil y Mecánica; Ingeniería en Sistemas, Eletrónica e Industrial; Jurisprudencia y Ciencias  Sociales; Centro de Idiomas), para el acceso a grupos vulnerables de la Universidad Técnica de Ambato.</t>
  </si>
  <si>
    <t>Ascensores instalados en las Facultades de los Campus de la Universidad</t>
  </si>
  <si>
    <t>Construir el cuarto piso de la Facultad de Civil, para aulas, salón de reuniones, hall central, cafetería, aulas, bodega sala de profesores y baños para hombres y mujeres.</t>
  </si>
  <si>
    <t>Cuarto piso de la Facultad de Ingeniería Civil y Mecánica</t>
  </si>
  <si>
    <t>onstrucción del Bloque II para Aulas Multifuncionales en el Campus de Huachi, destinadas a pregrado de las Facultades que tiene la Universidad con ambientes adecuados al aprendizaje que favorecen la interacción entre estudiantes y docentes.</t>
  </si>
  <si>
    <t>Edificio Bloque II de aulas multifuncionales</t>
  </si>
  <si>
    <t>Construcción del Bloque I para  Aulas Multifuncionales en el Campus de Huachi, destinadas a posgrado de las Facultades que tiene la Universidad con ambientes adecuados al aprendizaje que favorecen la interacción entre estudiantes y docentes.</t>
  </si>
  <si>
    <t>Edificio bloque I de aulas multifuncionales</t>
  </si>
  <si>
    <t>Proporcionar la infraestructura urbana para el edificio de Ciencias Básicas necesaria para el desarrollo adecuado de las actividades  académicas y de investigación, con la creación de un edificio multifuncional de Ciencias Básicas.</t>
  </si>
  <si>
    <t>Edificio de Ciencias Básicas, actualmente se llama edificio Académico</t>
  </si>
  <si>
    <t>Realizar contrato para arreglos varios, adecuaciones, obra civil, gastos técnicos y Gases líquidos P del nuevo edificio de Investigación y Planta Piloto del Edificio de Ingeniería en Alimentos y Biotecnología.</t>
  </si>
  <si>
    <t>Edificio de Investigación y Planta Piloto de Ingeniería en Alimentos realizada adecuaciones y arreglos.</t>
  </si>
  <si>
    <t xml:space="preserve">Reforzamiento de la estructura del Edificio de la Facultad de Diseño y Arquitectura de la Universidad </t>
  </si>
  <si>
    <t>Edificio de la Facultad de Diseño y Arquitectura</t>
  </si>
  <si>
    <t xml:space="preserve">Implementar,  Equipar  los Talleres de Investigación, Innovación y Producción tecnológica de la carrera de Ingeniería Civil,  equipar los Talleres de Investigación, Innovación y desarrollo tecnológico de la Facultad de Ingeniería en Sistemas, Electrónica e Industrial  y  equipar la imprenta de la Facultad de Diseño y Arquitectura que solucionen problemas y optimicen recursos del sector productivo de la zona central del país. </t>
  </si>
  <si>
    <t>Equipamiento de los Talleres de Investigación, Innovación y Producción tecnológica de la Facultad de Ingeniería Civil y Mecánica.</t>
  </si>
  <si>
    <t xml:space="preserve">Construcción pista atlética y cancha Universidad Técnica de Ambato para preparación y práctica deportiva con estándares internacionales </t>
  </si>
  <si>
    <t>Pista atlética y cancha de la Universidad Técnica de Ambato</t>
  </si>
  <si>
    <t>La Universidad con el soterramiento de cables aéreos de redes eléctricas y telecomunicaciones de baja tensión será realizada de acuerdo con lo establecido con la empresa eléctrica  de Ambato con la finalidad de mejorar la imagen de la Universidad y reducir la contaminación ambiental y visión.</t>
  </si>
  <si>
    <t>Soterramiento de cables aéreos de redes eléctricas y telecomunicaciones</t>
  </si>
  <si>
    <t>Construir  un taller de Investigación, Innovación, y Producción tecnológica para las Carreras de Civil y Mecánica especializada, a través de un estudio de mercado que permita demostrar  las necesidades del mismo sobre el servicio automotriz  para fabricar equipos y piezas industriales para prensa de zapatos, para lavar jeans que servirán para las prácticas de los estudiantes  de la Carrera de Mecánica para propender a la excelencia académica e implementación con equipos a fin de incentivar al desarrollo de las actividades académicas, de investigación y servicios a la sociedad.</t>
  </si>
  <si>
    <t>Taller de la Facultad de Ingeniería Civil y Mecánica</t>
  </si>
  <si>
    <t>Construir un taller para la Facultad de Ingeniería en Sistemas, Electrónica e Industrial, a través de un estudio de mercado que permita demostrar  las necesidades del mismo con la creación de tarjetas para la automatización de las máquinas y piezas que fabriquen en el Taller de Mecánica.</t>
  </si>
  <si>
    <t>Taller para la facultad de la Facultad de Ingeniería en Sistemas, Electrónica e Industrial</t>
  </si>
  <si>
    <t>Equipar la Dirección de Infraestructura de la Universidad Técnica de Ambato, con mobiliario adecuado.</t>
  </si>
  <si>
    <t>Edificio de infraestructura completamente equipado.</t>
  </si>
  <si>
    <t xml:space="preserve">Construir el edificio de la Dirección de Infraestructura para la Universidad Técnica de Ambato acorde a las necesidades institucionales. </t>
  </si>
  <si>
    <t>Edificio de la Dirección de Infraestructura</t>
  </si>
  <si>
    <t>Construcción del ¿Edificio de aulas y taller de producción de la Universidad Técnica de Ambato¿, acorde a las necesidades institucionales.</t>
  </si>
  <si>
    <t>Edificio de Aulas y Talleres de producción</t>
  </si>
  <si>
    <t>Equipamiento del Edificio de aulas y talleres de producción de la Universidad Técnica de Ambato, con mobiliario adecuado para fomentar el desarrollo académico de los/las estudiantes de la institución.</t>
  </si>
  <si>
    <t xml:space="preserve">Edificio de Aulas y talleres de producción </t>
  </si>
  <si>
    <t>Entregar beneficio al servidor universitario que comprende al docente, administrativo y trabajador por jubilación que se acoge a este plan, aprobado por el Honorable Consejo Universitario</t>
  </si>
  <si>
    <t>Servidor universitario jubilado</t>
  </si>
  <si>
    <t>Edificio de 35 aulas construido</t>
  </si>
  <si>
    <t xml:space="preserve">Edificio de 35 aulas equipado </t>
  </si>
  <si>
    <t>CONSTRUCCION DE ETAPA II DE LA VIA PERIMETRAL EN LA MATRIZ PORTOVIEJO DE LA UNIVERSIDAD TECNICA DE MANABIÍ</t>
  </si>
  <si>
    <t>DERROCAMIENTO Y CONSTRUCCIÓN DEL CERRAMIENTO FRONTAL EN LA MATRIZ PORTOVIEJO DE LA UNIVERSIDAD TÉCNICA DE MANABÍ</t>
  </si>
  <si>
    <t>Mejorada la formación de los estudiantes de grado de la UTN en el nivel B1 de inglés a través de convenio interinstitucional.</t>
  </si>
  <si>
    <t>Al finalizar el 2025, 2026, 2027 estudiantes de la UTN cuentan con la suficiencia en el idioma inglés como eje de su formación integral.</t>
  </si>
  <si>
    <t>EJEC 1T POND %</t>
  </si>
  <si>
    <t>C1.I1 Al 2025, se han atendido el 100%de brotes de enfermedades</t>
  </si>
  <si>
    <t xml:space="preserve">C1.I3 Al 2025, el 80%de puntos de control estarán activos. </t>
  </si>
  <si>
    <t>C2.I1 Al 2025, se ha contribuido al 100%con Organismos Internacionales.</t>
  </si>
  <si>
    <t>C3.I1 Al 2025, se ha alcanzado al menos el 98%de la cobertura de vacunación</t>
  </si>
  <si>
    <t>C4.I1 Al 2025, se ha identificado el 100%de los porcinos vacunados</t>
  </si>
  <si>
    <t>C4.I1a. Al 2025, se ha realizado al 100%control y vigilancia de enfermedades de animales sin estatus zoosanitario.</t>
  </si>
  <si>
    <t>C2.1. Al 2025, el 90%de la infraestructura tecnológica será renovada.</t>
  </si>
  <si>
    <t xml:space="preserve"> 1.8: Al 2023, la Corte Constitucional ha optimizado la gestión operacional con el 100%de servidores con jubilaciones pagadas.</t>
  </si>
  <si>
    <t>1.10: Al 2025, La Corte Constitucional ha mejorado el 100%de los espacios físicos jurisdiccionales y archivo constitucional.</t>
  </si>
  <si>
    <t>1.2 Al 2026, La Corte Constitucional ha mejorado al 100%la Seguridad de la Información.</t>
  </si>
  <si>
    <t>1.3 Al 2028, La Corte Constitucional ha renovado al 100%el inventario de equipos informáticos y data center.</t>
  </si>
  <si>
    <t>1.4 Al 2028, La Corte Constitucional  ha implementado el 100%de Número de estrategias de gestión del cambio y comunicación diseñados.</t>
  </si>
  <si>
    <t>1.5 La Corte Constitucional ha contratado 28 profesionales constitucionales jurisdiccionales lo que corresponde al 100%de contrataciones en esta materia y que contribuyen al despacho de causas.</t>
  </si>
  <si>
    <t>1.6 Al 2025, La Corte Constitucional ha mejorado al 100%el acceso a bibliografía actualizada de Derecho Constitucional.</t>
  </si>
  <si>
    <t>1.7: Al 2026, la Corte Constitucional ha mejorado al 100%del Sistema Automatizado (SACC).</t>
  </si>
  <si>
    <t>1.9: Al 2027, la Corte Constitucional ha realizado el 100%de eventos de capacitación continua de los funcionarios.</t>
  </si>
  <si>
    <t xml:space="preserve">2.1 Al 2026 La Corte Constitucional ha rehabilitado al 100%la infraestructura física de la Casa Patrimonial </t>
  </si>
  <si>
    <t xml:space="preserve">Para el 2023, la Defensoría Pública estará dotada de equipamiento tecnológico en un 100%a nivel nacional. 
</t>
  </si>
  <si>
    <t xml:space="preserve">Contar con los 100%de repuestos, instalados al año 2022, para mantener en óptimo estado los sistemas de navegación aérea. </t>
  </si>
  <si>
    <t>100%de obras de infraestructura planificadas ejecutadas</t>
  </si>
  <si>
    <t>El 100%de los Investigadores Principales de los Centros para el 2022, tienen las capacidades para el desarrollo de investigación en su área, considerando que los Centros que dirigen tienen Program</t>
  </si>
  <si>
    <t>100%de elaboración del material para el plan de capacitación</t>
  </si>
  <si>
    <t xml:space="preserve">100%de participantes registrados. </t>
  </si>
  <si>
    <t>80 %de producción de especies dulceacuícolas nativas y no nativas para su conservación y comercialización.</t>
  </si>
  <si>
    <t xml:space="preserve">80%de degradación de lípidos en aguas residuales industriales mediante biofiltros utilizando subproductos agrícolas </t>
  </si>
  <si>
    <t xml:space="preserve">80%de elaboración de bioplásticos y biocoagulantes a partir de subproductos agrícolas de yuca y plátano 
</t>
  </si>
  <si>
    <t>80%de evaluación de la resistencia a antibióticos de microorganismos (bioaerosoles) cercanas a lagunas de oxidación y su efecto en la salud</t>
  </si>
  <si>
    <t xml:space="preserve">80%de formación de escuelas de desarrollo urbano y rural sostenible para fomentar la educación ambiental </t>
  </si>
  <si>
    <t>80%de utilización y valorización de subproductos agrícolas de cacao y coco para el desarrollo sostenible de la zona</t>
  </si>
  <si>
    <t>90%de remoción de contaminantes emergentes con subproductos agrícolas</t>
  </si>
  <si>
    <t>Hasta Julio del mismo año espero haber bajado a un 5%de daño los problemas fitosanitarios e incrementado la productividad de las fincas.</t>
  </si>
  <si>
    <t>Plan de trabajo presentado y aprobado al 100%al 2026.</t>
  </si>
  <si>
    <t>Se elabora el 100%de los contenidos para las capacitaciones al 2025.</t>
  </si>
  <si>
    <t>Al concluir el proyecto se habrá elaborado un informe identificando el 30%de las profesiones con elevada susceptibilidad e incidencia en la morbilidad laboral.</t>
  </si>
  <si>
    <t>Al finalizar el proyecto se habrá elaborado un informe analizando el 100%de las enfermedades profesionales reconocidas en concordancia con las normas de salud.</t>
  </si>
  <si>
    <t>Al finalizar el proyecto se habrá elaborado un informe comparando en un 50%la morbilidad de los grupos experimentales y de control.</t>
  </si>
  <si>
    <t>Al finalizar el 2024, se habrá analizado al menos el 90%de la formación académica, capacitación docente universitaria y producción científica del personal académico-investigador de la ESPAM MFL.</t>
  </si>
  <si>
    <t>En el último trimestre de 2025, se tendrá descrito el 90%de los aspectos psicosociales del personal académico-investigador de la ESPAM MFL.</t>
  </si>
  <si>
    <t>Al finalizar el 2024 se habrá caracterizado el 100%de los usos y manejo del suelo.</t>
  </si>
  <si>
    <t>Al finalizar el 2024 se habrá identificado el 100%de los cultivos intensivos y su aporte a la degradación del suelo.</t>
  </si>
  <si>
    <t>50%de especies de mamíferos identificados taxonómicamente</t>
  </si>
  <si>
    <t>50%de materia vegetal y pecuaria degradada + 500 kg de enmienda obtenida al año</t>
  </si>
  <si>
    <t>Al término de la investigación se habrá determinado al menos el 75%de la diversidad y distribución de las orquídeas en la cuenca del rio Chone</t>
  </si>
  <si>
    <t>Escala de percepción climática por cada una de los cantones de la microcuenca participantes en el estudio y el 50%de los asentamientos humanos involucrados contarán con medidas de enfoque AbE</t>
  </si>
  <si>
    <t>En el año 2024, se ha construido el 100%de la clínica veterinaria.</t>
  </si>
  <si>
    <t>En el año 2024, se ha construido el 100%del edificio administrativo y financiero bloque 1 plaza mayor.</t>
  </si>
  <si>
    <t>A finales del año 2028 se contará con el 60%de personal académico básico con dedicación de tiempo completo y grado académico de postgrado.</t>
  </si>
  <si>
    <t>1.1.- 100%del reforzamiento estructural del Edificio académico del IAEN -construido</t>
  </si>
  <si>
    <t>1.1. Recopilar, sistematizar y estandarizar el 100%de la información geológica histórica disponible en el IIGE, a escala 1:1¿000.000,1:500.000,1:200.000, 1:100.000 y 1:50.00</t>
  </si>
  <si>
    <t>3.1. Mantenimiento anual de hardware y software del 100%de la infraestructura tecnológica adquirida para el proyecto realizado en el año 2020.</t>
  </si>
  <si>
    <t>3.11. Implementación del 50%de la repotenciación y del mantenimiento del hardware y software de la infraestructura tecnológica requerido para la ejecución del proyecto para el periodo 2022 -2026.</t>
  </si>
  <si>
    <t>3.12. Implementación del 50%del Repositorio Geológico Nacional para el almacenamiento de la información geocientífica existente y generada en el Proyecto.</t>
  </si>
  <si>
    <t>3.15. Mantenimiento de hardware y software del 100%la infraestructura tecnológica adquirida para el proyecto realizado por el IIGE.</t>
  </si>
  <si>
    <t>3.16. Implementación del 100%de la repotenciación y del mantenimiento del hardware y software de la infraestructura tecnológica requerido para la ejecución del proyecto al 2027...</t>
  </si>
  <si>
    <t>3.17. Implementación del 100%del Repositorio Geológico Nacional para el almacenamiento de la información geocientífica existente y generada en el Proyecto, instalada y funcionando.</t>
  </si>
  <si>
    <t>3.19. Mantenimiento de hardware y software del  100%la infraestructura tecnológica adquirida para el proyecto realizado por el IIGE.</t>
  </si>
  <si>
    <t>3.7. Documentación precontractual para la contratación de la repotenciación y mantenimiento del hardware y software del 100%de la infraestructura tecnológica requerido para la ejecución del ...</t>
  </si>
  <si>
    <t>100%de espacios de dialogo territorial y nacional implementados</t>
  </si>
  <si>
    <t xml:space="preserve">100%ejecución presupuestaria </t>
  </si>
  <si>
    <t xml:space="preserve">30%de participación de las mujeres de PIAM en estos espacios territoriales y nacionales </t>
  </si>
  <si>
    <t xml:space="preserve">1.1:  100%de avance en la construcción de la ENDE, hasta el 2025 </t>
  </si>
  <si>
    <t>1.2:  50%de avance en la  implementación de la ENDE, al 2025.</t>
  </si>
  <si>
    <t>1.3:  100%de avance en la implementación de la metodología para Planes de Desarrollo Estadístico: Territorial y ODS.</t>
  </si>
  <si>
    <t>2.1:  100%de la Propuesta del Marco Legal actualizado desde una visión técnica y legal y normas técnicas y estándares estadísticos generados, al 2025.</t>
  </si>
  <si>
    <t>2.2:   45,70%de las operaciones estadísticas con al menos un método de evaluación del Marco de Aseguramiento de la Calidad implementado, al 2025.</t>
  </si>
  <si>
    <t>3.1:  100%de procesos y métodos automatizados de evaluación del MAC al 2024.</t>
  </si>
  <si>
    <t>1.2: 100%del documento metodológico con la actualización de las líneas de pobreza acorde a la nueva operación estadística al 2025</t>
  </si>
  <si>
    <t>2.1: 100%de la metodología de la encuesta construida al 2024.</t>
  </si>
  <si>
    <t>2.3: 100%del informe de análisis de resultados de la encuesta al 2026</t>
  </si>
  <si>
    <t>3.1: 90%de cobertura efectiva de tomas de precios de los productos que ingresen a las canastas del IPP (PPCI-IPPCF), a diciembre 2024.</t>
  </si>
  <si>
    <t>4.1: 95%de cobertura efectiva de tomas de precios de los artículos que ingresen a las canastas del IPC, CFB e IPCEG, a diciembre 2025.</t>
  </si>
  <si>
    <t>6.3: 100%del visualizador implementado con registros bases al 2025</t>
  </si>
  <si>
    <t>100 %de informes de resultados publicados hasta el 31 de diciembre de 2026</t>
  </si>
  <si>
    <t>100 %de investigaciones, estudios o análisis sobre los resultados de las evaluaciones educativas elaborados y publicados anualmente, hasta el 31 de diciembre de 2026.</t>
  </si>
  <si>
    <t>100 %de las evaluaciones Internacionales  realizadas anualmente</t>
  </si>
  <si>
    <t>100 %de las evaluaciones de Indice de Desempeño Institucional  realizadas anualmente</t>
  </si>
  <si>
    <t>100 %de los instrumentos de evaluación serán elaborados para la aplicación de evaluaciones a estudiantes hasta el 31 de diciembre de 2026</t>
  </si>
  <si>
    <t>100 %de los instrumentos elaborados para las evaluaciones de Gestión de Establecimientos Educativos realizadas anualmente</t>
  </si>
  <si>
    <t xml:space="preserve">100 %de los instrumentos serán elaborados por año para la aplicación de las evaluaciones a docentes hasta el 31 de diciembre de 2026 </t>
  </si>
  <si>
    <t>100%de los instrumentos elaborados de las evaluaciones Internacionales  realizadas anualmente</t>
  </si>
  <si>
    <t>70 %de las evaluaciones de Gestión de Establecimientos Educativos realizadas anualmente</t>
  </si>
  <si>
    <t>70 %de las evaluaciones de desempeño docente realizadas anualmente</t>
  </si>
  <si>
    <t>80 %de las evaluaciones a estudiantes realizadas anualmente</t>
  </si>
  <si>
    <t>Implementar el 42%de parámetros en el Laboratorio de Metrología</t>
  </si>
  <si>
    <t xml:space="preserve">2.2 Al 2025 contar con el 30%de personas productoras que actualizaron su información </t>
  </si>
  <si>
    <t>3.1 Al 2022 contar con la infraestructura tecnológica necesaria para RENAGRO con un 100%de funcionalidad</t>
  </si>
  <si>
    <t>Al 2023 contar con el 100%de cobertura de las personas productoras y de sus unidades de producción agropecuarias ubicados en la superficie agropecuaria productiva de la ruralidad.</t>
  </si>
  <si>
    <t xml:space="preserve">Indicador 2.1. Al 2027, al menos 8.000 Pequeños productores rurales pobres señalan haber logrado un aumento en la producción (al menos 36%en  rendimiento).
</t>
  </si>
  <si>
    <t xml:space="preserve">Indicador 2.8. Al final del Proyecto, al menos 250 Jóvenes rurales (50%mujeres) con competencias técnicas y transversales mejoradas. </t>
  </si>
  <si>
    <t xml:space="preserve">Indicador 3.1. Al finalizar el Proyecto se ha ejecutado el 100%del presupuesto asignado, alcanzando las metas propuestas. </t>
  </si>
  <si>
    <t xml:space="preserve"> 5.1 Al año 2027, se ha efectuado el 100% de la gestión para el proyecto.</t>
  </si>
  <si>
    <t>Indicador 3.1: Al 2025, se ha entregado el 70%de paquetes tecnológicos</t>
  </si>
  <si>
    <t>Indicador 4.1: Al 2025, se cuenta con el 100%de personal operativo para la fase de ejecución y seguimiento (%gestión).</t>
  </si>
  <si>
    <t xml:space="preserve"> 5.1 Anualmente se cuenta con el 100%de la operatividad administrativa y técnica para la ejecución del proyecto de inversión.</t>
  </si>
  <si>
    <t>1.3 Al 2025, 100 %de técnicos extensionistas del MAG con certificaciones SETEC</t>
  </si>
  <si>
    <t>1.4 Al 2025 se incorporó el 100 %el uso de tecnología digital para asistencia técnica</t>
  </si>
  <si>
    <t>2.3 Al 2025 se contará con 100 %bases de datos geográficas continuas a nivel nacional relacionadas con la asistencia técnica y extensión rural.</t>
  </si>
  <si>
    <t>2.1 Al año 2025, se habrá administrado el 100%la ejecución del proyecto.</t>
  </si>
  <si>
    <t xml:space="preserve">3.1  Al año 2025: 100%de ejecución de los recursos asignados al proyecto. </t>
  </si>
  <si>
    <t xml:space="preserve">3.2 Al año 2025: se cuenta con el 100%del personal requerido para la gestión del proyecto. </t>
  </si>
  <si>
    <t>3.1 Ejecutar el 100%del presupuesto destinado a la administración y gestión del proyecto, hasta el 2026</t>
  </si>
  <si>
    <t>Indicador 1.1 Al año 2025, se habrá otorgado el 100%de la subvención a a tasa de interés</t>
  </si>
  <si>
    <t>Indicador 2.1 Al año 2025, se habrá gestionado el 100%de la ejecución del proyecto.</t>
  </si>
  <si>
    <t>2.1 Al 2018, contar con el levantamiento de información primaria estandarizada de los cultivos que representan al menos el 80%de la superficie agrícola a nivel
nacional.</t>
  </si>
  <si>
    <t>Al 2023,100%de la plataforma funcional y herramientas del SIIC implementadas</t>
  </si>
  <si>
    <t>Al 2025, 100%de la planificación programática y presupuestaria de los componentes del proyecto, ejecutada</t>
  </si>
  <si>
    <t>Al 2025, 100%del diagnóstico del estado situacional de la cultura y patrimonio en el país y  definición de la línea base, generada.</t>
  </si>
  <si>
    <t>Al 2025, se ha ejecutado el 100%del proceso de promoción y difusión del proyecto.</t>
  </si>
  <si>
    <t>1.1.  Hasta el primer semestre del año 2017 incrementó en un 87%la capacidad de realizar operaciones de vigilancia, alarma y control del espacio aéreo.</t>
  </si>
  <si>
    <t>2.1.Hasta el año 2022 se contará con un contingente humano con alistamiento operativo idóneo, entrenado en un 100%de nivel de pericia, habilidades y conocimientos de los equipos adquiridos.</t>
  </si>
  <si>
    <t>Al año 2025, se dispondrá del 100%del soporte logístico, para garantizar una disponibilidad de aeronaves de al menos el 80%.</t>
  </si>
  <si>
    <t>3.1. Hasta el último semestre del año 2025, se implementará el 80%del plan de manejo ambiental.</t>
  </si>
  <si>
    <t>Hasta diciembre de 2025, las unidades operativas de las Fuerzas Armadas dispondrán de material de protección AC,  Incrementando su operabilidad
del 36%al 100%</t>
  </si>
  <si>
    <t>1.1. Recuperar al menos el 75%de la capacidad operativa del BE68 COTOPAXI, con material y equipo especial de desminado renovado, moderno y operable.</t>
  </si>
  <si>
    <t>3.1. Hasta el 2025, despejar el 100%del área polucionada (40.056 m²), desactivando las posibles minas terrestres registradas y demás artefactos explosivos en estado de riesgo.</t>
  </si>
  <si>
    <t>Hasta el año 2025 el 1,86 %los sistemas y equipos de comunicaciones
de la Fuerza Terrestre.</t>
  </si>
  <si>
    <t>Hasta el año 2025 fortalecer la capacidad de BÚSQUEDA Y RESCATE en un 2,12 %mediante la adquisición de equipo especial de montaña, acuática y estructuras colapsadas.</t>
  </si>
  <si>
    <t>Hasta el año 2025 incrementar el 0,92 %de la capacidad operativa del sostenimiento logístico de la Fuerza Terrestre.</t>
  </si>
  <si>
    <t>Hasta el año 2025 incrementar el 1,86 %los sistemas de inteligencia, vigilancia y reconocimiento de la Fuerza Terrestre.</t>
  </si>
  <si>
    <t>Hasta el año 2025 incrementar el 7,3 %los sistemas de Armas de maniobra de la Fuerza Terrestre.</t>
  </si>
  <si>
    <t>Indicador 6.2
Al 2021, el 100%de proyectos habitacionales planificados del 1er segmento de la Misión CPT, cuentan con la implementación la Estrategia de FC en cualquiera de sus fases.</t>
  </si>
  <si>
    <t xml:space="preserve">Indicador 1.5 A octubre 2025 se habrá transferido el 1,5%del valor asignado a los GADM para los procesos de financiamiento cartográfico y catastral.
</t>
  </si>
  <si>
    <t xml:space="preserve">Indicador 3.1.2 A diciembre de 2023 el Sistema Nacional de Catastro Integrado y Georreferenciado y se encuentra implementado en un 30%de avance; acumulado 50%
</t>
  </si>
  <si>
    <t xml:space="preserve">Indicador 3.1.3 A diciembre de 2024 el Sistema Nacional de Catastro Integrado y Georreferenciado y se encuentra implementado en un 30%de avance; acumulado 80%
</t>
  </si>
  <si>
    <t xml:space="preserve">Indicador 3.1.4 A primer trimestre de 2025 el SNCIG se encuentra implementado y consolidado a través de una Infraestructura de Datos Espaciales registrando un avance final del 20%. Acumulado 100%.
</t>
  </si>
  <si>
    <t xml:space="preserve">Indicador 4.1.1 A dic/22 se contará con 8 contratos de servicios profesionales para el Equipo especializado de la UCP y se ha gestionado, efectuado seguimiento y evaluado en un 25%de avance.
</t>
  </si>
  <si>
    <t xml:space="preserve">Indicador 4.1.2 A dic/23 se contará con 8 contratos de servicios profesionales para el Equipo especializado de la UCP y se ha gestionado, efectuado seguimiento y evaluado en un 25%de avance.
</t>
  </si>
  <si>
    <t xml:space="preserve">Indicador 4.1.3 A dic/24 se contará con 8 contratos de servicios profesionales para el Equipo especializado de la UCP y se ha gestionado, efectuado seguimiento y evaluado en un 25%de avance.
</t>
  </si>
  <si>
    <t>Indicador 4.1.4 A oct/25 se contará con 8 contratos de consultoría individual para el Equipo especializado de la UCP y se ha gestionado, efectuado seguimiento y evaluado en un 25%de avance.</t>
  </si>
  <si>
    <t xml:space="preserve">Indicador 4.2.1 A diciembre de 2022 se contará con 14 contratos de servicios profesionales para la Supervisión técnica y registra un 25%de avance.
</t>
  </si>
  <si>
    <t>Indicador 4.2.2 A diciembre de 2023 se contará con 14 contratos de servicios profesionales para la Supervisión técnica y registra un 25%de avance.</t>
  </si>
  <si>
    <t xml:space="preserve">Indicador 4.2.3 A diciembre de 2024 se contará con 14 contratos de servicios profesionales para la Supervisión técnica y registra un 25%de avance.
</t>
  </si>
  <si>
    <t xml:space="preserve">Indicador 4.2.4 A octubre de 2025 se contará con 14 contratos de servicios profesionales para la Supervisión técnica y registra un 25%de avance.
</t>
  </si>
  <si>
    <t>Indicador 4.3.1 A dic/22 se contará con 1 contrato de consultoría para la Fiscalización implementación del Sistema Nacional de Catastro y se ha fiscalizado en un 20%de avance</t>
  </si>
  <si>
    <t xml:space="preserve">Indicador 4.3.2 A diciembre de 2023 se contará con 1 contrato de consultoría para la Fiscalización implementación del SNC y se ha fiscalizado en un 30%de avance. Acumulado 50%
</t>
  </si>
  <si>
    <t xml:space="preserve">Indicador 4.3.3 A dic/24 se contará con 1 contrato de consultoría para la Fiscalización implementación del Sistema Nacional de Catastro y se ha fiscalizado en un 30%de avance. Acumulado 80%
</t>
  </si>
  <si>
    <t xml:space="preserve">Indicador 4.3.4 A octubre de 2025 se contará con 1 contrato de consultoría para la Fiscalización implementación del SNC y se ha fiscalizado en un 20%de avance. Acumulado 100%
</t>
  </si>
  <si>
    <t>100 %de la estrategia de comunicación integral, hasta el año 2026</t>
  </si>
  <si>
    <t>100%del Plan de Capacitación Institucional implementado hasta el año 2026</t>
  </si>
  <si>
    <t>100%del nuevo modelo de Gestión Institucional implementado hasta el año 2026.</t>
  </si>
  <si>
    <t>100%del plan de gestión del cambio implementado para el año 2026.</t>
  </si>
  <si>
    <t>Estudios y normativa de apoyo a las modificaciones legales y temas especializados de las finanzas públicas, desarrollados al 100 %hasta el año 2026.</t>
  </si>
  <si>
    <t xml:space="preserve">Al 2025, 100%de instrumentos de gestión en la formulación presupuestaria </t>
  </si>
  <si>
    <t xml:space="preserve">Al 2025, ejecutado el 100%de presupuesto para contratación de personal. </t>
  </si>
  <si>
    <t xml:space="preserve">Al 2025, ejecutado el 100%ejecución de auditorías </t>
  </si>
  <si>
    <t>%de devengos de costos y gastos asociados a procedimientos arbitrales o judiciales con cargo al PPC2025, respecto a los costos y gastos asociados a procedimientos arbitrales o judiciales requeridos.</t>
  </si>
  <si>
    <t>%de devengos de laudos y sentencias ejecutoriadas y pagos de cuentas por pagar de años anteriores con cargo a PPC 2025, respecto del monto total del C2</t>
  </si>
  <si>
    <t xml:space="preserve"> Al finalizar el 2021 se ha cancelado a 100%de docentes Jubilados vivos sin enfermedades catastróficas y/o discapacidades del Magisterio Nacional</t>
  </si>
  <si>
    <t>Al finalizar el 2021 se ha cancelado a 100%de derechohabientes de docentes jubilados fallecidos del Magisterio Nacional</t>
  </si>
  <si>
    <t>Al finalizar el 2021 se ha cancelado a 100%de docentes jubilados discapacitados y/o con enfermedades catastróficas del Magisterio Nacional</t>
  </si>
  <si>
    <t xml:space="preserve">A finales del 2023, se crea el 100%del currículo para la  reestructuración del bachillerato general </t>
  </si>
  <si>
    <t>A finales del 2023, se han desarrollado el 100%de la norma técnica para la gestión institucional para el bachillerato técnico.</t>
  </si>
  <si>
    <t>A finales del 2025, el 100%de instituciones educativas con oferta de educación técnica implementan la norma técnica para la gestión institucional para el bachillerato técnico.</t>
  </si>
  <si>
    <t>Indicador 1.11: Al 2027 el proyecto el MEM cuenta con el 100% de Información depurada del catastro minero ingresado en el nuevo software</t>
  </si>
  <si>
    <t>Al 2025 se recupera al menos 60%de los créditos otorgados.</t>
  </si>
  <si>
    <t>1.1. Al 2024 el 90%de las unidades operativas de desarrollo infantil integral se encuentran equipados con tecnología y sistemas de monitoreo.</t>
  </si>
  <si>
    <t>5.1. Al finalizar el 2024 se contará con el 100%de las evaluaciones: intermedia y ex post del proyecto.</t>
  </si>
  <si>
    <t>3.1 A diciembre de 2024, se contará con el 100%de implementación de infraestructura tecnológica que facilite el proceso de transferencias monetarias a los usuarios del MIES.</t>
  </si>
  <si>
    <t>2.1.- Al año 2025, se habrá administrado el 100%la ejecución del proyecto (14 informes trimestrales)</t>
  </si>
  <si>
    <t>Plan de atención especializado e integral es implementado al 100%en todos los centros violeta para la atención a la ciudadanía</t>
  </si>
  <si>
    <t>Identificado el 100%de las preferencias situacionales de los gustos y tendencias del uso de tiempo libre de niños, niña y adolescentes a nivel nacional.</t>
  </si>
  <si>
    <t>Al año 2025, se habrá administrado el 100%la ejecución del proyecto.</t>
  </si>
  <si>
    <t>Al 2025 alcanzar el 100%de porcentaje de cumplimiento de las adquisiciones tecnológicas</t>
  </si>
  <si>
    <t>Al 2023 se alcanza el 27,3%en cobertura de mujeres embarazadas con control prenatal</t>
  </si>
  <si>
    <t>En el año 2025 se habrá entregado los informes de gestión en el que se identifica la ejecución del 100%de lo procesos planificados.</t>
  </si>
  <si>
    <t>Al año el 2025 se fortalecerá el 100%proceso de calificación y recalificación mediante la conformación de 200 equipos calificadores de discapacidades a nivel nacional.</t>
  </si>
  <si>
    <t>El 100%establecimientos de salud priorizados (64), hasta el 2025 contaran equipo especializado y con profesionales para la atención en el servicios de rehabilitación.</t>
  </si>
  <si>
    <t>Hasta el 2025 los talleres de órtesis y prótesis actualizarán y fortalecerán su capacidad operativa al 100%con profesionales, equipos y maquinaria especializada que garantice su producción</t>
  </si>
  <si>
    <t xml:space="preserve"> Incrementar la cobertura 90%en mujeres embarazadas que asisten a los establecimientos de la salud de primer nivel de atención del MSP *Registro en base de Datos en sistema de información</t>
  </si>
  <si>
    <t>90 %de grupos de apoyo y cuidadores menores de 2 años, conformados y funcionando.</t>
  </si>
  <si>
    <t>90 %de grupos de trabajo comunitario a nivel parroquial conformados y funcionando</t>
  </si>
  <si>
    <t>Incrementar la cobertura al 80%en niños menores de 2 años que asisten a los establecimientos de la salud de primer nivel de atención del MSP.</t>
  </si>
  <si>
    <t>Obtener al 100%la funcionalidad de la herramienta de seguimiento nominal de niños menores de 2 años y mujeres embarazadas</t>
  </si>
  <si>
    <t>Al 2025 se incrementó el 27,93%de la capacidad de equipamiento en los establecimientos de salud de segundo y tercer nivel nacional planificados.</t>
  </si>
  <si>
    <t>Al 2027, 18 centros de salud y hospitales priorizados se equiparán al 100%con equipos biomédicos y clínicos para la atención materno infantil.</t>
  </si>
  <si>
    <t>Al 2027, el 88%de 5240 servidores médicos destinados a la atención materno infantil habrán fortalecido sus conocimientos.</t>
  </si>
  <si>
    <t>Al 2025,  ha actualizado el 100%de normativa y lineamientos operativos, para la mejora de la implementación y capacidad de respuesta del Modelo de Atención de Salud Mental y Comunitario</t>
  </si>
  <si>
    <t xml:space="preserve">Al 2025,  ha implementado en las zonas de planificación del país el 100%de estrategias educomunicacionales de promoción de la salud mental y prevención de depresión, estigma y suicidio. </t>
  </si>
  <si>
    <t xml:space="preserve">Al 2025, el 100%de los usuarios con trastornos mentales graves y uso problemático de alcohol y otras drogas, cuentan con un Plan terapéutico en los 65 SAI.   </t>
  </si>
  <si>
    <t xml:space="preserve">Para el 2025, la cobertura de atenciones para los usuarios con trastornos de salud mental grave y uso de drogas se incrementa en 50%en los 65 SAI. </t>
  </si>
  <si>
    <t xml:space="preserve"> A partir del 2025,  el 100%de los focos identificados, son clasificados, se aplica medidas de control y se realiza análisis epidemiológico y entomológico periódicos.</t>
  </si>
  <si>
    <t xml:space="preserve"> A partir del 2025, 100%de los distritos que ha implementado la estrategia de promotores comunitarios, mantiene un registro actualizado de las actividades realizadas por los mismos.</t>
  </si>
  <si>
    <t xml:space="preserve"> A partir del 2025, el 70 %de los casos de malaria se realiza una prueba diagnóstica dentro de las 48 horas del inicio de síntomas.</t>
  </si>
  <si>
    <t xml:space="preserve"> A partir del 2025, el 95 %de los pacientes inician el tratamiento en menos de 24 horas posteriores al examen.</t>
  </si>
  <si>
    <t>A partir  2025, el 100 %de casos son notificados en las primeras 24 horas de su detección.</t>
  </si>
  <si>
    <t>A partir del 2025, 100 %de unidades de salud con disponibilidad de diagnóstico y tratamiento de malaria de acuerdo a lo establecido según el estrato.</t>
  </si>
  <si>
    <t>A partir del 2025, el 100 %de casos confirmados de malaria son investigados y cumplen con los estándares de calidad (completo, precisión, oportunidad), dentro de las 72 horas del diagnóstico.</t>
  </si>
  <si>
    <t>A partir del 2025, el 100 %de casos de malaria son clasificados (autóctonos, importados, introducidos, inducidos) .</t>
  </si>
  <si>
    <t>A partir del 2025, el 100%de las pruebas diagnósticas realizadas por microscopia y PDR son registradas en el Sivemae</t>
  </si>
  <si>
    <t xml:space="preserve">A partir del 2025, el 95 %de las muestras tomadas para gota gruesa se realiza el examen dentro de las 24 horas desde la toma, </t>
  </si>
  <si>
    <t> A partir del 2025,  el 100%de los distritos de salud con riesgo de transmisión de malaria cuentan con una sala situacional.</t>
  </si>
  <si>
    <t> A partir del 2025, el 100 %de casos de malaria se realiza búsqueda reactiva más control vectorial si amerita dentro de los 7 días después del diagnóstico.</t>
  </si>
  <si>
    <t>Al 2025 el 75%de personas diagnosticadas con VIH/Sida que se tratan en el MSP reciben tratamiento y tienen carga viral suprimida</t>
  </si>
  <si>
    <t>Al 2025, 60%de personas perteneciente a población clave se han hecho la prueba de VIH en los últimos 12 meses, conocen sus resultados y reciben el paquete de prevención.</t>
  </si>
  <si>
    <t>Al 2025, el 90%de personas que viven con el VIH que tienen tuberculosis (TB) activa reciben tratamiento para tuberculosis y VIH.</t>
  </si>
  <si>
    <t>Al 2025, el 95%de gestantes con diagnóstico de VIH reciben TARV para reducir el riesgo de la transmisión materno-infantil.</t>
  </si>
  <si>
    <t>Al 2025, el 95%de mujeres embarazadas tienen por lo menos dos tamizajes para VIH durante su embarazo y reciben el paquete de prevención</t>
  </si>
  <si>
    <t>Al 2027, 100%de capacitaciones a los profesionales de Salud y consultoría realizadas.</t>
  </si>
  <si>
    <t>Al 2027, Contratación del 100%del Equipo Gestor del Proyecto.</t>
  </si>
  <si>
    <t>Al 2025, el 50%de los 87.774 servidores públicos 
de salud del MSP a nivel nacional han sido sensibilizados y capacitados para transversalizar los procesos con enfoque intercultural</t>
  </si>
  <si>
    <t>AL  2026, SE HABRÁ COMPLETADO AL 100%LA CONSTRUCCIÓN Y FISCALIZACIÓN DE LA PLAZA MEMORIAL SAN GREGORIO, CON 82 LOCALES COMERCIALES, CUMPLIENDO CON LAS NORMAS DE CONSTRUCCIÓN</t>
  </si>
  <si>
    <t>AL 2026, SE HABRÁ COMPLETADO AL 100%LA CONSTRUCCIÓN Y FISCALIZACIÓN DEL MERCADO MUNICIPAL DE CALCETA, CON 347 LOCALES COMERCIALES, CUMPLIENDO CON LAS NORMAS DE CONSTRUCCIÓN.</t>
  </si>
  <si>
    <t>Al 2027, se habrá completado al 100%la construcción de la obra y fiscalización del Sistema Hidrosanitario de la ciudad de Chone, provincia de Manabí, Fase III.</t>
  </si>
  <si>
    <t>C1.- Al finalizar el año 2026, se habrá rehabilitado el 100%la vía RVE E 485 Baba - Tres Marías incluye paso lateral de Baba y acceso occidental de 12,22 km, lo que permitirá contar con una vía segura y en óptimas condiciones de circulación</t>
  </si>
  <si>
    <t>Hasta 2020, la eficiencia de manejo de las 3 áreas ha aumentado en un 10%(resultados cuantitativos de acuerdo a la Evaluación de Efectividad de Manejo).</t>
  </si>
  <si>
    <t>Mejorar en un 20%los servicios de comunicación y gestión de áreas protegidas al 2024.</t>
  </si>
  <si>
    <t>Número de áreas protegidas que disminuyen la brecha financiera en un 20%relacionada a los gastos corrientes.</t>
  </si>
  <si>
    <t>Se cubren al 100%los gastos operativos resultantes de las inversiones realizadas por el proyecto en las 3 áreas protegidas (PN Yasuní, RB Limoncocha, RPF Cuyabeno) al 2020.</t>
  </si>
  <si>
    <t>Se cubren los gastos operativos resultantes de las inversiones realizados por el proyecto en el 50%de las áreas protegidas marino costeras al 2024.
Nota: El resultado de los indicadores responde</t>
  </si>
  <si>
    <t>Al año 2025, se contará al menos con el 80%de la arquitectura física y lógica integrada para la operatividad de la plataforma de información ambiental e hídrica</t>
  </si>
  <si>
    <t>Al año 2025, se habrá  respondido al menos el 80%de los requerimientos de demandantes internos y externos de información ambiental y del recurso hídrico</t>
  </si>
  <si>
    <t>Al año 2025, se habrá brindado asistencia técnica al 100%de los  demandantes internos y externos de la información sobre el uso del sistema de la plataforma informática</t>
  </si>
  <si>
    <t>Al finalizar cada periodo fiscal se habrá administrado el 100%la ejecución del proyecto.</t>
  </si>
  <si>
    <t>%Atletas que reciben el incentivo deportivo</t>
  </si>
  <si>
    <t>%de Atletas atendidos por los profesionales de ciencias aplicadas</t>
  </si>
  <si>
    <t>%de planes de entrenamiento integral y competencia</t>
  </si>
  <si>
    <t>%de planes de preparación y participación en competencias de reserva deportiva</t>
  </si>
  <si>
    <t>%de seguimientos y acompañamientos metodológicos</t>
  </si>
  <si>
    <t>A diciembre de 2023 los Servidores Policiales de la institución contarán con el 100%de equipamiento de protección personal de dotación.</t>
  </si>
  <si>
    <t>A diciembre de 2025 los Servidores Policiales de la institución contarán con el 100%equipamiento básico de dotación</t>
  </si>
  <si>
    <t>Para el año 2025, el 100 %de agricultores de la Isla Floreana son capacitados y tienen asistencia técnica para mejorar su productividad agrícola.</t>
  </si>
  <si>
    <t>Para el año 2025, el 100 %de chivos se han erradicado de la parte sur de la isla Isabela</t>
  </si>
  <si>
    <t>Para el año 2025, el 100 %de roedores y gatos se han erradicado de la Isla Floreana</t>
  </si>
  <si>
    <t>A  2025 se contará con un nuevo Modelo de gestión Institucional e instrumentos 100%implementados a nivel nacional.</t>
  </si>
  <si>
    <t>A 2025 contar con una estrategia de comunicación  100%implementada.</t>
  </si>
  <si>
    <t>Indicador 1.3 Al finalizar el 2024 se contará con 16 Unidades Educativas designadas como Guardianas de los Saberes correspondiente al 5.13%de las instituciones educativas seleccionadas.</t>
  </si>
  <si>
    <t>1.2 Al 2024, el 100%de las instituciones intervenidas cumplen con los estándares técnicos establecidos en los procesos de contratación pública</t>
  </si>
  <si>
    <t>2.1 Al 2025, contar con el 85%de personas becarias con títulos de tercer nivel.</t>
  </si>
  <si>
    <t>2.2 Al 2025, que el 90%de las personas beneficiarias cuenten con la titulación correspondiente.</t>
  </si>
  <si>
    <t>3.3 Al 2025, recuperar el 80%de la cartera coactivada por becas y crédito educativo por parte de los especialista.</t>
  </si>
  <si>
    <t>Constatación y verificación de bienes al 100%para la firma de actas definitivas con la UYTECH</t>
  </si>
  <si>
    <t>Hasta finales del año 2022, se ha transferido el 100%de los recursos correspondientes a proyectos priorizados por la STCTEA, aprobados por el Consejo de Planificación de la CTEA, dentro del</t>
  </si>
  <si>
    <t>Hasta finales del año 2022, se ha transferido el 100%de losrecursos correspondientes a proyectos priorizados por la STCTEA, aprobados por el Consejo de Planificación de la CTEA, dentro del</t>
  </si>
  <si>
    <t>Hasta finales del año 2022, se ha transferido el 100%los recursos correspondientes a proyectos priorizados por la STCTEA, aprobados por el Consejo de Planificación de la CTEA, dentro del</t>
  </si>
  <si>
    <t>Hasta finales del año 2022, se ha trasferido el 100%de los recursos correspondientes a proyectos priorizados por la STCTEA, aprobados por el  Consejo de Planificación de la CTEA, dentro del</t>
  </si>
  <si>
    <t>Hasta finales del año 2022, se ha trasferido el 100%de los recursos correspondientes a proyectos priorizados por la STCTEA, aprobados por el Consejo de Planificación de la CTEA, dentro del</t>
  </si>
  <si>
    <t xml:space="preserve">Hasta finales del año 2022, se ha trasferido el 100%de los recursos correspondientes a proyectos priorizados por la STCTEA, aprobados por el Consejo de Planificación de la CTEA, dentro del </t>
  </si>
  <si>
    <t>Indicador 1.1. Hasta finales del año 2025, se ha trasferido el 100%de los recursos correspondientes a proyectos priorizados por la STCTEA, social.</t>
  </si>
  <si>
    <t>Indicador 1.2. Hasta finales del año 2025, se ha trasferido el 100%de los recursos correspondientes a proyectos priorizados por la STCTEA, económico productivo.</t>
  </si>
  <si>
    <t>Indicador 1.3. Hasta finales del año 2025, se ha trasferido el 100%de los recursos correspondientes a proyectos priorizados por la STCTEA, ambiental.</t>
  </si>
  <si>
    <t>Indicador 1.4. Hasta finales del año 2025, se ha trasferido el 100%de los recursos correspondientes a proyectos priorizados por la STCTEA, cultural</t>
  </si>
  <si>
    <t>Indicador 1.5. Hasta finales del año 2025, se ha trasferido el 100%de los recursos correspondientes a proyectos priorizados por la STCTEA, asentamientos humanos.</t>
  </si>
  <si>
    <t>1.1. A finales del año 2025 se ha transferido el 100%de recursos para requerimientos de hospedaje, transporte, alimentación y suplementos nutricionales a los pacientes con enfermedades catastróficas</t>
  </si>
  <si>
    <t>I1.1 100%de equipos de redes, servidores y almacenamiento con garantía, mantenimiento y licenciamiento implementados</t>
  </si>
  <si>
    <t>I2.1 100%de funcionalidades priorizadas desarrolladas</t>
  </si>
  <si>
    <t>A diciembre  de 2025, se ha garantizado el cumplimiento del 95%de la ejecución del proyecto.</t>
  </si>
  <si>
    <t>A nov. 2025 se ha generado el 90%de Planes de Acción Cantonal y microplanificación de las mesas intersectoriales cantonales a nivel nacional conforme a la "Metodología (...)".</t>
  </si>
  <si>
    <t>A noviembre de 2025, se ha garantizado la ejecución del 90%de la estrategia educomunicacional para cambio social y de comportamiento</t>
  </si>
  <si>
    <t>El 100%de los Centros de Privación de Libertad equipados para monitoreo y seguridad penitenciaria al 2025.</t>
  </si>
  <si>
    <t>El 100%de servidores del cuerpo de seguridad y vigilancia penitenciaria equipados al 2025</t>
  </si>
  <si>
    <t xml:space="preserve">100%de avance alcanzado en la acreditación de 4 laboratorios conforme a las Normas ISO 17025 hasta el 2025
</t>
  </si>
  <si>
    <t>A diciembre de 2025 se contará con el 100%de la arquitectura tecnológica que permitan automatizar las funcionalidades necesarias para alimentación de la BDD, uso, consulta y focalización del RS</t>
  </si>
  <si>
    <t xml:space="preserve">100%de construcción planificada del Centro de Investigaciones y Posgrados </t>
  </si>
  <si>
    <t>Adecuar el 100%del mobiliario del Centro de Investigaciones y Posgrados.</t>
  </si>
  <si>
    <t>Completar el 100%de los estudios</t>
  </si>
  <si>
    <t xml:space="preserve">Implementar el 100%de laboratorios del Centro de investigacionesl y Posgrados 
</t>
  </si>
  <si>
    <t>ESPE Santo Domingo ha contribuido el 25%al cumplimiento de los dominios académicos y a la solución de las necesidades de actores sociales</t>
  </si>
  <si>
    <t>ESPE Sede Latacunga ha constribuido el 30%al cumplimiento de los dominios académicos a la solución e ls necesidades de actores sociales.</t>
  </si>
  <si>
    <t>ESPE Sede matriz ha contribuido con el 45%al cumplimiento de los dominios académicos y a la solución de las necesidades de actores sociales.</t>
  </si>
  <si>
    <t xml:space="preserve">A diciembre de 2026 el 100%del avance de obra para la repotenciación
del sistema eléctrico </t>
  </si>
  <si>
    <t>A diciembre del 2026, contar con el 100%de provisión de equipos para la
repotenciación del sistema eléctrico.</t>
  </si>
  <si>
    <t>Al año 2029, la USECIPOL contará al menos al 90%con el equipamiento tecnológico, académico y utilitario necesario para su funcionamiento.</t>
  </si>
  <si>
    <t>Al año 2029, las instalaciones asignadas a la USECIPOL se encuentran 100%operativas.</t>
  </si>
  <si>
    <t>Al finalizar el año 2023 se fiscalizará el 100%de la construcción nueva UEA Sede Académica Sucumbíos</t>
  </si>
  <si>
    <t>En el año 2023 y 2024 se fiscalizará el 100%de la construcción nueva UEA sede El Pangui</t>
  </si>
  <si>
    <t xml:space="preserve">Número de horas de capacitación
Número de participantes
El 80%de los inscritos aprueba el curso
</t>
  </si>
  <si>
    <t xml:space="preserve">Se generará el 100%del  análisis y evaluaciones de la cobertura vegetal mediante el uso de sensores remotos con la aplicación de índices de vegetación </t>
  </si>
  <si>
    <t xml:space="preserve">Al finalizar el 2025 se habrá realizado 2 convenios Marco, se habrá identificado el 100%de Número de PCC en los mercados de la del Puyo </t>
  </si>
  <si>
    <t xml:space="preserve">Al primer trimestre del 2026 se habrá realizado el análisis físico químico y microbiológico del 100%de muestras de carne leche y agua </t>
  </si>
  <si>
    <t>Al finalizar el año 2025, se habrá ejecutado el 100%de las actividades de adquisición, instalación y mantenimiento de los sistemas de comunicación...</t>
  </si>
  <si>
    <t>1. Incremento del 80%de estudiantes satisfechos con los espacios de aulas en el año 2023.</t>
  </si>
  <si>
    <t>2. Incremento del 10%de visitantes con discapacidad satisfechos con los servicios del proyecto para el 2023</t>
  </si>
  <si>
    <t xml:space="preserve">3. 100%de lugares correctamente dimensionados y seguros construidos para el año 2023 </t>
  </si>
  <si>
    <t xml:space="preserve">Hasta abril del 2024, se deberá contar con el 100%de ejecución de la obra ¿Construcción de bloque de cuatro plantas para aulas en el sector oeste de la universidad estatal península de Santa Elena¿ </t>
  </si>
  <si>
    <t>Hasta diciembre del 2024, el 100%de la edificación de 4 plantas estará habilitada para el proceso de enseñanza - aprendizaje</t>
  </si>
  <si>
    <t xml:space="preserve">Hasta abril del 2024, se deberá contar con el 100%de ejecución de la obra ¿Construcción de bloque de cuatro plantas para aulas en el sector este de la universidad estatal península de Santa Elena¿ </t>
  </si>
  <si>
    <t>Hasta diciembre del 2024, el 100%de la edificación de 4 plantas estará habilitada para el proceso de enseñanza - aprendizaje  en el sector este de la universidad estatal península de Santa Elena</t>
  </si>
  <si>
    <t>80%de la comunidad Universitaria conoce del proyecto de construcción del edificio administrativo</t>
  </si>
  <si>
    <t xml:space="preserve"> 80%de la comunidad Universitaria conoce del proyecto de construcción del edificio administrativo</t>
  </si>
  <si>
    <t>Porcentaje del 100%ejecutado del plan de desvinculación de los 10 funcionarios entre docentes, administrativos y de servicios docentes, servidores administrativos y de servicios de la UPSE</t>
  </si>
  <si>
    <t xml:space="preserve">Al finalizar el 2023  se ha incorporado el 50%de planta  de talento humano bajo nombramiento. </t>
  </si>
  <si>
    <t>Durante los cinco años del proyecto, se han ejecutado al 100%los planes de capacitación establecido por la Dirección académica.</t>
  </si>
  <si>
    <t>Al finalizar el proyecto,  la universidad forme parte del programa de RED EDUROAM, de modo que el 100%de los estudiantes, docentes, personal administrativo e investigadores accedan a internet</t>
  </si>
  <si>
    <t>Al finalizar el proyecto, se ha dotado el 80%de equipamiento tecnológico requerido en los espacios académicos, administrativos y trabajadores.</t>
  </si>
  <si>
    <t>Al término del proyecto se estima que el Plan de contingencia de las TIC esté 100%ejecutado.</t>
  </si>
  <si>
    <t>Durante el periodo del proyecto se garantiza el correcto funcionamiento del 80%de la infra_ tecnológica de la UNL a través de los planes anuales de mantenimiento preventivo y correctivo.</t>
  </si>
  <si>
    <t>AL 2025 ANUALMENTE EL 100%DE LAS CARRERAS MANTIENEN CONVENIOS VIGENTES PARA EL DESARROLLO DE LAS PRÁCTICAS PREPROFESIONALES PERTINENTES.</t>
  </si>
  <si>
    <t xml:space="preserve">AL 2025 LA UNL ANUALMENTE ACTUALIZA Y EJECUTA AL MENOS EN EL 50%EL PLAN DE EDUCACIÓN CONTINUA 
</t>
  </si>
  <si>
    <t>AL 2025, EL 100%DE LAS CARRERAS ANUALMENTE FORMULAN Y PRESENTAN AL MENOS UN PROYECTO DE VINCULACIÓN</t>
  </si>
  <si>
    <t>3.3. Se ejecuta un Plan de capacitación con enfoque de cadena productiva, dirigido al 100%de las familias de la comunidad migrante y residentes de Huaquillas y Macará participantes del proyecto.</t>
  </si>
  <si>
    <t xml:space="preserve">3.7 Se encuentran en proceso de comercialización de la producción, el 100%de las organizaciones de migrantes y residentes que participan de al menos cuatro emprendimientos </t>
  </si>
  <si>
    <t>1.1: Al finalizar el proyecto se cuenta con el 100%de áreas físicas construidas de acuerdo a los diseños y especificaciones técnicas.</t>
  </si>
  <si>
    <t>2.1: Se cuenta con 100%de planillas entregadas y canceladas.</t>
  </si>
  <si>
    <t>2.2: El 100%de la fiscalización de la obra se encuentra realizada.</t>
  </si>
  <si>
    <t>3.1 Al finalizar el proyecto se cuenta con el 100%de los espacios con mobiliario acorde a las necesidades de los usuarios y a los servicios bibliotecarios que se requieren.</t>
  </si>
  <si>
    <t>3.2: 100%de equipos instalados para cumplir con serv. de Circulación y Consulta, Lectura, Investig.Difusión, Seguridad docum, Procesamiento y respaldos de información, al finalizar el proyecto.</t>
  </si>
  <si>
    <t>Durante el periodo 2010-2026 se habrá realizado los estudios y ejecutado el 100% de las obras contenidas en el Plan Maestro, de forma progresiva</t>
  </si>
  <si>
    <t xml:space="preserve">AL 2025, LOS SERVICIOS BIBLIOTECARIOS CUENTAN CON UN MECANISMO DE MEJORAMIENTO DE GESTIÓN QUE POSIBILITA EL ACCESO AL 80%DE LOS USUARIOS. </t>
  </si>
  <si>
    <t>21% DE DOCENTES TITULARES (75) SE HAN TITULADO O ESTÁN CURSANDO ESTUDIOS DE DOCTORADO O PHD UNA VEZ FINALIZADO EL PROYECTO.</t>
  </si>
  <si>
    <t xml:space="preserve">A LA FINALIZACIÓN DEL ACUERDO, SE HAN CUMPLIDO EL 100%DE LOS COMPROMISOS Y LOS RESULTADOS ESPERADOS 
</t>
  </si>
  <si>
    <t xml:space="preserve">HASTA 2025 SE INCREMENTA ANUALMENTE EN UN 10%LOS PROYECTOS DE INVESTIGACIÓN ACORDE A LAS LÍNEAS Y RECURSOS INSTITUCIONALES. 
</t>
  </si>
  <si>
    <t xml:space="preserve">HASTA EL 2025 DE HAN MEJORADO EN UN 50%LAS CONDICIONES DE INFRAESTRUCTURA FÍSICA ADECUADA PARA EL DESARROLLO DE LA INVESTIGACION
</t>
  </si>
  <si>
    <t>HASTA EL 2025 LA UNL HA MEJORADO LAS CONDICIONES FÍSICAS Y EQUIPOS DE AL MENOS EL 60%DE LOS LABORATORIOS DESTINADOS A LA INVESTIGACIÓN</t>
  </si>
  <si>
    <t>1 Taller de tabajo entre universidades  15 Becas de 50%y 10 becas de 100%.</t>
  </si>
  <si>
    <t>Incremento de la matrícula de tercer nivel en la Región Amazónica hasta alcanzar al menos el 42%de la población en la edad correspondiente en un plazo de cinco años.</t>
  </si>
  <si>
    <t xml:space="preserve">100%del edificio construido en un plazo de 18 meses </t>
  </si>
  <si>
    <t xml:space="preserve">100%del edificio equipado en un plazo de 18 meses </t>
  </si>
  <si>
    <t>100%de infraestructura y equipamiento para la operación del centro de investigación</t>
  </si>
  <si>
    <t>100%de personal calificado contratado para los centros de investigación</t>
  </si>
  <si>
    <t>100%de infraestructura y equipamiento para la operación del centro de transferencia de saberes</t>
  </si>
  <si>
    <t>100%de personal calificado contratado para los centros de transferencia de saberes</t>
  </si>
  <si>
    <t>100%de laboratorio equipado con los equipos requeridos</t>
  </si>
  <si>
    <t>100%de los laboratorios equipados con los equipos requeridos</t>
  </si>
  <si>
    <t>1.1. Al finalizar el año 2023, se habrá dotado de mobiliarios, equipos, maquinarias y libros al 25%de las unidades académicas, administrativas y laboratorios existentes de la institución.</t>
  </si>
  <si>
    <t>1.2. Al finalizar el año 2024, se habrá dotado de mobiliarios, equipos, maquinarias y libros al 50%de las unidades académicas, administrativas y laboratorios existentes de la institución.</t>
  </si>
  <si>
    <t>1.3. Al finalizar el año 2025, se habrá dotado de mobiliarios, equipos, maquinarias y libros al 75%de las unidades académicas, administrativas y laboratorios existentes de la institución.</t>
  </si>
  <si>
    <t>1.4 Al finalizar el año 2026, se habrá dotado de mobiliarios, equipos, maquinarias y libros al 100%de las unidades académicas, administrativas y laboratorios existentes de la institución.</t>
  </si>
  <si>
    <t xml:space="preserve">1.1. Al culminar el segundo semestre del 2023, se contará con el 100%del edificio para las carreras de la Facultad de Ciencias de la Ingeniería. </t>
  </si>
  <si>
    <t>1.2. Al culminar el segundo semestre del 2023, se contará con el 100%del Edificio de Parqueadero para vehículos.</t>
  </si>
  <si>
    <t>2.1. Al finalizar el primer semestre del 2023, se contará con el 100%de la construcción del Acceso Vehicular-Peatonal-Parqueadero.</t>
  </si>
  <si>
    <t>2.2. Al Al culminar el primer semestre del 2023, se contará con la construcción del 100%de los Espacios de Bienestar Estudiantil y Cerramiento.</t>
  </si>
  <si>
    <t>3.1. 100%de la infraestructura institucional se fortalece mediante la construcción de diferentes obras físicas en los Campus Central y La María, al finalizar el año 2026.</t>
  </si>
  <si>
    <t>se atendieron 273 brotes de enfermedades animales sin estatus zoosanitario a escala nacional, lo que equivale a 100% de número de brotes atendidos versus el número de brotes identificados.  En este contexto se ha cumplido con el avance del 6 % en GPR y el 6 %, del avance de ejecución programado en el SIPeIP para el segundo trimestre del año 2025, en comparación con la meta anual, que es del 25%.</t>
  </si>
  <si>
    <t>se realizaron 23 capacitaciones en temas zoosanitarios a nivel nacional, en  las cuales   asistieron 516 personas.</t>
  </si>
  <si>
    <t xml:space="preserve"> se identificaron y vacunaron 752.921 porcinos contra la peste porcina clásica en las 23 provincias.Se brindó atención a 24.570 productores de porcinos. Además, se receptaron 67 solicitudes de vacunación contra influenza aviar, las cuales fueron atendidas en su totalidad. Esto resultó en la aplicación de 1¿727.101 dosis de vacuna contra IAAP en gallinas ponedoras durante las fases de levante y producción.</t>
  </si>
  <si>
    <t>Se cumplió con la meta programada</t>
  </si>
  <si>
    <t>No se cumplió con la meta programada</t>
  </si>
  <si>
    <t>Se reportaron un total de 21 notificaciones internacionales por incumplimiento de normativa relacionada con residuos de plaguicidas en productos
agroexportables, principalmente banano y pitahaya. De estas, dos notificaciones correspondientes a los países de Rusia y Argentina, han sido registradas como parte de los resultados del proyecto bajo el enfoque de Gestión por Resultados (GPR), dado que fueron emitidas en 2024 pero notificadas oficialmente a Agrocalidad durante 2025, debido a los tiempo</t>
  </si>
  <si>
    <t>El porcentaje de actores sancionados en el sistema de gestión de producción orgánica en este período fue 4,4%, por tanto, hubo una reducción del 0,2% respecto a la meta del primer trimestre cumpliéndose con la meta establecida</t>
  </si>
  <si>
    <t>Se certificaron 97 unidades de producción agropecuaria (UPA) con sistemas de gestión en Buenas Prácticas Agropecuarias (BPA), lo que representa un avance del 0,0115% respecto al total nacional de UPA, cuyo universo es de 842.891 unidades según el Censo Agropecuario del año 2000. Este valor cumple con la meta establecida del 0,01% trimestral, alineado con el objetivo anual de incrementar en 0,02% el porcentaje de unidades con BPA</t>
  </si>
  <si>
    <t>Se capacitó a un total de 84 personas. De este grupo:
¿ 50 personas corresponden a la meta planificada inicialmente.
¿ 34 personas se incluyen bajo el concepto de gestión de inversión en capacitación.
Este resultado refleja el cumplimiento de la meta trimestral establecida</t>
  </si>
  <si>
    <t>Se ha alcanzó un 85% de cumplimiento de la meta, este resultado refleja el desarrollo de campañas de comunicación dirigidas a cadenas agroalimentarias, espacios que han sido coordinados por el personal técnico de la Agencia contratados a través del mencionado proyecto.
El diferencial del 15% en la meta del II trimestre del indicador se debió principalmente a la reducción del número de técnicos contratados respecto a años anteriores, a procesos de transición por rotación de personal en varias pr</t>
  </si>
  <si>
    <t>9941 monitoreos dirigidos a Foc R4T en 20 provincias del Ecuador continental</t>
  </si>
  <si>
    <t>12.5 de de muestras de tejidos tomadas y analizadas</t>
  </si>
  <si>
    <t>3% de sitios de producción con implementación de medidas de bioseguridad</t>
  </si>
  <si>
    <t>100 de eventos de capacitación en 20 provincias del Ecuador continental</t>
  </si>
  <si>
    <t>3.500 actores capacitados en 20 provincias de Ecuador continental con temas de FOC</t>
  </si>
  <si>
    <t>Se implementaron siete nuevas metodologías en los
laboratorios de Biología Molecular Animal, Bromatología, Control de Productos
Biológicos, Calidad de Insumos Pecuarios y Biología Molecular (Diagnóstico de Inocuidad de los Alimentos), cumpliendo la meta planificada.</t>
  </si>
  <si>
    <t>Se implementaron 23 metodologías en los LDRs y LRs, distribuidas entre el LDR Puerto Guayas, LDR Azuay, LDR Santo Domingo, LDR Manabí, LDR Carchi, LDR Tungurahua, LDR El Oro, LR Guayas y LR Loja, contribuyendo a incrementar la capacidad analítica de los laboratorios de la Agencia</t>
  </si>
  <si>
    <t>Se ejecutó cinco capacitaciones, cumpliendo la meta planificada, lo que permitirá implementar nuevas metodologías e incrementar la capacidad diagnóstica en los LDRs y LRs, así como oferta de análisis a los usuarios internos y externos.</t>
  </si>
  <si>
    <t>Ningún laboratorio ha alcanzado el 100% de implementación del sistema de gestión de calidad conforme a la norma ISO/IEC 17025; sin embargo, el avance es del 80% y se prevé el cumplimiento total en el segundo semestre del año, conforme a lo planificado. Las acciones ejecutadas evidencian un progreso sostenido y alineado a los estándares establecidos, garantizando el cumplimiento de las metas del proyecto</t>
  </si>
  <si>
    <t>Se adquirieron 5 discos storage que corresponde a parte del fortalecimiento en equipos y sistemas informáticos.</t>
  </si>
  <si>
    <t>El CGREG cerró un convenio de cooperación interinstitucional que tenía pendiente</t>
  </si>
  <si>
    <t>La Dirección de Obras Públicas avanzó con el mantenimiento de las vías no urbanas intervenidas.</t>
  </si>
  <si>
    <t>Este trimestre no se pudo alcanzar el 100% de contrataciones por parte de los aspirantes a trabajos a través del sistema de gestión de empleo.</t>
  </si>
  <si>
    <t>La Unidad de Gobernabilidad y Seguridad Ciudadana realizó los operativos programados para este periodo.</t>
  </si>
  <si>
    <t>Durante este trimestre se realizaron las notificaciones de personas en estado irregular programadas originalmente.</t>
  </si>
  <si>
    <t>Ejecutor señala que tiene documento de metodología en borrador</t>
  </si>
  <si>
    <t xml:space="preserve">Ejecutor señala que tiene documento de metodología en borrador </t>
  </si>
  <si>
    <t>Se ejecuto la meta programada y se pago a los 92 ex servidores y servidoras</t>
  </si>
  <si>
    <t>SE REPORTARÁ SEGUIMIENTO, DE ACUERDO A LO PLAIFICADO.</t>
  </si>
  <si>
    <t>SE REPORTA SEGUIMIENTO, DE ACUERDO A LO PLANIFICADO</t>
  </si>
  <si>
    <t>SE REPORTA AVANCE, DE ACUERDO A LO PROGRAMADO</t>
  </si>
  <si>
    <t>SE REPORTARÁ AVANCE, DE ACUERDO A LO PROGRAMADO</t>
  </si>
  <si>
    <t>SE REPORTARÁ SEGUIMIENTO, DE ACUERDO A LO PLANIFICADO</t>
  </si>
  <si>
    <t>Se cuenta con el dictamen de arrastre y los fondos comprometidos, su ejecución o desembolso se ejecutará el próximo trimestre.</t>
  </si>
  <si>
    <t>El área técnica realizó un Informe de Evaluación de seguridad operacional de los SNA, con lo cual a mayo actualizó las actividades del componente del proyecto, mismas que no afectan al objetivo. La DGAC gestiona la actualización del Dictamen de Prioridad y realizó la segunda insistencia de solicitud de disponibilidad de recursos al MEF. Contrato No. 008/2022 Enlace de radio de 120KM, la DGAC remitió toda la documentación requerida por la PGE para la revisión y continuación del trámite de pago.</t>
  </si>
  <si>
    <t>El área técnica realizó un Informe de Evaluación de seguridad operacional de los servicios de navegación aérea, con lo cual a mayo de 2025 actualizó las actividades contempladas en el componente del proyecto, mismas que no afectan al objetivo del mismo. La DGAC se encuentra gestionando la actualización del Dictamen de Prioridad y para el efecto se realizó la segunda insistencia de disponibilidad de recursos al MEF.</t>
  </si>
  <si>
    <t>El IG ha cumplido con la entrega de 6 informes de eventos sísmicos, además de 26 infografías, 150 informes de eventos sísmicos, 19 informes periódicos</t>
  </si>
  <si>
    <t>Durante el segundo trimestre, se realizaron los siguientes proyectos de investigación: 10 investigación internos; 18 investigación de semilla; 8 investigación grupales; 1 investigación multidisciplinarios; 1 investigación sin financiamiento, dando un total de 38 proyectos de investigación realizados.</t>
  </si>
  <si>
    <t>Se publicaron 6 artículos presentados y publicados.</t>
  </si>
  <si>
    <t>Adecuaciones del estadio politécnico y pista atlética
Adecuaciones de oficinas de la Dirección de la Gestión de Información y Procesos. En ejecución: Adecuaciones FICA; adecuaciones oficinas docentes y baños edificios 15 y 17; adecuaciones FIEE; Sistema de Extinción y Detección de Incendios de LIAVMS</t>
  </si>
  <si>
    <t>Se ejecutará conforme tiempos establecidos</t>
  </si>
  <si>
    <t>1. Adquirir equipamiento para aulas híbridas - Fase 1; 2. Adquirir equipos de alto procesamiento para virtualización y portátiles de altas prestaciones</t>
  </si>
  <si>
    <t>Avances se reportarán en el tercer trimestre.</t>
  </si>
  <si>
    <t>1. Informe de análisis de situación institucional a marzo 2025 sobre los instrumentos de gestión.  Entregado el 30 de abril.
2. Informe de nudos críticos con propuesta de acciones de mejora. Entregado el 30 de abril.
3. Informe de análisis del catálogo de procesos vigente. Entregado el 30 de mayo.</t>
  </si>
  <si>
    <t>Evaluación de la eficacia de
hidrogeles en la retención de humedad del suelo y rendimiento de cultivos perennes establecidos
en laderas y secano.</t>
  </si>
  <si>
    <t>Publicación de artículos científicos.</t>
  </si>
  <si>
    <t>Carga de conjuntos de datos para procesamiento en línea. Entrenamiento de técnicas y/o
modelos de aprendizaje automático en línea.</t>
  </si>
  <si>
    <t>Extracción de indicadores de
rendimiento de técnicas y/o modelos
de aprendizaje automático
entrenados.</t>
  </si>
  <si>
    <t>Informe del análisis comparativo
de los datos en el periodo lluvioso y seco.</t>
  </si>
  <si>
    <t>Elaboración de mapas
temáticos del espacio
integral sostenible, bosque politécnico - CIIDEA</t>
  </si>
  <si>
    <t>Análisis del consumo
energético y agua.Tratamiento de desechos sólidos. Tratamiento de residuos
líquidos. Detalle de planos y presupuesto para el espacio integral sostenible.</t>
  </si>
  <si>
    <t>Elaborar el Plan anual de publicaciones y difusión de la
producción académica científica a partir de las
proyecciones de las carreras y dependencias de la ESPAM MFL. Elaborar informe de seguimiento del cumplimiento
del Plan anual de publicaciones y difusión de la
producción académica científica de la ESPAM MFL.</t>
  </si>
  <si>
    <t>Socializar al personal académico de la ESPAM MFL información relevante (normativa y procesos)
institucional, nacional e internacional, relacionada a indicadores de calidad de producción académica-científica. Colaborar en el trabajo editorial a los autores de artículos, obras relevantes y productos o servicios susceptibles de registro de PI.</t>
  </si>
  <si>
    <t>Seleccionar los componentes
adecuados mediante un análisis comparativo para la estructura de un Sistema de Gestión Social asociativo.</t>
  </si>
  <si>
    <t>Ficha de registro con nombre de los productores propietarios y fotografías</t>
  </si>
  <si>
    <t>Fincas o parcelas modelos, informes técnicos, datos agronómicos, sanitarios y económicos.</t>
  </si>
  <si>
    <t>Componente sin metas programadas para este períod</t>
  </si>
  <si>
    <t>Trabajo de campo con la
población de Tosagua, en
transformar los residuos de
material orgánico en abono.</t>
  </si>
  <si>
    <t>Realizar un análisis DAFO para identificar las fortalezas, debilidades, oportunidades y amenazas de la oferta turística del
manglar La Boca en San Jacinto.</t>
  </si>
  <si>
    <t>Realizar entrevistas a las
entidades contratantes para
identificar la participación de
los artesanos calificados en
sus procesos de contratación.</t>
  </si>
  <si>
    <t>Talleres de capacitación en los que se brinde información sobre asociatividad.</t>
  </si>
  <si>
    <t>Implementación de red agro
climática.
Instalación de una parcela de
aprendizaje y demostrativa.</t>
  </si>
  <si>
    <t>Establecimiento de una línea de base
y un diagnóstico con los participantes
sobre educación ambiental y los problemas
generales que enfrentan (Prueba de caja)</t>
  </si>
  <si>
    <t>Socializar cronograma del plan de capacitación para su aprobación con las institucines involucardas.</t>
  </si>
  <si>
    <t>Diseñar y elaborar el programa analitico de cada
capacitación (sílabo) indentificando las necesidades logísticas, métodos y técnicas para su correcta aplicación. Elaborar y aprobar cuestionario para aplicar a los beneficiarios de las capacitaciones
que permitar identificar su eficacia.  Desarrollar
micrositio para alojar la información
multimedia de las capacitaciones.</t>
  </si>
  <si>
    <t>Línea base actualizada del sector de emprendimientos turísticos.</t>
  </si>
  <si>
    <t xml:space="preserve">Determinar el nivel de conocimiento de los
emprendedores turísticos con el
uso de herramientas
tecnológicas.
</t>
  </si>
  <si>
    <t>Capacitar a los comuneros
sobre el desarrollo de
actividades de turismo
cultural.</t>
  </si>
  <si>
    <t>Maquetación de la página web. Diseño de recursos gráficos</t>
  </si>
  <si>
    <t xml:space="preserve">Evaluación microscópica de las
muestras.
</t>
  </si>
  <si>
    <t>Encuesta de Recuperación de
resultados de buenas
prácticas ambientales en
yuca (uso de variedades
locales e introducidas
(adopción en impactos), otras prácticas agrícolas, de postcosecha y culturales)</t>
  </si>
  <si>
    <t>Diseño de la encuesta acerca de los aspectos psicosociales del personal académico investigador de la ESPAM MFL</t>
  </si>
  <si>
    <t>Diseño de la encuesta sobre la situación socioeconómica del personal académico investigador de la ESPAM MFL</t>
  </si>
  <si>
    <t>Aplicación de encuesta de
diagnóstico.</t>
  </si>
  <si>
    <t>Caracterizar la degradación de suelo
producida por los diferentes tipos de
cultivos en torno a la Represa Sixto
Durán Ballén</t>
  </si>
  <si>
    <t>Identificar la presencia de mamíferos existentes en la zona. Comparar patrones de actividad. Proponer estrategias de conservación.</t>
  </si>
  <si>
    <t>Producir enmiendas a partir de biomasa residual.</t>
  </si>
  <si>
    <t xml:space="preserve">Verificación del estado actual del humedal. Formular acciones sociales y técnicas para su conservación. </t>
  </si>
  <si>
    <t>Georreferenciación de sitios. Establecimiento de la riqueza y abundancia de la diversidad y distribución de las orquídeas. Elaborar estrategias de educación.</t>
  </si>
  <si>
    <t>Determinar el estado actual de los asentamientos humanos.</t>
  </si>
  <si>
    <t>Linea base y registros de participantes</t>
  </si>
  <si>
    <t>SIN PROGRAMACIÓN EN EL SEGUNDO CUATRIMESTRE</t>
  </si>
  <si>
    <t>-	Obra suspendida, con fecha 28 de febrero de 2025. (Resolución Administrativa No. 015-ESPOCH-DJ-2025)</t>
  </si>
  <si>
    <t>La mayoría de las actividades de conservación y mantenimiento han alcanzado un avance significativo, con varias obras y servicios finalizados al 100% y actas de entrega-recepción suscritas. Las adquisiciones de materiales y herramientas, así como el mantenimiento de algunos ascensores, están en curso o en etapas precontractuales, lo que indica un progreso continuo hacia el cumplimiento del plan al segundo trimestre de 2025.</t>
  </si>
  <si>
    <t xml:space="preserve">La ESPOCH ha avanzado significativamente en la conservación de su infraestructura, con varias obras y servicios finalizados (100% de avance) y actas de entrega-recepción suscritas. </t>
  </si>
  <si>
    <t>El proyecto no cuenta con programación para el segundo trimestre</t>
  </si>
  <si>
    <t>El proyecto no cuenta con programación para el segundo trimestre.</t>
  </si>
  <si>
    <t xml:space="preserve">La Dirección de Talento Humano reporta el cumplimiento de las desvinculaciones por jubilación previstas en el Plan de Jubilación y Retiros Voluntarios 2025, con un presupuesto asignado y un avance significativo. Sin embargo, los pagos de indemnización están mayormente pendientes, lo que requiere seguimiento para su ejecución.
</t>
  </si>
  <si>
    <t>Las actividades ejecutadas reflejan un avance significativo en la planificación y gestión administrativa para la adquisición del espacio físico, con énfasis en la preparación documental y la coordinación institucional. Sin embargo, la ejecución efectiva de la adquisición del terreno y la construcción de la infraestructura aún están en proceso</t>
  </si>
  <si>
    <t xml:space="preserve"> las actividades del proyecto avanzan en la elaboración de los siguientes documentos clave para la creación de la Universidad Estatal de Morona Santiago: la propuesta de estructura orgánico-funcional, el diseño de la estructura académica con la definición de carreras y estudios de pertinencia, y la formulación de la propuesta técnico-académica del modelo curricular y pedagógico, todos en fase de desarrollo para garantizar una oferta educativa de calidad.
</t>
  </si>
  <si>
    <t xml:space="preserve">SIN PROGRAMACIÓN </t>
  </si>
  <si>
    <t>Al finalizar el segundo trimestre cuatro trabajadores cumplieron con los requisitos establecidos por el Instituto Ecuatoriano de Seguridad Social por lo que recibieron el valor de compensación por beneficio de jubilación.</t>
  </si>
  <si>
    <t>Al finalizar el segundo trimestre dos profesores cumplieron con los requisitos establecidos por el Instituto Ecuatoriano de Seguridad Social por lo que recibieron el valor de compensación por beneficio de jubilación</t>
  </si>
  <si>
    <t>Al finalizar el segundo trimestre dos servidores cumplieron con los requisitos establecidos por el Instituto Ecuatoriano de Seguridad Social por lo que recibieron el valor de compensación por beneficio de jubilación</t>
  </si>
  <si>
    <t>Para el año 2025 no se planificó avances en este producto; sin embargo, en el primer trimestre se avanzó en la etapa preparatoria para la contratación de la obra Diseño, Construcción y Equipamiento del Edificio para la Investigación en Agroindustria.</t>
  </si>
  <si>
    <t>Para 2025 se planificó la ejecución de tres proyectos de Investigación y Desarrollo (I+D), formalizados mediante la firma de convenios. En marzo se suscribieron dos convenios y en abril se firmó el tercero, iniciando así los proyectos previstos.</t>
  </si>
  <si>
    <t>Para 2025 se planificó la ejecución de dos iniciativas de extensión, uno de ellos sobre cambio climático. En el segundo trimestre, se avanzó en la revisión del proceso para implementar tres intervenciones piloto en cadenas agrícolas y acuícolas.</t>
  </si>
  <si>
    <t>Para 2025 no se planificaron avances en este producto; sin embargo, se prevé el anticipo para la obra de remodelación del Edificio Distrito 100. Paralelamente, se avanza en la contratación del servicio de fiscalización.</t>
  </si>
  <si>
    <t>Para el año 2025 se prevé alcanzar logros a partir del tercer trimestre. A la fecha, se evidencian avances con la ejecución de IdeaCamp y la programación de Boostcamp. Ambas acciones están orientadas a incubar o pre-acelerar al menos 15 emprendimientos, de los cuales al menos 5 deben ser liderados por mujeres.</t>
  </si>
  <si>
    <t>Para el año 2025 se prevé alcanzar logros en el cuarto trimestre; como parte del avance se diseñó el Diplomado en Gestión de Innovación Corporativa, orientado a impulsar prácticas innovadoras en empresas.</t>
  </si>
  <si>
    <t>Se ha gestionado la entrega de becas a 22 beneficiarios activos. De los cuales, 13 son nuevas becas.</t>
  </si>
  <si>
    <t>7 personas recibieron
ayudas económicas(C2).
Se espera mantener el
ritmo de ejecución para
alcanzar las metas previstas.</t>
  </si>
  <si>
    <t>Nudo crítico: Se identificaron retrasos en la culminación del proceso de graduación de algunos becarios. Se prevé que esta situación se regularice en el siguiente trimestre, una vez superadas las gestiones administrativas pendientes.</t>
  </si>
  <si>
    <t>Se aprobaron 4 becas para realizar el año sabático 2025-2026.</t>
  </si>
  <si>
    <t>No se ejecutaron metas en el segundo trimestre.</t>
  </si>
  <si>
    <t>No se programó metas para este componente.</t>
  </si>
  <si>
    <t>Componente ejecutado al 100%</t>
  </si>
  <si>
    <t>Fase final del proyecto programada para el último trimestre de 2025.</t>
  </si>
  <si>
    <t>Componente Ejecutado al 100%</t>
  </si>
  <si>
    <t>Meta cumplida en el período 2014 al 2019.</t>
  </si>
  <si>
    <t>No tiene programada meta para el presente año.</t>
  </si>
  <si>
    <t>La meta fue cumplida en el año 2023.</t>
  </si>
  <si>
    <t>Meta fue cumplida en el año 2023.</t>
  </si>
  <si>
    <t>La meta se encuentra programada para el cuarto trimestre del 2025.</t>
  </si>
  <si>
    <t>La meta fue cumplida en el año 2024.</t>
  </si>
  <si>
    <t>La meta fue cumplida en el año 2022.</t>
  </si>
  <si>
    <t>Informe técnico elaborado sobre la salida de comisión a la planta agroindustrial de Guayaquil , en la cual se realizaron mediciones y caracterización de gases de combustión del caldero</t>
  </si>
  <si>
    <t xml:space="preserve"> Meta programada a ejecutarse en el 4to trimestre de 2025 
</t>
  </si>
  <si>
    <t>Meta cumplida de acuerdo a lo planificado</t>
  </si>
  <si>
    <t xml:space="preserve">Meta programada para el 2026 
</t>
  </si>
  <si>
    <t xml:space="preserve">Meta programada a ejecutarse en el 4to trimestre de 2025 
</t>
  </si>
  <si>
    <t xml:space="preserve">Meta programada para el 2026 </t>
  </si>
  <si>
    <t xml:space="preserve"> Meta programada para el 2026 
</t>
  </si>
  <si>
    <t xml:space="preserve"> Meta programada a ejecutarse en el 3er trimestre de 2025 
</t>
  </si>
  <si>
    <t xml:space="preserve">Meta programada a ejecutarse en el 1er trimestre de 2026 
</t>
  </si>
  <si>
    <t xml:space="preserve"> Meta programada para el 2027
</t>
  </si>
  <si>
    <t>No se pudieron ejecutar las actividades debido a que los fondos llegaron fuera de tiempo por lo que se debe reprogramar.</t>
  </si>
  <si>
    <t>Se gestionó 4 eventos de promoción comercial: Seafood Barcelona, Seoul Food and Hotel, Summer Fancy Food y Misión Comercial a Perú.</t>
  </si>
  <si>
    <t>Se gestionó 4 eventos de promoción comercial: Seafood Expo Global
1. GRUPO DEGFER CIA LTDA
2. GALAPESCA S.A.
3. ALIMARE
4. CEPROMAR S.A.
Misión Comercial a Piura
5. PLASTICOS PANAMERICANOS PLAPASA S.A.
6.GALLEGOS FREIRE MARIANA ELIZABETH (BIOEMPACK)
7.IMPRESIONES Y EMPAQUES INDUSTRIALES PRINTOPAC COMPANIA LIMITADA
8.PICA PLASTICOS INDUSTRIALES C.A.
9.PROCESADORA DE PLASTICOS PROCEPLAS S.A.
10.NOVARED-NEGOCIOS Y RECICLAJE S.A.
11.FYM INPLASS CIA.LTDA.
Seoul Food And Hotel
12. NOVA ALIMENTOS ALIM</t>
  </si>
  <si>
    <t>Fondos no han podido ser enviados dado el proceso de traspaso de MPCEIP a PRO ECUADOR</t>
  </si>
  <si>
    <t>Este indicador no se encuentra en la planificación realizada para el periodo de abril a junio del proyecto de inversión "Determinación de la capacidad de acogida del territorio con fines de desarrollo urbano mediante la generación de geoinformación temática a escala 1: 5 000".</t>
  </si>
  <si>
    <t>De abril a junio se generó 579.55 km2 de información geoespacial de cobertura y uso de la tierra, nivel socioeconómico, densidad poblacional, nivel de instrucción y disponibilidad de servicios básicos, a detalle (1: 5 000), con el propósito de disponer de información de la estructura del paisaje, su funcionamiento y los cambios producidos por el ser humano; mediante la estructura planificada en el proyecto de inversión.</t>
  </si>
  <si>
    <t xml:space="preserve">Durante el periodo de abril a junio, se modeló  289.34 km2 de información geoespacial  para la definición de las aptitudes físicas del territorio (APFC, CU, CA), en base a un modelo empírico cualitativo, utilizando matrices de doble entrada, que permiten la categorización de unidades o espacios homogéneos para la compatibilidad e incompatibilidad constructiva.
</t>
  </si>
  <si>
    <t>Este indicador no se encuentra en la planificación realizada para el periodo de abril a junio  del proyecto de inversión determinación de la capacidad de acogida del territorio con fines de desarrollo urbano mediante la generación de geoinformación temática a escala 1: 5 000</t>
  </si>
  <si>
    <t>No se realiza ningún avance según lo planificado para el segundo periodo 2025</t>
  </si>
  <si>
    <t>No se tiene planificado realizar actividades en éste período</t>
  </si>
  <si>
    <t xml:space="preserve">Se reporta la entrega de 5782 plantas que fueron entregadas a productores y beneficiarios </t>
  </si>
  <si>
    <t>Articulo cientifico: Trichoderma spp. y su influencia en la resiliencia de plantas
de plátano ante Ralstonia solanacearum (Smith) filotipo II</t>
  </si>
  <si>
    <t>Se articuló el trabajo con el SRI para solventar inconsistencias y darle viabilidad al proyecto.
Se brindó asistencia técnica personalizada tanto presencial como virtual a 140 propietarios de tiendas de barrio acumulados del año 2024 y 2025, con el objetivo de orientar a los participantes en la elaboración de sus respectivos planes de negocio. En los siguientes meses se dará cumplimiento con el número de propietarios de tiendas establecido.</t>
  </si>
  <si>
    <t>En el segundo trimestre de 2025, se registró la participación acumulada de 140 propietarios de tiendas de barrio en procesos de formación iniciados desde 2024. Estas capacitaciones se llevaron a cabo mediante clases asincrónicas, con el objetivo de fortalecer sus capacidades. Los contenidos incluyeron temas relacionados con el manejo del negocio, como educación financiera, servicio al cliente, técnicas de ventas, estrategias de marketing y principios de la Economía Popular y Solidaria. En los s</t>
  </si>
  <si>
    <t>Este indicador se cumplirá de manera acumulada, considerando a los propietarios de tiendas de barrio que participaron en los años 2024 y 2025. Las entregas se realizarán a partir del mes de julio del presente año. El apoyo económico será otorgado a un total de 140 propietarios que cumplieron con todos los procesos establecidos por el proyecto.</t>
  </si>
  <si>
    <t>No se ejecutó la meta planificada para este segundo trimestre 2025, debido a que han existido restricciones por parte del banco Mundial para la ejecución de los proyectos. Se espera ejecutar en el tercer trimestre 2025.</t>
  </si>
  <si>
    <t>En el segundo trimestre de 2025 se cumplió con la totalidad de la meta anual programada en lo que respecta a los espacios de diálogo  territorial y nacional implementados</t>
  </si>
  <si>
    <t>Se cumplió parcialmente con el cumplimiento de la meta de este segundo trimestre 2025. Es importante mencionar que en este trimestre hubo un incremento del techo presupuestario, y por eso varían los resultados.</t>
  </si>
  <si>
    <t>No se programó metas por cumplir en este segundo trimestre 2025 (abril-junio)</t>
  </si>
  <si>
    <t>Se ejecutó en el segundo trimestre de 2025, la meta total anual programada</t>
  </si>
  <si>
    <t>No se programó metas por cumplir para este segundo trimestre 2025.</t>
  </si>
  <si>
    <t>i) Se desarrolló un visualizador interactivo para la georreferenciación de empresas incluidas en la Encuesta Estructural Empresarial. Esta herramienta permite visualizar, filtrar y consultar información empresarial geolocalizada por zona geográfica y tamaño de empresa y ii) Se desarrolló un sistema automatizado de descarga y validación de datos vehiculares mediante técnicas de web scraping para Estadísticas de Transporte, utilizando RSelenium, para interactuar dinámicamente con un portal web.</t>
  </si>
  <si>
    <t>En el 2dot 2025 se alcanzó una cobertura operativa de campo del 100%, en relación a la planificación del periodo, es decir 780 empresas investigadas a nivel nacional (Litoral: 294; DICA: 265, Sur: 140; Centro: 80), se debe considerar que estos resultados corresponden al Reporte del Directorio de Empresas obtenidos del aplicativo web INFOCAPT.</t>
  </si>
  <si>
    <t>El 30 de mayo 2025 se realizó la publicación, en la página web institucional de los productos de "Estadísticas de Siniestros de Tránsito I trimestre 2025" (bases de datos, tabulados, sintaxis, entre otros), misma que fue confirmada por parte de la Dirección de Comunicación, mediante Memorando INEC-DICOS-2025-0207-M.</t>
  </si>
  <si>
    <t>Se logró recolectar 7.499 formularios con información de permisos de construcción emitidos por los GAD municipales a nivel nacional, lo que representa el 78,94% respecto de la meta establecida para el trimestre (Litoral 3.542, Sur 1.846, Centro 1.091 y DICA-campo 1.020). La baja tasa con respecto a la meta planificada del trimestre, se da principalmente por la no disponibilidad total de la información correspondiente al Municipio de Quito y al propio comportamiento del sector de la construcción</t>
  </si>
  <si>
    <t>Se ejecutaron 2 publicaciones del Índice de Precios al Productor de Disponibilidad Nacional (IPP-DN) (INEC-DICOS-2025-0135-M del 7/4/2025 e INEC-DICOS-2025-0178-M del 12/05/2025 y 1 publicación del Índice Nacional de Precios Productor (INPP) (INEC-DICOS-2025-0222-M del 10/07/2025), conforme calendario estadístico. Las publicaciones incluyen presentación de los principales resultados, visualizador de resultados, boletín técnico, históricos, cuadro resumen y comprobación de cálculo.</t>
  </si>
  <si>
    <t>En el 1er semestre 2025 se ejecutaron 6 publicaciones de indicadores de puesto de trabajo, basado en registros administrativos: i) INEC-DICOS-2025-0033-M del 29/01/2025, ii) INEC-DICOS-2025-0081-M del 28/02/2025, iii) INEC-DICOS-2025-0122-M del 28/03/2025, iv) INEC-DICOS-2025-0160-M del 29/04/2025, v) INEC-DICOS-2025-0203-M del 30/05/2025 y vi) INEC-DICOS-2025-0244-M del 30/06/2025. Las publicaciones incluyen: cuadro resumen, principales resultados, boletín técnico, tabulados, entre otros.</t>
  </si>
  <si>
    <t>En el primer semestre del 2025 se entregaron 5 plantillas de precios del Programa de Cooperación Internacional (PCI) a la CEPAL: i) Enero: Información de Consumo de Hogares correspondiente 3ert 2024; ii) Febrero: Información de Consumo de Hogares 4tot 2024; iii) Marzo: Información de la Encuesta Especial de Construcción e Ingeniería Civil 2024; iv) Abril: Información de Consumo de Hogares 1ert 2025 y v) Mayo: Información de la Encuesta de Alquileres del PCI de 2024.</t>
  </si>
  <si>
    <t>No se tiene meta planificada para este trimestre; sin embargo, se recolecto información concerniente a cuentas satélites de salud y educación, de instituciones como:  Ministerio de Educación (MINEDUC), Ministerio de Inclusión Económica y Social (MIES), Secretaria de Educación Superior Ciencia, Tecnología e Innovación (SENESCYT), Ministerio de Salud Pública (MSP), IESS, entre otras La publicación de resultados de las CSS está prevista para el 28/11/2025 y de las CSE para el 03/10/2025.</t>
  </si>
  <si>
    <t>Autoridades de CTPES revisaron y perfeccionaron ENDE para que el documento contenga redacción estratégica y alineada con marco conceptual que rige quehacer estadístico. Este trabajo permitió asegurar que la visión institucional plasmada en el documento sea una guía efectiva para el desarrollo estadístico y promueva así, el compromiso del Sistema Estadístico Nacional. En el 3erT 2025, se promoverá revisión y retroalimentación de documento ENDE por parte de máximas autoridades del INEC. Es precis</t>
  </si>
  <si>
    <t xml:space="preserve">En el 2doT 2025 no estaban previstas acciones asociadas a este indicador. El instrumento definido para el monitoreo del marco estratégico de la ENDE será aplicado una vez que el documento de la ENDE se encuentre aprobado por el Consejo Nacional de Estadística y Censos. </t>
  </si>
  <si>
    <t>Plan Estadístico Territorial (PET): 
i) Elaboración matriz de demanda de información de los GAD Cuenca, Antonio Ante y Riobamba
Plan Estadístico ODS:
i) Ajuste del documento del Tomo III del Plan para el reporte de los ODS revisado por autoridades CTPES.
ii) Desarrollo de actas de reuniones/ayudas memoria sobre análisis y homologación de indicadores ODS, en el marco de las Comisiones Especiales de Estadística.</t>
  </si>
  <si>
    <t>En el 2doT2025 se realizó:i) Aprobación, suscripción y socialización de Norma técnica para producción de estadística oficial, en junio 2025; ii) Aprobación formato diccionario de variables por DINCE; iii) Ajuste de guía de identificación de usuarios para revisión de DINCE; iv) Envío de propuesta de glosario estadístico para revisión de DINCE.</t>
  </si>
  <si>
    <t>En el 2doT 2025, se implementó el método de evaluación del MAC denominado Indicadores de calidad en la operación "Índice de Precios al Consumidor" generada por el INEC.</t>
  </si>
  <si>
    <t>El componente no dispone de recursos. En 2023 se realizó recorte que afectó contratación de desarrolladores para automatización, lo que ocasionó la re planificación de actividades para 2024 y 2025;sin embargo no fue posible la obtención de recursos, lo que impidio la ejecución de actividades planificadas.Finalmente, DINCE realizó el documento de requerimiento del Sist. de Certif. de calidad, pero no se ha oficializado por falta de personal de desarrollo contratado para revisión y aprobación.</t>
  </si>
  <si>
    <t>No se tiene programación de metas para el 2doT 2025 debido a que la definición de la plataforma para capacitaciones virtuales está alineada a los diferentes procesos internos que demandan su ejecución como la definición y adaptación de la plataforma a emplear, y alcance de las capacitaciones. El indicador se podrá reportar a partir del 4toT 2025.</t>
  </si>
  <si>
    <t>Se realizó el  Análisis de Calidad de dos Registros Administrativos i) Egresos Hospitalarios del INEC, y ii) Evaluación de los registros administrativos de Nacimientos del INEC, los cuales  permiten identificar inconsistencias, brechas y oportunidades de mejora en los datos generados, contribuyendo a fortalecer la confiabilidad y utilidad estadística.</t>
  </si>
  <si>
    <t>La actualización cartográfica 2DO TR inició el 1/4/2025 a nivel nacional, actualizando las unidades primarias de muestreo para posterior levantamiento de información. La cobertura fue de 10.296 viviendas gestionadas (CZ LITORAL 3.120; CZ NORTE 2.340; CZ CENTRO 2.184; CZ SUR 2.652) alcanzando el 87,82% de viviendas efectivas. El levantamiento de información de 128 viviendas faltantes se las realizará en el 4TO TR 2025 según la metodología de levantamiento de la Operación Estadística ENIGHUR.</t>
  </si>
  <si>
    <t>Al 30/06/2025 se elaboró un documento con la metodología preliminar para determinar el requerimiento energético del Ecuador, el cual constituye un insumo para la determinación de la canasta alimentaria y el posterior cálculo de la línea de pobreza.</t>
  </si>
  <si>
    <t>En el marco de la actualización de la metodología, en el 2do trimestre del 2025 se ejecutó: i) Actualizó documento metodológico de la Nueva Encuesta de Fuerza de Trabajo-ENCIET y ii) Evaluación, seguimiento y re-instrucción en territorio correspondiente al primer semestre del Levantamiento de información de la Nueva Encuesta de Fuerza de Trabajo-ENCIET; en donde además se aplicó la prueba piloto del nuevo módulo de trabajo voluntario.</t>
  </si>
  <si>
    <t>En 2doT2025 se gestionaron 30.912 viviendas logrando 80,1% de efectividad;se encontraron viviendas con altas novedades cartográficas,aumento sectores peligrosos y resistencia de población por desconfianza ocasionada por inseguridad del país. Existe sobre ejecución por incremento de viviendas(no uso de reemplazos, tamaño fijo de viviendas por UPM (8),visita de 10.304 viviendas cada mes),para garantizar cobertura coherente entre períodos.</t>
  </si>
  <si>
    <t xml:space="preserve">No se cuenta con metas para el segundo trimestre 2025; el indicador se ejecutará en 2026. </t>
  </si>
  <si>
    <t>Al finalizar el segundo trimestre 2025 se logró una cobertura nacional del 10%; en consecuencia, las tomas efectivas fueron 4.572;  de acuerdo al siguiente desglose: AC. Campo: 1.437 tomas; Centro: 1.173 tomas; Sur: 1.012 tomas ;y, Litoral: 950 tomas.</t>
  </si>
  <si>
    <t>A nivel nacional, la cobertura efectiva alcanzada en el segundo trimestre de 2025 fue de 16,42%, correspondiente a 39.136 tomas efectivas, conforme a lo siguiente: Quito: 4.678, Esmeraldas: 4.264, Guayaquil: 4.632, Manta: 4.024, Santo Domingo: 4.189, Ambato: 4.774, Cuenca: 4.313, Machala: 3.930, Loja: 4.332</t>
  </si>
  <si>
    <t xml:space="preserve">No se cuenta con metas para el segundo trimestre; sin embargo, se avanzó con la actualización de los formularios principales, auxiliares, y manuales C5 módulo maquinaria. </t>
  </si>
  <si>
    <t>Elaboración de 1 Plan de mejora del Registro Administrativo de Contratos del MDT, el cual define acciones para optimizar la calidad, cobertura y estandarización de los registros de contratos laborales, promoviendo el aprovechamiento de esta fuente administrativa como insumo confiable para la generación de estadísticas laborales.</t>
  </si>
  <si>
    <t>Avance en la construcción del Visualizador del Registro Estadístico Base de Inmuebles del Ecuador-REBIE al 11,33% en referencia a la integración de las fuentes, mediante la consolidación y análisis geoespacial de información de inmuebles, lo cual refuerza la capacidad institucional para el aprovechamiento de registros administrativos en la producción estadística, específicamente en el sector inmobiliario y territorial.</t>
  </si>
  <si>
    <t xml:space="preserve">Elaboración del Informe Semestral de Seguimiento del proyecto 2025 para el Banco Mundial. Adicionalmente, se gestionó la actualización del Dictamen de Prioridad e inicio del proceso de reestructuración del Proyecto. Respecto al Informe de Auditoría Externa, este se encuentra en proceso hasta recibir de manera oficial los productos. </t>
  </si>
  <si>
    <t>Informes institucionales de SEST 2023-2024 (Subnivel Elemental): 421 
Informes institucionales de SEST 2023-2024 (Subnivel Media): 414 
Informe nacional SEST 2023-2024 (Subnivel Elemental): 1 
Informe nacional SEST 2023-2024 (Subnivel Media): 1</t>
  </si>
  <si>
    <t>SEST: DAIN_SEST_SIERRA_AMAZONIA_ON_P795 (66 instrumentos de evaluación)
Factores Asociados (SIFA-SIGE):
¿ Ser Estudiante Estudiantes-4toEGB
¿ Ser EstudianteEstudiantes-Todos
¿ Ser Estudiante Padres-Todos
¿ Ser Estudiante Docente-Todos
¿ Ser Estudiante Autoridades-Todos</t>
  </si>
  <si>
    <t>Instrumentos de evaluación impresos
¿ PISA</t>
  </si>
  <si>
    <t>1 Evaluación realizada:
La aplicación de la evaluación Ser Estudiante (SEST) régimen Sierra - Amazonía, 2024 - 2025, finalizo el 06 de junio de 2025</t>
  </si>
  <si>
    <t>Cabe indicar que existio una reducción de presupuesto para el año 2025</t>
  </si>
  <si>
    <t xml:space="preserve">* "Manual de Usuario para el manejo del Geoportal en la CONVEMAR¿, que se encuentra en la segunda revisión.
* Primer taller ¿Difusión del proceso de ampliación del límite exterior de la plataforma continental" en la ESGRUM ¿ Salinas, Ecuador.
* Elaboración de videos cortos para las redes sociales, en revisión.
</t>
  </si>
  <si>
    <t>* Memoria técnica de la metodología para trazado de línea de costa en la región insular.
* Digitalización de línea de costa en mosaico de las islas Galápagos, a escala 1:10000</t>
  </si>
  <si>
    <t>Memoria técnica para la ampliación de la plataforma continental Colon/Del Coco planificada para junio 2025</t>
  </si>
  <si>
    <t>Indicador Anual  no tiene programación para el segundo trimestre</t>
  </si>
  <si>
    <t>El indicador se cumplió de acuerdo a la planificación del segundo trimestre, se levanto 1 perfil de potencial inversionista</t>
  </si>
  <si>
    <t>El indicador se cumplió de acuerdo a la planificación del segundo trimestre, se cuenta con 2 recaladas marítimas</t>
  </si>
  <si>
    <t>Indicador Anual no tiene programación para el segundo trimestre</t>
  </si>
  <si>
    <t xml:space="preserve">Durante el segundo trimestre del 2025, se llevó a cabo la participación en las ferias internacionales WTM Latam, Adventure Elevate, Lata Expo y Fiexpo 2025, espacios estratégicos en los cuales se realizaron capacitaciones en la venta del Destino Ecuador, dirigidos a la industria turística internacional, mismo que nos permitieron alcanzar la meta de los 600 actores turísticos capacitados. </t>
  </si>
  <si>
    <t>El indicador se cumplió de acuerdo a la planificación del segundo trimestre, se cuenta con 3 nuevas frecuencias</t>
  </si>
  <si>
    <t>El indicador se cumplió de acuerdo a la planificación del segundo trimestre, se cuenta con 1 proyecto identificado de alto impacto y/o infraestructura de lujo</t>
  </si>
  <si>
    <t>La demora en la asignación de organismo y correlativo ocasionó que el proceso de contratación actualmente se encuentre en etapa de calificación de ofertas, por lo que en este trimestre no se cumplió la meta de los talleres (bootcamps de turismo).</t>
  </si>
  <si>
    <t xml:space="preserve">Para el indicador porcentaje de número de pasajeros que ingresan por vía aérea se evidencia que existe un incremento de pasajeros de 16.310, en relación a la meta establecida, representando un incremento del 0,54%, por lo que, el indicador se ha cumplido. </t>
  </si>
  <si>
    <t>Para este trimestre el resultado de este indicador es de -31,10%, debido a que el sistema no permite registrar resultados negativos, se reporta en 0.
Este descenso responde a dos factores críticos: la vigencia de alertas de viaje emitidas por el gobierno británico y la estacionalidad de las acciones de promoción turística, las cuales se concentran en los meses de junio y julio, generando períodos prolongados sin presencia de la oferta turística ecuatoriana en este mercado</t>
  </si>
  <si>
    <t>Si bien el mercado de Estados Unidos registró un crecimiento del 5,80% en las llegadas de turistas hacia Ecuador, este resultado se encuentra por debajo de la meta proyectada del 25,50%. Resultado menor al esperado, lo cual responde a diversos factores, entre ellos la limitada capacidad de ejecución de acciones promocionales de alto impacto durante este trimestre, así como la necesidad de reforzar la presencia del destino en espacios estratégicos de comercialización y comunicación</t>
  </si>
  <si>
    <t>I SEMESTRE: Corresponden al pago por el arrastre del 2024 y el pago del I trimestre de 2025.
Se realizó la transferencia de los valores correspondiente al arraste con CUR 1309 por USD 163.975,20 , y del I trimestre con CUR 2369 por USD 78.675,41</t>
  </si>
  <si>
    <t>Para el año 2025 no se programaron metas. El cumplimiento de la meta depende del proceso de levantamiento de información.</t>
  </si>
  <si>
    <t xml:space="preserve">Para el año 2025 no se programaron metas. </t>
  </si>
  <si>
    <t>Durante el segundo trimestre del 2025, no se programaron metas.</t>
  </si>
  <si>
    <t>Durante el segundo trimestre 2025, el proyecto actualmente realiza evaluación de intervención y viabilidad con las Organizaciones de Pequeños Productores OPP.</t>
  </si>
  <si>
    <t>Durante el segundo trimestre del 2025, el proyecto realizó 15 Innovaciones Tecnológicas trasferidas a las Organizaciones de Pequeños Productores intervenidas.</t>
  </si>
  <si>
    <t>Durante el segundo trimestre 2025, el proyecto se encuentra en evaluaciones y viabillidad de intervención integral con las Organizaciones de Pequeños Productores.</t>
  </si>
  <si>
    <t>Durante el segundo trimestre 2025, el proyecto capacitó a 752 productores rurales pobres hombres y mujeres jóvenes.</t>
  </si>
  <si>
    <t>Durante el segundo trimestre 2025, la ejecución se visualizará a partir del segundo semestre del año.</t>
  </si>
  <si>
    <t>Durante el segundo trimestre 2025, el proyecto se encuentra en la fase de pilotaje e identificación de mujeres y jóvenes para cargos directivos, al momento identificó 113 mujeres y jovenes en cargos directivos.</t>
  </si>
  <si>
    <t>Durante el segundo trimestre 2025, el proyecto gestiona en la SERCOP la habilitación a las Organizaciones de Pequeños Productores, según Convenio suscrito en la DD Guayas.</t>
  </si>
  <si>
    <t>Durante el segundo trimestre 2025, el proyecto ejecuta actividades técnicas y administrativas.</t>
  </si>
  <si>
    <t>Durante el segundo trimestre 2025, el proyecto aún no reporta avances.</t>
  </si>
  <si>
    <t>Durante el segundo trimestre 2025, el proyecto logró capacitar a 13 funcionarios en temas de género, seguimiento y evaluación.</t>
  </si>
  <si>
    <t>Durante el primer trimestre 2025, el proyecto capacitó a 12.965 productores sobre el funcionamiento del  sistema de aseguramiento.</t>
  </si>
  <si>
    <t>Durante el segundo trimestre 2025, se realizaron 4.279 talleres, el proyecto sobrepasa la meta ya que hubo mayor difusión a nivel nacional y por mayor demanda para acceder a las pólizas de aseguramiento.</t>
  </si>
  <si>
    <t>Durante el segundo trimestre del 2025, no se programó meta.</t>
  </si>
  <si>
    <t>Durante el segundo trimestre 2025, el proyecto entregó subvención focalizada a 4.531 pequeños y medianos productores.</t>
  </si>
  <si>
    <t>Durante el segundo trimestre 2025, se aseguraron a un total de 5.355,16 hectáreas agrícolas de los rubros priorizados.</t>
  </si>
  <si>
    <t>Las metas establecidas en el documento del proyecto fueron estimadas considerando el presupuesto de 38 millones, no obstante, el proyecto recibío asignación presupuestaria menor, razón por la cual no se ha priorizado el cumplimiento de esta meta.</t>
  </si>
  <si>
    <t>Durante el segundo trimestre 2025, no se programó meta, el proyecto realiza actos
administrativos para la suscripción de un nuevo convenio de
transferencia para seguro ganadero subvencionado.</t>
  </si>
  <si>
    <t>Durante el segundo trimestre 2025, el proyecto se encuentra realizando los actos
administrativos para la suscripción de un nuevo convenio de
transferencia de recursos de seguro ganadero subvencionado.</t>
  </si>
  <si>
    <t>Durante el segundo trimestre del 2025, el proyecto entregó 756 kits de herramientas manuales y a motor, correspondiente al contrato Nro. SIE-MAG-2024-008.Y, respecto al proceso nuevo, se encuentra en la etapa preparatoria.</t>
  </si>
  <si>
    <t>Durante el segundo trimestre 2025, Se han realizado las acciones necesarias para la gestión del Proyecto, en cuanto a temas de talento humano, administrativo, financiero, planificación y liderazgos de los componentes.</t>
  </si>
  <si>
    <t>Durante el segundo trimestre del 2025, el proyecto superó la meta fortaleció a 28 organizaciones a través del Contrato Nro. SIE-MAG-007-2023, actualmente se levanta otro proceso de contratación.</t>
  </si>
  <si>
    <t>Durante el segundo trimestre del 2025, el proyecto entregó 15.043 paquetes tecnológicos con intervención en el mismo número de hectáreas.</t>
  </si>
  <si>
    <t>Durante el segundo trimestre 2025, el proyecto brindó 5.108 capacitaciones a productores a nivel nacional, beneficiando alrededor de 61.296 productores.</t>
  </si>
  <si>
    <t>Durante el segundo trimestre 2025, el proyecto superó la meta realizando la entrega de 921 kits agrícolas, correspondientes a los contratos del 2023 y 2024, en este año se firmará un nuevo contrato, al momento en etapa preparatoria, para realizar las entregas en el 2026.</t>
  </si>
  <si>
    <t>Durante el segundo trimestre 2025, no se programó metas. El proyecto se encuentra levantando 4 procesos en etapa preparatoria.</t>
  </si>
  <si>
    <t>Durante el segundo trimestre del 2025, no se programó metas, el proyecto se encuentra gestionando el proceso, en etapa preparatoria.</t>
  </si>
  <si>
    <t>Durante el segundo trimestre del 2025, el proyecto generó 391 instrumentos metodológicos y estadísticos a nivel territorial.</t>
  </si>
  <si>
    <t>Durante el segundo trimestre del 2025, el proyecto generó 270 instrumentos geográficos estructurados, normalizados y estandarizados para el seguimiento.</t>
  </si>
  <si>
    <t>Durante el segundo trimestre del 2025, el proyecto entregó 333 paquetes sostenibles del Contrato Nro. SIE-MAG-2024-012, respecto al proceso nuevo, se encuentra en la etapa preparatoria,</t>
  </si>
  <si>
    <t>Durante el segundo trimestre del 2025, el proyecto entregó 15.043 paquetes tecnológicos parcialmente subvencionados, beneficiando al mismo número de productores.</t>
  </si>
  <si>
    <t>Durante el segundo tgrimestre del 2025, el proyecto brindó un total de 70.962 asistencias técnicas a nivel nacional asistiendo a alrededor de 35.481 productores.</t>
  </si>
  <si>
    <t>El proyecto durante al segundo trimestre del 2025, logró entregar un total de 215 soluciones logísticas de movilidad superando la meta.</t>
  </si>
  <si>
    <t>Durante el segundo trimestre 2025, no se programaron metas.</t>
  </si>
  <si>
    <t>Durante el segundo trimestre del 2025, se reportó 562 hectáreas intervenidas, beneficiando a 281 productores.</t>
  </si>
  <si>
    <t>Durante el segundo trimestre del 2025, se implementaron 53 Escuelas en las cuales se capacitaron a 1060 productores.</t>
  </si>
  <si>
    <t>Durante el segundo trimestre del 2025, el proyecto benefició a 3.772 productores con la entrega de paquetes tecnológicos pecuarios.</t>
  </si>
  <si>
    <t>Durante el año 2025, no se programaron metas, por la limitada asignación de recursos para cumplimiento de esta actividad.</t>
  </si>
  <si>
    <t>Durante el segundo trimestre 2025, con el personal operativo del proyecto, se continúa con la entrega de kits para la implementación de pasturas mejoradas y se aprobó informes de viabilidad técnica y convenios de coejecución de paquetes tecnológicos pecuarios.</t>
  </si>
  <si>
    <t>Durante el segundo trimestre 2025, el proyecto logró
certificar a un total de 12 productores, distribuidos en 7 provincias del
país. Estas certificaciones abarcan una superficie conjunta de 61,73
hectáreas.</t>
  </si>
  <si>
    <t>Durante el segundo trimestre 2025, el proyecto cuenta con el personal para continuar con la operatividad administrativa y técnica, a fin de ejecutar el proyecto.</t>
  </si>
  <si>
    <t>El sistema se encuentra en desarrollo con cooperación de PROAMAZONÍA.</t>
  </si>
  <si>
    <t>Durante el segundo trimestre del 2025, el proyecto monitoreó 110,8 hectáreas por sobrevivencia, de las
cuales 91,3 hectáreas han cumplido los parámetros técnicos para
el pago de incentivos forestales, beneficiando a 14 productores.</t>
  </si>
  <si>
    <t>Durante el año 2025, el proyecto fue incluido en el PAI para pago de obligaciones, en cumplimiento al Acuerdo Ministerial Nro. 027 de 14 de mayo 2024, actualmente se encuentra pagando obligaciones de sentencias y personal cesante.</t>
  </si>
  <si>
    <t>Durante el segundo trimestre 2025, el  proyecto entregó  4.110  títulos perfeccionados por los registradores de la propiedad a nivel nacional beneficiando a igual número de productores.</t>
  </si>
  <si>
    <t>Durante el segundo trimestre de 2025, el proyecto elaboró 4.509 providencias de adjudicación de predios de pequeños y medianos productores, documentos que fueron enviados a los GADs para sus respectivos catastros y registros.</t>
  </si>
  <si>
    <t>Durante el segundo trimestre 2025 el proyecto adjudicó 243.99 hectáreas a la comunidad Campococha en Napo beneficiando a 60 familias.</t>
  </si>
  <si>
    <t>Durante el segundo trimestre 2025, se dificulta la ejecución de redistribución de tierras ya que no se cuenta con la unidad productiva familiar en la región Amazónica.</t>
  </si>
  <si>
    <t>Durante el segundo trimestre 2025, no se logró cumplir con la meta ya que las organizaciones no completan oportunamente los documentos habilitantes.</t>
  </si>
  <si>
    <t>Durante el segundo trimestre 2025, el proyecto gestionó con el Suproyecto Pijumbi  un avance de obra de 2,02 hectáreas, beneficiando a 20 productores.</t>
  </si>
  <si>
    <t>Durante el segundo trimestre 2025, el proyecto capacitó y brindó asistencia técnica a 174 productores.</t>
  </si>
  <si>
    <t>Durante el segundo trimestre del 2025, el proyecto ejecuta con el equipo técnico y administrativo para consecución de las metas.</t>
  </si>
  <si>
    <t>Proyecto en proceso de baja en conformidad con el Acuerdo Ministerial No. 050-2025, del 28 de abril 2025, mediante el cual se dispone dar inicio al proceso de baja del Proyecto.</t>
  </si>
  <si>
    <t>El proyecto fue incluido en junio de 2025 únicamente para pago de arrastres referente al Convenio de Transferencia de Recursos entre el Ministerio de Agricultura y Ganadería; y, Zurich Seguros Ecuador S.A., para la provisión del Seguro Ganadero y provisión del Seguro Agrícola, por un monto total de $213.844,70.</t>
  </si>
  <si>
    <t>En abril se lograron avances clave en la automatización de procesos culturales,como la publicación del formulario RUAC y la homologación con REMAB para evitar duplicidad de datos.Se desarrolló una maqueta para revisión y se avanzó en el aplicativo de registro de visitas mediante pantallas táctiles.Además,se trabajó con el INPC y el IGM en mejoras al geovisor y posibles fondos.En deducibilidad,se implementaron ajustes según la nueva normativa, y se dio continuidad a los concursos del INPC e IFCI</t>
  </si>
  <si>
    <t>En vista que el dictamen de prioridad vencía en abril 2025, no se programaron metas para este año, para este componente, que no se pudo realizar en todo el tiempo de ejecución del proyecto, ya que dependia de que los otros componentes se ejecuten al 100%,por ello no se desarrollo MCYP-DISNC-2025-0154-M</t>
  </si>
  <si>
    <t>En términos administrativos y logísticos las actividades descritas en los C1 y C2 han sido desarrolladas con el personal técnico del proyecto,con el fin de garantizar el desarrollo de los productos definidos.Al no tener un dictamen actualizado,la normativa establece que no se puede generar contratos por fuera del dictamen,lo cual dificultó poder ejecutar más productos..MCYP-DISNC-2025-0154-M</t>
  </si>
  <si>
    <t>Abril 2025:La ejecución estuvo en riesgo operativo por la falta de personal técnico,pues una sola persona asumió funciones técnicas y administrativa,no obstante,se brindó apoyo en el establecimiento de metas del Plan de Política Pública de ICC y en el desarrollo del proceso técnico para la plataforma de fomento del IFCI y el INPC 2025.Se avanzó también en el diagnóstico del sector cultural y en la entrega de insumos para el convenio con la PUCE.MCYP-DISNC-2025-0154-M</t>
  </si>
  <si>
    <t>En vista que el dictamen de prioridad vencía en abril 2025,no se programaron metas para este año,para este componente,se pudo realizar el 50% de avcance de este componente en el año 2024.MCYP-DISNC-2025-0154-M</t>
  </si>
  <si>
    <t>Este componente se logro cumplir al 100% hasta el año 2024, por elllo no se programaron metas para este año. MCYP-DISNC-2025-0154-M</t>
  </si>
  <si>
    <t xml:space="preserve">En el periodo enero-marzo del 2025,se detalló la programación y el avance con el criterio acumulado desde el 2023;más no, ólo las metas establecidas para el año 2025.En lo que respecta al C1,para este trimestre no existe programación y por ende resultados que se deban informar, en el sistema se ingresará valores en cero, ya que no permite pasarse del total de los resultados ya reportados.
</t>
  </si>
  <si>
    <t>En el periodo enero-marzo del 2025,se detalló la programación incorrectamente involuntariamente y se reportó valores que no corresonde por ello en el sistema se ingresará valores en cero, ya que no permite pasarse del total de los resultados ya reportados.Al cierre del proyecto se justificará el avance real del proyetco como consta en la matriz auxiliar de metas</t>
  </si>
  <si>
    <t>En el periodo enero-marzo del 2025,se detalló la programación incorrectamente involuntariamente y se reportó ya el cumplimiento de todo el año 2025por ello en el sistema se ingresará valores en cero, ya que no permite pasarse del total de los resultados ya reportados.</t>
  </si>
  <si>
    <t>No se programaron metas en este trimstre ya que la meta ha sido cumplid en el primer trimestre del año 2025MCYP-SMS-2025-0456-M</t>
  </si>
  <si>
    <t>No se programaron metas para este trimestre pero se realizó la suscripción del contrato para inicio de obras en la Reserva Nacional.MCYP-SMS-2025-0456-M</t>
  </si>
  <si>
    <t>PROYECTO INCLUIDO EN PAI 2025 EN JUNIO SE ENCUENTRA EN EJECUCIÓN</t>
  </si>
  <si>
    <t>NO SE TIENE PLANIFICADO ENTREGABLE EN EL SEGUNDO TRIMESTRE</t>
  </si>
  <si>
    <t>NO SE TIENE PLANIFICADO ENTREGABLE EN EL SEGUNDOTRIMESTRE</t>
  </si>
  <si>
    <t>Con fecha 29 de abril de 2025, se recibió en el país, la primera entrega: 18.012 granadas de gas de mano de 3 tiempos y 29.165 granadas de gas de largo alcance 37/38mm , entrega que se mantiene pendiente de pago por parte del MEF al proveedor desde el 22 de mayo de 2025, con CUR Contable Nro. 119019680, lo cual ha ocasionado que no se efectúe la segunda entrega final del material, prevista para el mes de junio y poder realizarse el devengo restante por un monto de $ 5`626.795,91.</t>
  </si>
  <si>
    <t>LA EJECUCIÓN SE ENCUENTRA RETRASADA. MEF NO CANCELA HITOS CUMPLIDOS. AMPLIACIÓN DE PLAZOS.</t>
  </si>
  <si>
    <t>NO SE HA PLANIFICADO HITOS PARA EL 2DO TRIMESTRE. LA EJECUCIÓN SE ENCUENTRA RETRASADA. MEF NO CANCELA HITOS CUMPLIDOS. AMPLIACIÓN DE PLAZOS.</t>
  </si>
  <si>
    <t>NO SE HA PLANIFICADO HITOS PARA EL 2DO TRIMESTRE.</t>
  </si>
  <si>
    <t xml:space="preserve">NO SE HA PLANIFICADO HITOS PARA EL 2DO TRIMESTRE. </t>
  </si>
  <si>
    <t>Se recibieron los bienes de un contrato (detectores) y se están recibiendo los bienes de un contrato en ejecución con multas por incumplimiento de la empresa (Eq. especial de desminado y EOD)</t>
  </si>
  <si>
    <t>No se planificaron actividades en este año en vista que se cumplió con las actividades del componente en los años 2023 y 2024.</t>
  </si>
  <si>
    <t>Se recibieron los bienes del contrato (explosivos), cumpliendo con la planificación.</t>
  </si>
  <si>
    <t xml:space="preserve">El MEf realizó el pago del anticipo </t>
  </si>
  <si>
    <t>El MEF realizó el pago del anticipo</t>
  </si>
  <si>
    <t>Se realizó contrato modificatorio de helicópteros.</t>
  </si>
  <si>
    <t>Se recibió la tercera entrega de vehículos mecanizados.</t>
  </si>
  <si>
    <t>Con fecha 27/06/2025 se acreditó el anticipo del contrato para recuperación de dos aeronaves de transporte liviano Twin Otter, por lo que el plazo contractual inicia en esta fecha y finalizará en el año 2026</t>
  </si>
  <si>
    <t>Al momento la aeronaves FAE 1031 se encuentra en proceso de completamiento de componentes y se está recibiendo los repuestos y accesorios adquiridos en 2024, como contratos de arrastre. Asimismo se inició una nueva contratación, para la adquisición de hélices para esta aeronave</t>
  </si>
  <si>
    <t>Con fecha 26 de junio se acreditó el anticipo del contrato para recuperación de tres aeronaves Koala, dando inicio al plazo contractual,  por lo que este contrato finalizarpa en el año 2026</t>
  </si>
  <si>
    <t>La recepción de la aeronave pasajeros y carga se realizará en  hasta agosto 2025, en vista que el proveedor solició prórroga adicional. L100-30 suspensión de actividades de recuperación, se preve nuevas contrataciones de partes y repuestos en el tercer trimestre de 2025. FAE 892 no es viable de recuperar existe justoificación técnica y económicamente</t>
  </si>
  <si>
    <t>Los contratos suscritos en el año 2024 y 2025 continúan en ejecución, se espera recibir la totalidad de las partes y repuestos adquiridos en el último trimestre de 2025.</t>
  </si>
  <si>
    <t>No se ha podido cumplir, en vista que no se ha cumplido con el contrato, actualmente los equipos esta esperando una resolución de la SENAE para desaduanizar los equipos.</t>
  </si>
  <si>
    <t xml:space="preserve">No existe planificación para este periodo. </t>
  </si>
  <si>
    <t>No existe avance de planificación para este trimestre. MEF no paga anticipo del contrato suscrito DIC24</t>
  </si>
  <si>
    <t>La meta fue cumplida</t>
  </si>
  <si>
    <t>No se realizó el ingreso de metas para este período</t>
  </si>
  <si>
    <t>No se encuentran dentro de la planificación del segundo trimestre 2025</t>
  </si>
  <si>
    <t>No se realizaron las auditorias planificadas por designación de administrador pendiente en este programa.</t>
  </si>
  <si>
    <t>Conforme lo establecen los contratos de las especialistas del Equipo de Gestión BID ¿ MEF, se han presentado a junio 2025 el total de 3 informes de la gestión del programa, lo que representa el avance ponderado de 0,56%. Cumpliendo asi la programación anual</t>
  </si>
  <si>
    <t>Durante el segundo trimestre se avanzó en el proceso de adquisiciones hasta la etapa de aclaraciones a las ofertas. Sin embargo, quedó pendiente la elaboración y suscripción del informe de evaluación, cuya emisión se vio retrasada debido al cambio de dos de los miembros de la comisión evaluadora. En este contexto, se ha realizado seguimiento al proceso precontractual, el cual, al 30 de junio de 2025, registra un avance ponderado del 2,23%.</t>
  </si>
  <si>
    <t>Finalizó la implementación de 12 equipos de infraestructura y servicio para el reforzamiento de la nube privada, que se encuentra instalados y operando en el Centro de Datos Principal del MEF. Este contrató finalizó su ejecución y está por solicitarse el pago final.</t>
  </si>
  <si>
    <t>Finalizó la implementación de 4 equipos balanceadores de enlaces, DNS y aplicaciones, que se encuentra instalados y operando en el Centro de Datos Principal del MEF. Este contrató finalizó su ejecución y se solicitó el pago final</t>
  </si>
  <si>
    <t>Finalizó la implementación de 5 equipos de infraestructura para el reforzamiento de conectividad LAN, que se encuentran instalados y operando en el Centro de Datos Principal del MEF.Este contrato está en ejecución.</t>
  </si>
  <si>
    <t>Presenta una ejecución del 11%, conforme programación del II trimestre 2025.</t>
  </si>
  <si>
    <t>Presenta una ejecución del 15%, conforme programación al segundo trimestre 2025.</t>
  </si>
  <si>
    <t>El principal componente es el Pago de la amortización de deuda pública el cual tiene una participación en las metas físicas del 94%, este componente tiene una ejecución presupuestaria a la fecha del 54%.</t>
  </si>
  <si>
    <t xml:space="preserve">Se ha pagado a 6 ex docentes 
</t>
  </si>
  <si>
    <t>Se ha pagado a 16 ex  docentes fallecidos</t>
  </si>
  <si>
    <t>No se contempla meta para este trimestre</t>
  </si>
  <si>
    <t>Esta auditoria fue realizada y concluida por parte de personal de CAF en el ejercicio fiscal del año 2024.</t>
  </si>
  <si>
    <t xml:space="preserve">No se tiene metas programadas para el presente ejercicio fiscal </t>
  </si>
  <si>
    <t xml:space="preserve"> Se realizó la preparación de los Términos de Referencia (TDR) para aprobación de CAF y continuar con el tramite administrativo correspondiente para la publicación en el portal de compras públicas.</t>
  </si>
  <si>
    <t>No se tiene metas programadas para el presente ejercicio fiscal pero se siguen con los estudios preliminares.</t>
  </si>
  <si>
    <t>3 procesos de formación virtuales se encuentran en ejecucion (LENGUA Y LITERATURA; FILOSOFIA; METODOLOGIAS ACTIVAS). 4 procesos de formación virtuales se encuentran en la etapa precontractual</t>
  </si>
  <si>
    <t>Las metas ya fueron cumplidas: 2023 ( UEM José Peralta) y 2024 (Unidad Educativa Comunitaria Intercultural Bilingüe ¿Atahualpa¿, antes UEM González Suárez).</t>
  </si>
  <si>
    <t>Procesos de contratación en etapa precontractual.</t>
  </si>
  <si>
    <t>No se cuenta con financiamiento para su
ejecución.</t>
  </si>
  <si>
    <t>No se contempla meta para el 2do trimestre. Obras en ejecución UE Cascales, avance 41,29% y UE Shushufindi, avance 40,50%.</t>
  </si>
  <si>
    <t>Las IE planificadas se financiarán con recursos del crédito CFA-12064, cuyo segundo desembolso se espera para el 3er trimestre del año, luego de la justificación de gastos que se encuentra pendiente por causas ajenas a administración escolar</t>
  </si>
  <si>
    <t>Se encuentra en proceso de reformulación con la Secretaría Nacional de Planificación, proceso que inicio en junio de 2025.</t>
  </si>
  <si>
    <t>Adquisición de 1.670 laptops en coordinaciones zonales destinadas para I.E. Uni, Bi y Pluridocentes priorizadas.</t>
  </si>
  <si>
    <t>La fuente de financiamiento BID no se encuentra disponible, por lo que se encuentra en la actualización de metas del proyecto  en la Secretaría Nacional de Planificación para cumplir en el primer semestre 2026</t>
  </si>
  <si>
    <t>En la actualización del proyecto (que se encuentra en etapa de aprobación en Secretaría Nacional de Planificación) para el primer semestre del 2026 supeditado a la disponibilidad de la fuente de financiamiento.</t>
  </si>
  <si>
    <t xml:space="preserve">Se encuentra en proceso de reformulación de metas con la Secretaría Nacional de Planificación, proceso que inicio en junio de 2025.
</t>
  </si>
  <si>
    <t>Se va a realizar un nuevo dictamen al proyecto por lo que se reprograma la meta</t>
  </si>
  <si>
    <t xml:space="preserve">as metas se encuentran planificadas para el 4to Trimestre
</t>
  </si>
  <si>
    <t>No se contempla meta para el segundo trimestre de 2025.</t>
  </si>
  <si>
    <t>No se tiene metas programadas para el segundo trimestre</t>
  </si>
  <si>
    <t xml:space="preserve">Programado cumplimiento de la meta en 2028
</t>
  </si>
  <si>
    <t>La meta se actualiza conforme la matriz de metas aprobada al año 2026.</t>
  </si>
  <si>
    <t>Consultoría en fase precontractual.La meta se encuentra programada para el III trimestre.</t>
  </si>
  <si>
    <t>Consultoría en espera de la actualización del currículo nacional, se replantea realizar para el año 2026.</t>
  </si>
  <si>
    <t>Consultoría en fase precontractual. En etapa de elaboración de propuestas económicas y técnicas por parte del consultor.La meta se encuentra programada para el III trimestre.</t>
  </si>
  <si>
    <t>Pago de arrastre 2024</t>
  </si>
  <si>
    <t>Este proyecto cuenta con asignación de recursos del Banco Mundial, préstamo BIRF 9595-EC - Fortalecimiento de la Resiliencia de las Escuelas Ecuatorianas, suscrito el 03 de abril de 2025, sin embargo, continúa pendiente el desembolso del recurso.</t>
  </si>
  <si>
    <t>No se considera asignación de recursos en este año, por lo que no se registran meta.</t>
  </si>
  <si>
    <t>Este proyecto contará con la asignación de recursos del Banco Mundial a través del préstamo BIRF 9595-EC Fortalecimiento de la Resiliencia de las Escuelas Ecuatorianas, suscrito el 03 de abril de 2025.</t>
  </si>
  <si>
    <t>El proyecto está finalizado, con obras terminadas y entregadas. Tiene obligaciones de pago pendientes, el recurso ya fue asignado desde MINEDUC hacia MTOP.</t>
  </si>
  <si>
    <t>Ninguna.</t>
  </si>
  <si>
    <t>Pendiente la culminación de la UE Las Palmas, contrato suscrito en 2015, registra 70% de avance, capacidad 1.140 estudiantes, cuenta con dictamen de arrastre para su culminación. UE Carolina, pendiente su culminación ya que actualmente registra terminación unilateral.</t>
  </si>
  <si>
    <t>Para el proyecto Nueva Ampliación S/E Posorja, 138/69 kV 67 MVA, actualmente se gestiona la suscripción de la enmienda al contrato TRA-CON-064-2023, mediante la cual se implementará este proyecto, se estima la firma del contrato e inicio de obras en el mes de julio 2025 con un plazo de ejecución de 270 días. Se estima completar los indicadores correspondientes en el 2026</t>
  </si>
  <si>
    <t>Registra un avance acumulado de 44,28 % a Mayo 2025. Se espera alcanzar el cumplimiento de los indicadores al 2026</t>
  </si>
  <si>
    <t xml:space="preserve">Registra un avance acumulado de 44,28 % a Mayo 2025. </t>
  </si>
  <si>
    <t xml:space="preserve"> Registra un avance acumulado de 69,88 % a Mayo 2025. Se estima completar los indicadores correspondientes en el 2026 </t>
  </si>
  <si>
    <t xml:space="preserve"> Registra un avance acumulado de 51,54 % a Mayo 2025. Se estima completar los indicadores correspondientes en el 2026 </t>
  </si>
  <si>
    <t>Para El Lote 1 ( Ampliación S/E Posorja y S/E Esmeraldas ), la CELEC EP UN Transelectric
comunica que para el caso de la Ampliación de la S/E Esmeraldas no es posible estimar una fecha de entrada en operación, pues al existir un reclamo en SERCOP y no tener un plazo definido para ser solventado por parte de la institución que lo administra, no es factible estimar fechas ya que inclusive una de las respuestas puede ser la recomendación de declaratoria de desierto; la estimación de una fecha prob</t>
  </si>
  <si>
    <t xml:space="preserve"> Registra un avance acumulado de 88,25 % a Mayo 2025. Se estima completar los indicadores correspondientes en el 2026 </t>
  </si>
  <si>
    <t xml:space="preserve"> Registra un avance acumulado de 65,55 % a Mayo 2025. Se estima completar los indicadores correspondientes en el 2026 </t>
  </si>
  <si>
    <t>Al 2022 se realizaron 2 auditorías financieras, logrando tener un avance de componente de 1%. Al 2023 se realizó una auditoría financiera acumulando el avance del componente en 1,5%. El 2024 se realizó una auditoría financiera por un avance de 0,5%. Este año se ejecutará su auditoría anual.</t>
  </si>
  <si>
    <t>Al final del 2022 no se tuvo alimentadores equipados. A finales del 2023 se instalaron 14 alimentadores equipados representando un avance de 6% del total ponderado en 6% que contribuye a la meta total, haciendo que ya no se tenga metas pendientes.</t>
  </si>
  <si>
    <t>Al final del 2022 se tuvo 49 reconectadores instalados que representaron un avance del 6,4% del 10% total ponderado de meta por indicador de componente. Al 2023 se instalaron 19 reconectadores subiendo el porcentaje de ejecución de este componente al 14,9%. Al 2024 se culminó la instalación de los 8 reconectadores faltantes para completar la meta de este indicador.</t>
  </si>
  <si>
    <t>Al final del 2022 no se tuvo avances en este indicador. Al 2023 se ejecutó 1 subestación repotenciada, logrando tener un avance en este indicador de 0,3% del total de 4%. Al 2024 se tuvo 7 subestaciones repotenciadas, aumentando la ejecución de este indicador a un 2,1% del total de 4%. Se espera durante la vigencia del crédito dar cumplir la meta de este indicador que tienen faltante la ejecución de repotenciación de 1 subestación el 2025.</t>
  </si>
  <si>
    <t>Al final del 2022 se tuvo 260 km de red de bajo voltaje teniendo un avance de este indicador de 25% del total ponderado en 25%. Para el 2023 ya se alcanzó la meta planificada. Una vez realizado el reajuste para el ponderado aumentando las metas se tiene 12,5% ejecutado al final del 2024. Para el presente reporte una vez aprobada la actualización del dictamen de prioridad se ha procedido a colocar la ejecución a la fecha de reporte del presente que no se ha podido repotar durante el 2023, 2024 e</t>
  </si>
  <si>
    <t>Al final del 2022 se tuvo 244,6 km de red de medio voltaje teniendo un avance de indicador de del total 19,8% del total ponderado en 45%. Antes de finalizar el 2023 se ejecutaron más de 172,4 km de red de medio voltaje pero se cumplieron los 417 km planificados. Con la aprobación de la actualización del dictamen de prioridad se ha procedido a colocar la ejecución a la fecha desde finales del 2023, durante el 2024, e inicios del 2025.</t>
  </si>
  <si>
    <t>El componente no tenía programación física al 2T. Proceso atado al inicio de sustitución de acondicionadores de aire.</t>
  </si>
  <si>
    <t>El componente no tenía programación física al 2T.</t>
  </si>
  <si>
    <t>La Subsecretaría de Distribución encontró que la mayoría de expedientes no están completos, especialmente los anexos exigidos en la cláusula 9.6, por lo cual se realizaron mesas de trabajo días 19 y 20 de mayo de 2025. A raíz de lo cual la Coordinación General de Crédito de las componentes 2 y 3 UEP CNEL EP remite los expedientes solicitados, en atención al cumplimiento de cláusulas 9.5 y 9.6 correspondientes a los procesos del primer bloque, y se remitieron a CAF los días 4 y 11 de junio 2025</t>
  </si>
  <si>
    <t xml:space="preserve">La Subsecretaría de Distribución encontró que la mayoría de expedientes no están completos, especialmente los anexos exigidos en la cláusula 9.6, por lo que se llevaron a cabo mesas de trabajo los días 19 y 20 de mayo de 2025. A raíz de lo cual la Coordinación General de Crédito de las componentes 2 y 3 UEP CNEL EP remite los expedientes solicitados en las cláusulas 9.5 y 9.6 correspondientes a los procesos del primer bloque, los mismos que se remitieron a CAF los días 4 y 11 de junio 2025. </t>
  </si>
  <si>
    <t>La Subsecretaría de Distribución encontró que algunos expedientes no estaban completos, por lo que convocó a mesas de trabajo presenciales los días 19 y 20 de mayo de 2025, con la finalidad de revisar los expedientes, solventar observaciones, alcanzar acuerdos y definir cronogramas. En función de lo cual la Coordinación General de Crédito de las componentes 2 y 3 UEP CNEL EP remite los expedientes observados,  de los procesos a ser publicados en bloque 1, y  remitidos a CAF  4 y 11 de junio 202</t>
  </si>
  <si>
    <t>Al año 2024 el indicador no tiene avance físico; y en el año 2025 en función del perfil del proyecto, no hay programación y ejecución de metas físicas. Una vez concluida la infraestructura y puesta en operación, se cumple con la meta de los indicadores.En el año 2027 se prevé ingreso de 642 MVA de capacidad de transformación, sin que se observe avances físicos en el año 2025 y 2026.</t>
  </si>
  <si>
    <t>El Organismo Co-ejecutor mediante Oficio Nro. CELEC-EP-TRA-2025-0779-OFI de 28 de marzo de 2025 solicitó a MEM la Conformidad -Proceso de Licitación Etapa 2: Componente 1: Sistema de Transmisión / Contrato de Préstamo CFA 12119, el cual se encuentra en proceso de declaración. En el año 2027 se prevé ingreso de 81,5 Km de línea de Transmisión.</t>
  </si>
  <si>
    <t>Hasta el año 2025 el indicador no tiene avance físico debido que las auditorías se regirán desde el año 2026, para este componente.</t>
  </si>
  <si>
    <t>En el año 2024 el indicador tiene avance del 1,25%. Se han efectuado 4 informes trimestrales, al primer trimestre de año 2025 existe el cumplimiento de avance a 0,31%</t>
  </si>
  <si>
    <t>No se tiene metas programadas para este período.</t>
  </si>
  <si>
    <t xml:space="preserve">No se tiene metas programadas para este período. </t>
  </si>
  <si>
    <t>El Componente 1 presenta un avance global de 96,07% con corte al mes de mayo de 2025. Se estima cumplir las metas de los indicadores en el 4to trimestre 2025</t>
  </si>
  <si>
    <t>El Componente 4 comprende la construcción de las Líneas de Transmisión para la conexión de la Subestaciones Las Orquídeas y La Avanzada; presenta un avance global de 70,39% con corte al mes de mayo de 2025. Se estima cumplir la meta total en el 4to trimestre 2025</t>
  </si>
  <si>
    <t>Con corte al mes de mayo de 2025 el componente 3 que comprenden las Líneas de Transmisión conexión S/E Tanicuchí, presenta un avance global del 78,49 %, Se estima cumplir las metas en el 4to trimestre 2025</t>
  </si>
  <si>
    <t>El Componente 1 presenta un avance global de 96,07% con corte al mes de mayo de 2025. Este indicador no tiene metas para el presente período.</t>
  </si>
  <si>
    <t>Finalizada</t>
  </si>
  <si>
    <t xml:space="preserve"> El Componente 2 fue completado al 100,00 % en agosto de 2016. </t>
  </si>
  <si>
    <t>En el año 2024, se programó la implementación del sistema comercial CIS/CRM de Sap en 7 Unidades de Negocio, sin embargo debido a una reprogramación realizada por la CNEL EP la Unidad de Negocio Esmeraldas fue reprogramada para su ingreso en febrero de 2025, lo cual fue informado y justificado a la entrega del avance del tercer trimestre.
En el año 2025 se trabajará en función de la información de la actualización del perfil del PMD, que plantea llegar al 100% en el año 2026.</t>
  </si>
  <si>
    <t>Al 2024 se electrificó 3166 viviendas, en el 2025 se tiene planificado la electrificación de 400 viviendas, se culminará la diferencia en el 2026, para llegar a la meta.</t>
  </si>
  <si>
    <t>La meta se encuentra programada a ser reportada en el cuarto cuatrimestre del 2025.</t>
  </si>
  <si>
    <t>No se reporta avance de metas, por haberse ejecutado en ejercicios anteriores.</t>
  </si>
  <si>
    <t>Elaboración de la documentación preparatoria-el reporte de la meta se lo realizará en el cuarto trimestre.</t>
  </si>
  <si>
    <t>Se reportará en el cuarto trimestre que se encuentra planificada su ejecución.</t>
  </si>
  <si>
    <t>El proceso se encuentra en etapa de evaluación de las ofertas, su avance se reportara en el tercer trimestre.</t>
  </si>
  <si>
    <t>En el segundo trimestre del año 2025, no se programó metas a ser cumplidas de los indicadores previstos en el año 2025.</t>
  </si>
  <si>
    <t>Meta fue ejecutada al 2024</t>
  </si>
  <si>
    <t>Meta fue ejecutada en el 2024.</t>
  </si>
  <si>
    <t>Para el presente trimestre no se reporta avance de meta, la misma fue reportada en el primer trimestre</t>
  </si>
  <si>
    <t>La meta se reportará en el tercer trimestre, por cuanto el proceso de contratación se encuentra en la fase preparatoria</t>
  </si>
  <si>
    <t>La meta se reportará en el tercer trimestre, por cuanto el proceso de contratación se encuentra en la fase preparatoría.</t>
  </si>
  <si>
    <t>SENESCYT no cuenta con resoulción del MDT para la toma de evaluaciones en la plataforma virtual y no cuenta con botón de pago, ni capacidad para realizar la certificación en el volumen que el MIES requiere. Se esta trabajando en la calificación de los 3 perfiles de DI con el SECAP.</t>
  </si>
  <si>
    <t>El personal de los servicios de Desarrollo Infantil se encuentran en el proceso de acceso a la carrera de educación inicial, el cual esta en la fase de evaluación.</t>
  </si>
  <si>
    <t>Se supera la meta programada en el segundo trimestre</t>
  </si>
  <si>
    <t>La meta no es acumulativa, la asistencia al servicio al 30 de junio del 2025 financiada con gasto de inversión, fue de 16 NNA</t>
  </si>
  <si>
    <t>La meta no es acumulativa, la asistencia al servicio al 30 de junio del 2025, financiada con gasto de inversión, fue de 1799 NNA</t>
  </si>
  <si>
    <t>La meta no es acumulativa, la aistencia al servicio al 30 de junio del 2025, financiada con gasto de inversión, fue de 896 NNA</t>
  </si>
  <si>
    <t>Por reducción de presupuesto por parte del Ministerio de Economía y Finanzas se contrató a 85 profesionales para el componente 3</t>
  </si>
  <si>
    <t>Al 30 de junio de 2025, se atiende a 8.820 personas con discapacidad en la modalidad Atención en el Hogar y la Comunidad, través de la suscripción de 110 convenios con entidades cooperantes.</t>
  </si>
  <si>
    <t>Con Memorando Nro. MIES-SD-IDASISPCD-2025-0181-M de 25 de junio de 2025, esta dependencia remitió los lineamientos a la Coordinación Zonal 3 para que procedan con los trámites correspondientes para la suscripción del convenio.</t>
  </si>
  <si>
    <t>Con Memorando Nro. MIES-SD-2025-0738-M de 20 de junio de 2025, esta dependencia solicita a la Coordinación Zonal 7, realice los trámites correspondientes para la contratación del servidor público 5, para la ejecución del componente 3.</t>
  </si>
  <si>
    <t>El proyecto al 30 de abril de 2025, tiene contratado a 29 funcionarios según distributivo enviado por la Dirección de Administración de Talento Humano el 09 de mayo de 2025.</t>
  </si>
  <si>
    <t>Operatividad de unidades de atención a nivel nacional, gestionadas a través de convenios técnico-económicos con cooperantes estratégicos y complementadas con servicios de atención directa a los beneficiarios.</t>
  </si>
  <si>
    <t>El 16 de julio se llevó a cabo el evento de denominado ¿Reconocimiento a la destacada labor de los promotores del proyecto Envejeciendo Juntos¿.</t>
  </si>
  <si>
    <t>Se encuentra ya implementado el módulo de seguimiento correspondiente al Proyecto Envejeciendo Juntos denomina ¿Sistema de Reportaría SGI¿, en el año 2024 se han realizado las siguiente mejoras: Módulo Informático de Visitas, Módulo de Casos ciudadanos y Módulo administrativo financiero</t>
  </si>
  <si>
    <t>* En cumplimiento a las metas establecidas para el segundo trimestre, informo que se ha iniciado la ejecución de la obra del Centro Violeta en Tulcán. Es importante destacar que esta obra no pudo ser reportada como ejecutada, ya que actualmente se encuentra en obra de ejecución.
* Se presentaron retrasos debido a la coordinación interna en los distintos procesos necesarios para iniciar la ejecución de la obra e implementar los Centros Violeta en las ciudades de Ambato y Chambo
* También indicar</t>
  </si>
  <si>
    <t>No se ha logrado cumplir con la meta establecida en el componente 3, debido a que el Sistema Integral de Atención SYRA se encuentra en un proceso de reestructuración, basado en las observaciones realizadas por los funcionarios de los Centros Violeta, para el respectivo funcionamiento.</t>
  </si>
  <si>
    <t>Indicar acorde al cumplimiento de la meta establecidas del Componente 2, se realizó el cronograma de actividades en el cual se detalla con tiempos de ejecución el avance de la elaboración del Plan de Atención Especializado, no obstante, el proceso presento un leve retraso debido a la demora en la remisión del diagnóstico por parte de la asistencia técnica proporcionada por UNODC ¿ ECUADOR.</t>
  </si>
  <si>
    <t>De 200 planes de negocio seleccionados por la Comisión Técnica de Evaluación, 106 entregaron la documentación habilitante para ingresar al refuerzo, 104 se inscribieron en el curso de fortalecimiento. Al finalizar el curso 2 personas no presentaron flujo financiero, 2 personas registraron un Valor Actual Neto (VAN) negativo. En la revisión de los expedientes, 2 personas mantenían deudas pendientes con el Estado y 1 persona contaba con documento migratorio caducado, quedando 97 personas benefici</t>
  </si>
  <si>
    <t>Se están realizando los procesos necesarios para ejecutar en el cuatrimestre programado</t>
  </si>
  <si>
    <t xml:space="preserve">Se realizó un evento por el día de la mujer, con la Vicepresidencia y la Universidad Bolivariana, en la ciudad de Guayaquil con la Universidad Bolivariana del Ecuador </t>
  </si>
  <si>
    <t>Los módulos ya fueron creados de conformidad al reporte efectuado en el año 2024</t>
  </si>
  <si>
    <t>En el período abril-junio 2025, se realizaron 3 informes de gestión</t>
  </si>
  <si>
    <t xml:space="preserve">Conforme al informe INF-GGS-13-00-2025-12, se requieren USD 6.030.228,99 (2026 en adelante) y USD 3.449.579.78 para el resto de 2025 del producto CrediFomento1%. </t>
  </si>
  <si>
    <t>Se inauguró 1 CDEL en Morona Santiago</t>
  </si>
  <si>
    <t>Se ha cumplido la meta, pero las acciones siguen, en este periodo se beneficio a ha beneficiado a 125 emprendedores, MIPYMES y artesanos mediante eventos y actividades de promoción y difusión.</t>
  </si>
  <si>
    <t>En el periodo abr-jun se han realizado las inspecciones a empresas con productos sujetos a reglamentación técnica.</t>
  </si>
  <si>
    <t>Poca articulación y capacidad de respuesta en áreas administrativa-financiera, jurídica y técnica del MPCEIP, genera demoras en los despachos, aprobaciones y firmas, que afectan directamente al cumplimiento de los tiempos establecidos en hojas de ruta para adquisiciones, insumos y consumibles del proyecto FISSAP.</t>
  </si>
  <si>
    <t>No se tiene meta para este trimestre</t>
  </si>
  <si>
    <t>No se tiene meta para el trimestre</t>
  </si>
  <si>
    <t>No se tiene meta en este trimestre.</t>
  </si>
  <si>
    <t>En este trimestre no se ha contratado personal debido a las limitaciones presupuestarias.</t>
  </si>
  <si>
    <t>Se realizaron 385 inspecciones acuícolas y pesqueras</t>
  </si>
  <si>
    <t>En este trimestre no se generó nuevas redes.</t>
  </si>
  <si>
    <t>Se ejecutaron 3 Planes de Mejora de Agronegocios en Napo, Santo Domingo e Imbabura, para sostenibilidad y posterior ejecución del capital semilla</t>
  </si>
  <si>
    <t xml:space="preserve">Se realizaron 4 informes de gestión. </t>
  </si>
  <si>
    <t>Se realizaron 2 mesas participativas en Napo e Imbabura</t>
  </si>
  <si>
    <t>Se desarrollaron 2 ofertas de valor territorial en Napo e Imbabura</t>
  </si>
  <si>
    <t>2 portafolios de fortalecimiento productivo</t>
  </si>
  <si>
    <t>Con 32 servicios de asesoramiento y/o asistencias técnicas, se abordaron temas de comercialización, fidelización y redes comerciales</t>
  </si>
  <si>
    <t>32 unidades productivas, se abordaron temas de comercialización, fidelización y redes comerciales</t>
  </si>
  <si>
    <t>No se ha planificado logros, por cuanto la intervención de infraestructura depende del pago de Cur por parte del MEF, los mismos que actualmente tienen demora, generando retrasos en  el cumplimiento de fechas programadas de entrega de obra</t>
  </si>
  <si>
    <t>No se ha programado para el II Trimestre 2025</t>
  </si>
  <si>
    <t>En el segundo trimestre se da continuidad a la contratación de 25 equipos calificadores, dando continuidad al número de profesionales aprobados</t>
  </si>
  <si>
    <t xml:space="preserve">Se mantienen procesos en ejecución de contrato
Nudo crítico: Plazos contractuales de 154 días </t>
  </si>
  <si>
    <t>Se se han entregado 980 ayudas técnicas de especialidad, superando la meta anual del 2025.</t>
  </si>
  <si>
    <t>En el segundo trimestre se han entregado 13.971 ayudas técnicas de movilidad</t>
  </si>
  <si>
    <t>Proceso liquidado</t>
  </si>
  <si>
    <t>Adquisición de computadores - finalizado</t>
  </si>
  <si>
    <t>Adqusición  de servidores para las 9 coordinaciones zonales -no se ejecutará</t>
  </si>
  <si>
    <t>La SNP mediante oficio Nro. SNP-SNP-SGP-2025-0158-O de 18/06/2025, emitió el dictamen de actualización del proyecto Ecuador Libre de Desnutrición Infantil para el período 2022-2027. En el primer trimestre ya se cumplió la programación del 2025.</t>
  </si>
  <si>
    <t>El proyecto en el presente ejercicio fiscal está ejecutando procesos de arrastre del año 2024</t>
  </si>
  <si>
    <t>No programa planificación para el año 2025</t>
  </si>
  <si>
    <t>Se registra programación al IV trimestre 2025</t>
  </si>
  <si>
    <t>Se registra programación para el IV Trimestre 2025</t>
  </si>
  <si>
    <t>El 28 de mayo 2025 se logró la obtencion del dictamen de SNP para la inclusión en PAI 2025, mediante oficio Nro. SNP-SGP-SPN-2025-0412-OF y mediante memorando Nro. MSP-DF-2025-3083-M del 19 de junio de 2025 se informó la aprobación de la reforma por parte de la Dirección Financiera.</t>
  </si>
  <si>
    <t>No se programa para el año 2025</t>
  </si>
  <si>
    <t>Se registra progamación para el IV trimestre 2025</t>
  </si>
  <si>
    <t>Para el segundo trimestre de 2025 no se encuentra programado avances en el cumplimiento de la meta del indicador, sin embargo, se continúa trabajando en el proceso de validación de los Lineamientos Operativos para los SAI.</t>
  </si>
  <si>
    <t xml:space="preserve">Para el segundo trimestre de 2025 no se encuentra programado avances en el cumplimiento de la meta del indicador, sin embargo el plan educomunicacional se encuentra en Validación por parte de la Dirección de Comunicación, Imagen y Presna. </t>
  </si>
  <si>
    <t>La meta del indicador durante el 2025 contempla la implementación de 288 actividades de prevención, sin embargo, durante el segundo trimestre se desarrollaron 566 actividades de prevención a nivel nacional.</t>
  </si>
  <si>
    <t>El equipo coordinador del proyecto se incorporó en el mes de marzo y la gerencia en el mes de abril.</t>
  </si>
  <si>
    <t>No se ha programado en el 2025</t>
  </si>
  <si>
    <t>Para el segundo trimestre de 2025 no se encuentra programado avances en el cumplimiento de la meta del indicador, sin embargo, las actividades ha desarrollarse se encuentran con un avance en la etapa preparatoria.</t>
  </si>
  <si>
    <t>No se ha programado 2025</t>
  </si>
  <si>
    <t xml:space="preserve">El 100% de los focos estan identificados a nivel nacional con su debida estratificación, fue actualizada a fecha 27 de junio de 2025 y será socializada a nivel nacional posterior validación por responsable del proyecto. </t>
  </si>
  <si>
    <t>Mediante Memorando Nro. MSP-SVPCS-2025-1512-M de fecha 12 de junio de 2025, se solicita a las Coordinaciones Zonales del MSP una actualización de los Vigilantes Comunitarios Voluntatios (VCV), que se encuentran activos en el año 2025, consolidando la información al momento existen 104 VCV a nivel nacional.</t>
  </si>
  <si>
    <t>En el sistema informático SIVEMAE, durante el segundo trimestre del año 2025 (SE14-SE27),  existe un total de 134 casos de malaria, de los cuales el 72 personas se realiza una prueba dentro de las 48horas posterior al inicio de los síntomas.</t>
  </si>
  <si>
    <t xml:space="preserve">En el sistema informatico SIVE-ALERTA, existe un total de 134 casos de malaria de  a junio 2025 (SE14-SE27), de los cuales 87,31% de los casos fueron notificados en las primeras 24 horas de su detección. </t>
  </si>
  <si>
    <t>Mediante Memorando Nro. Memorando Nro. MSP-SVPCS-2025-1209-M de fecha 12 de mayo de 2025, se solicita el stock de medicamentos y PDR a las 9 Coordinaciones Zonales, quienes emiten respuesta en el mes de mayo y en la consolidación se observa que todas cuentan con stock de insumo de diagnóstico y tratamiento de malaria hasta el mes de mayo 2025.</t>
  </si>
  <si>
    <t>Según los microplanes reportados por las Coordinaciones Zonales hasta el segundo trimestre del año 2025, el 90 % de casos confirmados de malaria son investigados y cumplen con los estándares de calidad (completo, precisión, oportunidad), dentro de las 72 horas del diagnóstico.</t>
  </si>
  <si>
    <t xml:space="preserve">El el sistema informatico SIVEMAE, de abril a junio 2025 (SE14-SE27), se registraron un total de 2003 de malaria, de los cuales 134 son positivas y 1869 son negativas. </t>
  </si>
  <si>
    <t>En el sistema informatico SIVEMAE, existe un total de 134 casos de malaria  (SE14-SE27), de los cuales 74 muestras son tomados por gota gruesa, de las cuales descartandose las realizadas en la Amazonia (66), 8 muestras tomadas con acceso a servicios de salud tienen el resultado en las primeras 24horas representado el 100% del cumplimento de este indicador</t>
  </si>
  <si>
    <t>Según los microplanes reportados por las Coordinaciones Zonales hasta el segundo trimestre del año 2025, el 90% de casos de malaria reportados realizaron una búsqueda reactiva más control vectorial (si amerita) dentro de los 7 días después del diagnóstico.</t>
  </si>
  <si>
    <t xml:space="preserve">Se ejecutó al 100% la meta propuesta anual en este indicador </t>
  </si>
  <si>
    <t>Se encuentra en ejecución las actividades de EIS para el año 2025 a través de los clubes de adolescentes</t>
  </si>
  <si>
    <t>Se encuentra en ejecución el plan Nacional de capacitación en Salud sexual y salud reproductiva para el año 2025</t>
  </si>
  <si>
    <t>No se planifican metas físicas para este trimestre, para este indicador</t>
  </si>
  <si>
    <t xml:space="preserve">No se planifican metas físicas para este trimestre, </t>
  </si>
  <si>
    <t>Se cumple la planificación de capacitaciones a profesionales de salud</t>
  </si>
  <si>
    <t>Se recibe No objeción desde el equipo de Banco Mundial, por lo que se da inicio a la fase precontractual.</t>
  </si>
  <si>
    <t>Mediante firma de contrato CT-00032-2025 se procede con el inicio de la AUDITORÍA A LOS ESTADOS FINANCIEROS DE PROPÓSITO ESPECIAL DEL ¿PROYECTO RED DE PROTECCIÓN SOCIAL¿, FINANCIADO CON RECURSO DEL ACUERDO DE PRÉSTAMO BIRF 9388-EC, POR EL PERIODO 1 DE ENERO DE 2024 AL 31 DE DICIEMBRE DE 2024, en los tiempos establecidos.</t>
  </si>
  <si>
    <t>No se registra programación para el año 2025</t>
  </si>
  <si>
    <t>Se cambiarán las actividades para el pago a posgradistas sin becas de por medio</t>
  </si>
  <si>
    <t>1.026 servidores  públicos han sido capacitados sobre las cosmovisiones y culturas de las comunidades, promoviendo el respeto y la comprensión intercultural.</t>
  </si>
  <si>
    <t>10 parteras/os  han completado el proceso de ¿Reconocimiento institucional¿ en las direcciones distritales priorizadas por el Proyecto de Fortalecimiento de la Salud Intercultural en el Ecuador.</t>
  </si>
  <si>
    <t>Se ha planificado la meta de 39 nuevos Puntos del Encuentro / Puntos Digitales Gratuitos a ser implementados durante el 2025, de los cuales durante el primer trimestre de 2025 se han implementado 18 nuevos Puntos. 
el segundo trimestre se implementó 29 nuevos Puntos.
Tenemos pendiente la implementación de 23 puntos (ARRASTRE 2022-2023-2024)</t>
  </si>
  <si>
    <t xml:space="preserve">Para el año 2024 no se programó meta de instalación de señalética; sin embargo, se estima cumplir la meta pendiente del año 2022 en el transcurso del año 2025. 
Según memorándum Oficio Nro. CNTEP-GGE-CS-IC-2025-0002-O 11 de marzo se inició la ejecución y proceso de señalética, sin embargo, hasta el 30/06/2025 se tiene instalado 221 puntos con nueva señalética. </t>
  </si>
  <si>
    <t xml:space="preserve">Se ha programado para el cuarto trimestre de 2025, 827 Puntos Operativos. 
Al mes de junio de 2025 se cuenta con 785 Puntos del Encuentro / Puntos Digitales Gratuitos. </t>
  </si>
  <si>
    <t>Para el año 2025 no se programó meta respecto al repotenciamiento del los PUNTOS DEL ENCUENTRO. 
Se encuentra pendiente el repotenciamiento de 12 puntos que quedaron pendientes del año 2022 y corresponden a 7 CRS y 5 beneficiarios.</t>
  </si>
  <si>
    <t>Para el año 2025, se ha planificado 24 socializaciones a través de las redes sociales de cada punto del encuentro operativo.
Se a programado la socialización de 12 socializaciones para el segundo trimestre, las cuales se han cumplido en su totalidad (12 socializaciones realizadas al mes de junio).</t>
  </si>
  <si>
    <t>Con fecha 19 de junio de 2025, se suscribió el Contrato de Mantenimiento Por Resultados del corredor vial Balbanera Pallatanga - Cumandá (Provincia de Chimborazo); y, se continua con la Ejecución de los corredores viales contratados Y de Calderón - Y de Borbón - Y Las Peñas Palestina- Redondel Aeropuerto - Paso Lateral Tachina- San Mateo (Esmeraldas), Riobamba-Balbanera- Alausí-Guasuntos-Chunchi-Río Angas (Chimborazo), Pedernales-Cojimies- Paso Lateral El Carmen- Flavio Alfaro-Chone-Tosagua-R</t>
  </si>
  <si>
    <t xml:space="preserve">Con fecha 19 de junio de 2025, se suscribió el Contrato para la fiscalización de Mantenimiento Por Resultados del corredor vial Balbanera ¿ Pallatanga - Cumandá (Provincia de Chimborazo); y, se continua con la Ejecución de los corredores viales contratados Y de Calderón - Y de Borbón - Y Las Peñas Palestina- Redondel Aeropuerto - Paso Lateral Tachina- San Mateo (Esmeraldas), Riobamba-Balbanera- Alausí-Guasuntos-Chunchi-Río Angas (Chimborazo), Pedernales-Cojimies- Paso Lateral El Carmen- Flavio </t>
  </si>
  <si>
    <t>Estado: En ejecución
Colocación de acero en pantalla anclada Km. 12+200Perforación Km. 2+800
Excavación en suelo Km. 5+700
Construcción de cuentas de coronación Km. 2+750
Perforación de talud Km. 2+780</t>
  </si>
  <si>
    <t>Expedientes expropiados (483) pagados por el MTOP Guaranda-Bolivar,  por la construccion del "Paso Lateral Guaranda</t>
  </si>
  <si>
    <t xml:space="preserve">Obra con Acta Entrega Recepción Definitiva. </t>
  </si>
  <si>
    <t>LA FISCALIZACIÓN SE REALIZA POR ADMINISTRACIÓN DIRECTA, QUIENES HAN REALIZADO LAS GESTIONES ADMINISTRATIVAS PARA OBTENCIÓN DE RECURSOS</t>
  </si>
  <si>
    <t>SE CUENTA CON CERTIFICACIÓN PARA PAGO DE 156 EXPEDIENTES DE EXPROPIACIONES. SE ENCUENTRA EN PROCESO LA OBTENCIÓN DE CERTIFICACION PRESUPUESTARIA PARA CC4 Y PAGO DE PLANILLAS DE OBRA</t>
  </si>
  <si>
    <t xml:space="preserve">SE ENCUENTRAN CONCLUIDOS LOS 10 PUENTES  </t>
  </si>
  <si>
    <t>Durante el segundo trimestre se encuentra en etapa preparatoria y está en análisis la forma de contratación mediante un modelo IPC (Infraestructura, procura y construye). Se realizan los trámites para solicitar la baja del proyecto. Se está gestionando las certificaciones jurídicas y financieras de no tener asuntos pendientes.</t>
  </si>
  <si>
    <t>Durante el segundo trimestre se encuentra en etapa preparatoria y está en análisis la forma de contratación mediante un modelo IPC (Infraestructura, procura y construye). Se realizan los trámites para solicitar la baja del proyecto. Se está gestionando las  certificaciones jurídicas y financieras de no tener asuntos pendientes.</t>
  </si>
  <si>
    <t>La Dirección Distrital del Azuay trabaja conjuntamente con unidad de procesos precontractuales y la CAF en la revisión de la documentación preparatoria.</t>
  </si>
  <si>
    <t>A la fecha el contrato de obra ha sido legalizado con fecha 01 de mayo de 2025, se encuentra protocolizado y en proceso de entrega del anticipo.</t>
  </si>
  <si>
    <t>A la fecha el contrato de fiscalización ha sido legalizado con fecha 24 de junio de 2025, se encuentra protocolizado y en proceso de entrega del anticipo.</t>
  </si>
  <si>
    <t xml:space="preserve">La Dirección Distrital del Azuay trabaja conjuntamente con unidad de procesos precontractuales y la CAF en la revisión de la documentación </t>
  </si>
  <si>
    <t>La Dirección Distrital del Azuay trabaja conjuntamente con unidad de procesos precontractuales y la CAF en la revisión de la documentación</t>
  </si>
  <si>
    <t>Se realizaron actividades de Mantenimiento para atender los 1680,68 km de Red Vial Estatal,
Administrada de forma Directa, mediante Microempresas y Obras de Conservación.</t>
  </si>
  <si>
    <t>Las Direcciones Distritales realizaron las mediciones de los indices de estado (IRI, puntos críticos) a los 840,34
km de Red Vial Estatal.</t>
  </si>
  <si>
    <t>se realizó la culminación de la superestructura del primer tramo del  Puente, aguas arriba, con la  colocación de sus 6 vigas prefabricadas, sobre las cuales se fundirá la losa de este primer tramo de puente.</t>
  </si>
  <si>
    <t>Los trabajos iniciaron el 10 de abril de 2025, al momento se ha ejecutado la construcción de la variante provisional para el tránsito vehicular y se trabaja en el prebarrenado de pilotes del primer tramo de puente</t>
  </si>
  <si>
    <t>Con fecha 12 de mayo se acredito el anticipo del contrato y mediante acta de inicio de obra de fecha 02 de junio se dio inicio a los trabajos</t>
  </si>
  <si>
    <t xml:space="preserve">Se emitió la resolución para declarar desierto el procedimiento LICO-MTOP-ORE2024-007 eso al amparo del artículo 33 literal c) de la LOSNCP, ante la imposibilidad de retrotraer el proceso y la transgresión al artículo 49 de la LOSNCP. Proceso con medidas cautelares. </t>
  </si>
  <si>
    <t xml:space="preserve">Se efectivizo el pago de anticipo, se están realizando tramites para la ubicación de postes y así dar inicio a los trabajos </t>
  </si>
  <si>
    <t>Se efectivizo el anticipo al contratista, no se inician los trabajos debido a los tramites de ubicación de postes</t>
  </si>
  <si>
    <t xml:space="preserve">Se efectivizo el anticipo a la contratista, se firmo el Acta de inicio misma que esta  sin
cómputo, pendiente de habilitación del sitio y tramites de expropiaciones y re  ubicación de postes  </t>
  </si>
  <si>
    <t xml:space="preserve">Se efectivizo el anticipo a la contratista, se ha supendido debido a (interferencia
tubería oleoducto PC3-1, en
tramité factibilidad por parte de ARCH) </t>
  </si>
  <si>
    <t>Se efectivizo el anticipo al contratista,  no se suscribe acta de inicio por trámites
pendientes.</t>
  </si>
  <si>
    <t xml:space="preserve">Se efectivizo los anticipos a las fiscalizaciones de los puentes, se adjudico la Fiscalizacion  del Puente Indillama. </t>
  </si>
  <si>
    <t>Los valores codificados para el presente año 2025, correspondieron al pago pendiente de la planilla de liquidación de la fiscalización contratada.</t>
  </si>
  <si>
    <t>LOGRO: recursos corresponden a transferencia de fondos efectuada de conformidad a LA ADENDA NO. 1,  DEL CONVENIO SUBSIDIARIO DE COOPERACIÓN INTERINSTITUCIONAL ENTRE EL MTOP  Y EL GAD MUNICIPAL DEL CANTÓN CHONE, PARA LA EJECUCIÓN DEL SUBPROYECTO DENOMINADO: ¿REHABILITACIÓN DEL SISTEMA HIDROSANITARIO DE LA CIUDAD DE CHONE, PROVINCIA DE MANABÍ, Fase 2 , suscrita el 9 de abril del 2025</t>
  </si>
  <si>
    <t>Con fecha 27 de diciembre de 2024 se suscribe el Acta de Recepción Provisional, Con Oficio N° CMM-MTOP-SZ1-1-1280625 de fecha 28 de junio de 2025 se recibe  solicitud por escrito del contratista para la suscripción del Acta de Recepción Definitiva.</t>
  </si>
  <si>
    <t>A la fecha una vez que se encuentra con el Acta de Recepción Provisional y que se encuentra en proceso de legalización el Acta de Recepción Definitiva, a la par se da por terminado las labores de la fiscalización interna del proyecto.</t>
  </si>
  <si>
    <t>El proyecto, se encuentra en etapa de planeación, en el segundo trimestre no existen avances de este componente</t>
  </si>
  <si>
    <t>SE ESTA REALIZANDO EL TRAMITE CORRESPONDIENTE A LAS PLANILLAS DE DICIEMBRE 2024, ENERO 2025, FEBRERO 2025 Y MARZO 2025 Y POSTERIORMENTE SE SOLICITARÁ LA ASIGNACIÓN DE RECURSOS PARA EL PAGO DE LAS MISMAS POR UN MONTO DE $3¿670.813,85.</t>
  </si>
  <si>
    <t>SE ESTA REALIZANDO EL TRAMITE CORRESPONDIENTE A LAS PLANILLAS DE  DICIEMBRE 2024, ENERO 2025, FEBRERO 2025 Y MARZO 2025 Y POSTERIORMENTE SE SOLICITARÁ LA ASIGNACIÓN DE RECURSOS PARA EL PAGO DE LAS MISMAS POR UN MONTO DE  $231.628,35.</t>
  </si>
  <si>
    <t>PROYECTO SUSPENDIDO. SE CANCELÓ LA PLANILLA NRO. 4. EN TRÁMITE DE TERMINACIÓN POR MUTUO ACUERDO</t>
  </si>
  <si>
    <t>NO EXISTEN LOGROS PARA EL PRESENTE PERIODO. PROCESOS EN FASE PRECONTRACTUAL.</t>
  </si>
  <si>
    <t>NO EXISTEN LOGROS PARA EL PRESENTE PERIODO. PROCESOS EN FASE PRECONTRACTUAL</t>
  </si>
  <si>
    <t>SE REALIZÓ LA CONTRATACIÓN DEL EQUIPO.</t>
  </si>
  <si>
    <t>EN PROCESO DE ADJUDICACION.</t>
  </si>
  <si>
    <t>EN PROCESO DE ADJUDICACION</t>
  </si>
  <si>
    <t>SE EJECUTÓ TODA LA ESTRUCTURA DEL PAVIMENTO, PENDIENTE SEÑALIZACIÓN.</t>
  </si>
  <si>
    <t xml:space="preserve">LOGROS avance en la Construcción de carriles de rebasamiento número 4 y número 3 con 4, 2 km, colocación de carpeta asfáltica en sector ventanas y puebliviejo NUDOS CRíTICOS, a la espera de la distribución y despacho ac-20 y rc-250 por problemas de despacho en la refinería de esmeraldas
</t>
  </si>
  <si>
    <t>El GAD PROVINCIAL- CARCHI,procedió a subir al portal el proceso de contratación mediante Régimen Especial, con la empresa Pública UPEC- CREATIVA EP, perteneciente a la Universidad Politécnica Estatal del Carchi, el día 26 de junio del 2025</t>
  </si>
  <si>
    <t>En abril se acredita por parte del MEF la transferencia al GAD y El proyecto se encuentra adjudicado.</t>
  </si>
  <si>
    <t xml:space="preserve">GAD CANTONAL continua en fase precontractual, las ofertas fueron recibidas el 20 de junio del 2025
</t>
  </si>
  <si>
    <t>Con fecha 26 de junio de 2025, se adjudicó el proceso precontractual; se tiene previsto suscribir contrato a mediados del mes de julio del 2025.</t>
  </si>
  <si>
    <t>Con fecha 19 de junio de 2025, se suscribe el CONVENIO ESPECIFICO DE TRANSFERENCIA DE FONDOS ENTRE EL MINISTERIO DE TRANSPORTE Y OBRAS PÚBLICAS Y EL GOBIERNO AUTÓNOMO DESCENTRALIZADO MUNICIPAL DEL CANTÓN CHONE PARA LA EJECUCION DEL PROYECTO</t>
  </si>
  <si>
    <t>Se generó la documentación correspondiente a la fase preparatoria para la publicación del proceso en el portal de compras públicas.</t>
  </si>
  <si>
    <t>Desbroce, desbosque y limpieza</t>
  </si>
  <si>
    <t>Socialización y notificación de predios a expropiarse dentro del área de intervención (33+000 al 20+9000; Elaboración de fichas de expropiación.</t>
  </si>
  <si>
    <t>NUDOS CRÍTICOS: La transferencia de recursos USD 2715450,48 no ha sido acreditada al GAD por parte del Ministerio de Finanzas desde el 10 de abril 2025. BENEFICIARIOS DIRECTOS: 269.</t>
  </si>
  <si>
    <t>XXXXXXXXX</t>
  </si>
  <si>
    <t xml:space="preserve">PROYECTO SE ENCEUNTRA EN ETAPA PRECONTRACTUAL </t>
  </si>
  <si>
    <t>LOGROS se aprobaron la actualización de los estudios, para la contratación del proyecto  NUDOS CRíTICOS, en etapa precontractual debido a la actualización de la nuevo ley de contratación publica.</t>
  </si>
  <si>
    <t>OBRA EN ETAPA PRECONTRACTUAL</t>
  </si>
  <si>
    <t>Meta ejecutada</t>
  </si>
  <si>
    <t>Para este trimestre no se tenía planificado ejecutar.</t>
  </si>
  <si>
    <t>La siguiente meta se tiene planificado para cumplirlo en el cuarto trimestre.</t>
  </si>
  <si>
    <t>No se cumplió el indicador según lo programado para este trimestre. No obstante, hay un avance muy representativo que posiblemente se lo ejecute en el siguiente trimestre.</t>
  </si>
  <si>
    <t>No se cumplió el indicador según lo programado para este trimestre. No obstante, hay un avance representativo que se cumplirá en el siguiente trimestre.</t>
  </si>
  <si>
    <t>La meta total de este indicador se lo logró el año 2024. No obstante, se siguen realizando actividades enfocadas en el indicador.</t>
  </si>
  <si>
    <t>Se elaboró el reporte mensual donde se detallan el número de informes generados referentes a las fuentes de contaminación hidrocarburíferas remediadas por el Operador Estatal.
https://drive.google.com/drive/folders/1xLch2_8Z3I-8KaHf-KpKUn0kMcA14yE1</t>
  </si>
  <si>
    <t>El indicador se encuentra programado para su cumplimiento en el Cuarto Trimestre.</t>
  </si>
  <si>
    <t>Se regularizó el predio P228 con la inscripción de la escritura pública de compraventa en el Registro de la Propiedad del cantón Paute. 
Está en proceso de regularización el predio P174, se ingresó la escritura de compraventa en el Registro de la Propiedad del cantón Paute, en 10 días hábiles se tendrá la respuesta de esta institución.
https://drive.google.com/drive/folders/1b6enfXfymsmKVNbEPb1lcMFOHohauoaw</t>
  </si>
  <si>
    <t>En cumplimiento a lo descrito se remite el Informe Técnico Nro. PRAS-ATAPNY-2025-018-T denominado: ¿INFORME DE LAS ACTIVIDADES DE ACOMPAÑAMIENTO AL DESBROCE EJECUTADO POR LA EMPRESA PÚBLICA DE HIDROCARBUROS EP PETROECUADOR, DENTRO DEL PARQUE NACIONAL YASUNÍ Y SU ÁREA DE AMORTIGUAMIENTO, PARA LA CONSTRUCCIÓN DE ACCESOS ECOLÓGICOS, PLATAFORMAS PETROLERAS Y FACILIDADES; DE LOS CAMPOS TAMBOCOCHA E ISHPINGO DEL BLOQUE 43 ¿ ITT, CORRESPONDIENTE AL MES DE JUNIO DE 2025¿
https://drive.google.com/drive</t>
  </si>
  <si>
    <t>Se elaboraron 13 Informes Técnicos sobre la Implementación del Plan Nacional de Reparación Integral por la presencia de pasivos ambientales derivados de la actividad hidrocarburífera y minera en zonas priorizadas (Primera Fase).
https://drive.google.com/drive/folders/1VoJ7nQNVchZdsllIKFHl7cx4dl5haQcg</t>
  </si>
  <si>
    <t>Se cumplió con la meta semestral</t>
  </si>
  <si>
    <t>La información reportada corresponde aprobación del producto 2 de la consultoría para "Actualizar el Plan Nacional de Restauración y su modelo de gestión", a través de oficio Nro. MAATE-SCC-2025-0141-0 del 05 de mayo de 2025. Este producto correspondió a la propuesta para la actualización de metodología para la priorización de áreas, modalidades, prácticas y actividades para restauración.</t>
  </si>
  <si>
    <t>De acuerdo con el Informe Justificativo remitido mediante Memorando Nro. MAATE-PNRP-2023-0123-M, de 15 de febrero de 2023, durante el 2022 se cumplió con la ejecución de 2 capacitaciones para el fortalecimiento de las capacidades. Durante el 2023, se ejecutó la tercera capacitación, cumpliendo así la meta. No se planifica acciones en 2025.</t>
  </si>
  <si>
    <t>Se cuenta con la propuesta de mecanismos de compensación para procesos de restauración, la meta fue cumplida en 2024</t>
  </si>
  <si>
    <t>Se han realizado avances en la integración de los módulos de regularización ambiental y el RPA: Integración de la firma electrónica con la nueva versión FIRMA EC;  Integración de los servicios web mediante la interoperabilidad de la DINARP, para usuarios internos y externos</t>
  </si>
  <si>
    <t>Este indicador corresponde a la atención a los usuarios internos y externos, acerca de la operatividad de los sistemas. En el segundo trimestre se ha tenido un promedio de atención mensual del 99.93% lo cual corresponde a un equivalente del 5% en el segundo trimestre.</t>
  </si>
  <si>
    <t>Se alcanzó un cumplimiento del 10.83% lo que corresponde al sobre cumplimiento de la meta, por lo que solo se registra el 9.16% permitido, con lo cual el indicador se ha cumplido al 100%</t>
  </si>
  <si>
    <t>En el primer semestre se ha cumplido con la automatización de 3 módulos de acuerdo a la solicitud de las unidades requirentes de la institución</t>
  </si>
  <si>
    <t>En el primer semestre se ha cumplido con la elaboración de 3 manuales de usuario correspondientes a los módulos automatizados</t>
  </si>
  <si>
    <t>El cumplimiento del indicador corresponde se lo realizó en el primer trimestre de 2025. De cumplimiento anual</t>
  </si>
  <si>
    <t>Se cumplió la meta conforme planificación.</t>
  </si>
  <si>
    <t>La meta prevista no se alcanzó debido a que los postulantes no completaron a tiempo la documentación requerida; se prevé incorporar estas hectáreas en el transcurso del año 2025.</t>
  </si>
  <si>
    <t>Se capacitaron 50 GAD en el taller de Estudios de Impacto Ambiental ejecutado en abril de 2025</t>
  </si>
  <si>
    <t>Se realizaron 11 inspecciones de control y seguimiento en ambiente</t>
  </si>
  <si>
    <t>Se programó la obtención de punto verde para el segundo semestre del año 2025</t>
  </si>
  <si>
    <t>No se contrató personal en este trimestre, se mantuvo el numérico aprobado por MEF</t>
  </si>
  <si>
    <t>El avance rea es de 76 denuncias de tala ilegal atendidas.</t>
  </si>
  <si>
    <t xml:space="preserve">El avance real es de 357 programas verificados en campo de manejo forestal aprobados por el MAATE. </t>
  </si>
  <si>
    <t>El avance real es de 1310 operativos de control en carreteras e industrias forestales</t>
  </si>
  <si>
    <t>Existe mayor demanda de ingresos de solicitudes para la elaboración de programas  de manejo forestal debido a las condiciones climáticas favorables.</t>
  </si>
  <si>
    <t>Meta programada para el cuarto trimeste</t>
  </si>
  <si>
    <t>No se ha dado cumplimiento debido a que la obra fiscalizada sufrió retrasos lo que no permitió que se suscriba el Acta final de fiscalización entre el GADM Riobamba y el contratista.</t>
  </si>
  <si>
    <t>EL GADP DE MANABÍ REANUDO LAS OBRAS A INICIOS DEL MES DE JUNIO DE 2025, LO CUAL NO LE PERMITIO REMITIR LA INFORMACION DE LAS PLANILLAS AL MAATE</t>
  </si>
  <si>
    <t>Evento: Preparación técnica y metodológica de Juegos Deportivos Nacionales Estudiantiles (ABRIL):  se reprogramará el evento por la falta de confirmación de las FDP. Evento Juegos Deportivos Nacionales Universitarios (JUNIO):  Se suscribió convenio Nro. 046-2025 con fecha 06-05-2025, con la FDP de Azuay, se realizó la transferencia del recurso con CUR Nro. 4767 por un valor de $298,500,00, mismo que fue acreditado con fecha 09-06-2025, por lo cual se reprogramó para ejecutarse del 25 de septiem</t>
  </si>
  <si>
    <t xml:space="preserve">Presenta informe técnico de finalización del evento: Jornada de Implementación Metodológica de Juegos Deportivos Nacionales en el Ámbito del Deporte Formativo (ABRIL):
-Evento realizado el 27 de marzo de 2025, en las instalaciones de la Concentración Deportiva de Pichincha, se registra pago a proveedor con fecha 28 de abril de 2025, correspondiente al CUR Nro. 4326. </t>
  </si>
  <si>
    <t>Cuenta con informe técnico de finalización de 3 eventos: Escuelas Deportivas de Deporte Femenino: 1) Cantón Caluma. 2) Cantón Chillanes. 3) Cantón San Miguel; con un total de 121 beneficiarios.</t>
  </si>
  <si>
    <t>Evento: Festival Atlético (MAYO): Se ha reprogramado para el 16 de noviembre de 2025, por lo que se reportará en el cuarto trimestre. Evento: Festival Recreativo "Juegos Ancestrales, Autóctonos, Tradicionales y Populares de los Pueblos y Nacionales del Ecuador" (MAYO): Se suscribió convenio Nro. 043-2025 con fecha 21-04-2025, con la FDP de Morona Santiago, se realizó la transferencia del recurso con Cur Nro. 4327 por un valor de $99.500, mismo que fue acreditado con fecha 09-06-2025. Se realizó</t>
  </si>
  <si>
    <t>No tiene metas planificadas en el II trimestre, el número de deportistas del alto rendimiento que reciben estímulo económico mensual, se certificará realizando un promedio final anual.  Con corte a junio se devengó los estímulos de 310 deportistas marzo, 351 abril y 340 mayo.</t>
  </si>
  <si>
    <t xml:space="preserve">Se realizaron atenciones médicas por parte del equipo de Ciencias Aplicadas a 219 atletas y se realizó la supervisión y seguimiento técnico a 85 atletas por parte de los profesionales del área técnica, no se cumple la meta del trimestre debido a que el componente contempla la ejecución de 3 variables para determinar el avance físico: seguimientos técnicos, atenciones médicas especializadas y la provisión de bienes y servicios para los atletas de alto rendimiento; al momento hay retrasos en los </t>
  </si>
  <si>
    <t>En el 2025 se asignará presupuesto a 36 Organizaciones deportivas, y se verificará el cumplimiento del 100% de la ejecución de la matriz de programación deportiva en el último trimestre, debido a que la planificación está sujeta a cambios de modificaciones y/o reprogramaciones, al momento se cuenta con 35 convenios firmados entre el Ministerio del Deporte y ODs y transferencia de recursos a 33 ODs.</t>
  </si>
  <si>
    <t>El indicador no contempla metas programadas para el segundo trimestre del 2025</t>
  </si>
  <si>
    <t>El indicador no contempla metas programadas para el segundo trimestre 2025</t>
  </si>
  <si>
    <t>El indicador no contempla metas programadas para el segundo trimestre 2025.</t>
  </si>
  <si>
    <t>El indicador no contempla metas programadas para el presente ejercicio fiscal.</t>
  </si>
  <si>
    <t xml:space="preserve">Fase precontractual cascos (proceso reservado) </t>
  </si>
  <si>
    <t>Fase precontractual de radios y chalecos (proceso reservado)</t>
  </si>
  <si>
    <t>Los procesos correspondientes a las soluciones tecnológicas periciales se encuentran en fase preparatoria (proceso reservado).</t>
  </si>
  <si>
    <t>Se aprobó la publicación de la encuesta de demanda laboral 2024, así como la elaboración de un dashboards con sus resultados, el cual se encuentra publicado y se está trabajando en el levantamiento 2025; para lo cual, se están estructurando los nuevos TDR considerando una certificación plurianual.</t>
  </si>
  <si>
    <t>La SNP actualizó el dictamen de prioridad y aprobó el incremento del techo presupuestario. El proceso de contratación del gerente fue declarado desierto por el BID por falta de candidatos, solicitando nueva convocatoria abierta. Se solicitó la contratación del equipo técnico y se espera el resultado del CTES. El BID aprobó el convenio con SECAP. Se solicitó ampliar la oferta de capacitación de SECAP y se elabora el convenio de certificación de competencias laborales.</t>
  </si>
  <si>
    <t>La SNP actualizó el dictamen de prioridad y aprobó el incremento del techo presupuestario. Actualmente, se están elaborando los TDR para la contratación de la Solución Networking la cual se realizará con certificación plurianual considerando el proceso BID.</t>
  </si>
  <si>
    <t>No existe programación para el segundo trimestre respecto a la recepción física de productos finales, sin embargo se ha avanzado en la ejecución de los contratos suscritos y se han recibido productos intermedios respecto a la capacitación al equipo directivo y grupo anfitrión; así como en la recepción de productos de Agenda Digital.  Ejecución presupuestaria programada para último cuatrimestre.</t>
  </si>
  <si>
    <t>No existe programación de metas para el segundo trimestre; sin embargo se avanzó en la fase administrativa, se avanzó en la suscripción de los contratos para la readecuación del centro de mediación en Quito, Riobamba y Portoviejo.</t>
  </si>
  <si>
    <t>No existe programación de metas para el segundo trimestre. Se avanzó en  la suscripción del contrato para la "Capacitación en herramientas de comunicación".</t>
  </si>
  <si>
    <t>La meta se cumplió en el año 2023</t>
  </si>
  <si>
    <t>El Mineduc esta elaborando la Resolución para designar a 16 unidades educativas como Guardianas de los Saberes</t>
  </si>
  <si>
    <t>Se cumplió en el año 2024</t>
  </si>
  <si>
    <t>Se está gestionando ante el MEF la asignación de recursos para esta actividad</t>
  </si>
  <si>
    <t>Se esta gestionando recursos ante el MEF</t>
  </si>
  <si>
    <t>Se esta gestionando ante el MEF la asignación de recursos</t>
  </si>
  <si>
    <t>Se esta gestionando la asignación de recursos ante el MEF para la repotenciación de la Unidad Educativa Nazacota Puento</t>
  </si>
  <si>
    <t>Se esta gestionando la asignación de recursos ante el MEF</t>
  </si>
  <si>
    <t xml:space="preserve">Se esta gestionando la asignación de recursos ante el MEF </t>
  </si>
  <si>
    <t>No se programaron metas para este período por contar con presupuesto prorrogado</t>
  </si>
  <si>
    <t>Los financiamientos son a proyectos comunitarios.</t>
  </si>
  <si>
    <t xml:space="preserve">No se ha concretado en el presente trimestre, sin embargo se encuentran a la espera de otros financiamientos programados </t>
  </si>
  <si>
    <t>Se han devengado 2 sub proyectos, a la espera del devengo de los otros 2 sub proyectos</t>
  </si>
  <si>
    <t>1 Foro por el día Internacional de la Lengua materna; Celebración del Inti Raymi en la provincia, Cantón Cayambe, parroquia Cangahua</t>
  </si>
  <si>
    <t>Feria gastronómica en Manabí y Morona Santiago con productos locales de los emprendedores</t>
  </si>
  <si>
    <t>Debido al presupuesto prorrogado actual y de años anteriores, no se programaron actividades, por ende metas, en este componente para este período.</t>
  </si>
  <si>
    <t>El proyecto se encuentra en fase de arrastre</t>
  </si>
  <si>
    <t>El proyecto se encuentra en fase de arrastre p</t>
  </si>
  <si>
    <t xml:space="preserve">El proyecto se encuentra en fase de arrastre </t>
  </si>
  <si>
    <t>Las metas ya se encuentran cumplidas</t>
  </si>
  <si>
    <t>La meta se encuentra programada para el cuarto trimestre. Considerando la naturaleza de la EOD PRETT</t>
  </si>
  <si>
    <t>Proyecto en fase de arrastre</t>
  </si>
  <si>
    <t xml:space="preserve">Proyecto en fase de arrastre </t>
  </si>
  <si>
    <t>El proyecto se encuentra en fase de baja, por lo que no registra nueva programación para el 2025.</t>
  </si>
  <si>
    <t xml:space="preserve">Se cuenta ya con 4 proyectos de la convocatoria yuyaipi 2024 que tienen convenios firmados </t>
  </si>
  <si>
    <t>En el presente periodo se registra el 0,09% de personas becarias con títulos de tercer nivel.</t>
  </si>
  <si>
    <t>En el presente periodo no se registra personas becarias con la titulación correspondiente.</t>
  </si>
  <si>
    <t>En el presente periodo del 2025, no se ha implementado programas de becas y ayudas económicas bajo el presente proyecto.</t>
  </si>
  <si>
    <t>En el periodo abr-jun 2025 se ha recuperado el 1,83% de la cartera coactivada establecida al año 2022 (65,2 millones de USD)</t>
  </si>
  <si>
    <t>El proyecto se encuentra en estado de arrastre</t>
  </si>
  <si>
    <t>Actividad reprogramada</t>
  </si>
  <si>
    <t>120532 personas sensibilizadas en gestión de riesgos mediante la plataforma de Nacional de Reducción de Riesgo</t>
  </si>
  <si>
    <t>Actividad programada para el 3er trimestre.</t>
  </si>
  <si>
    <t xml:space="preserve">al 30 de junio hay 89.962 Personas sensibilizadas, en prevención del riesgo de desastres a nivel nacional, en espacios de interacción pública y usando herramientas tecnológicas.
</t>
  </si>
  <si>
    <t>Actividad programada para el siguiente trimestre.</t>
  </si>
  <si>
    <t xml:space="preserve">Se está realizando las gestiones para su ejecución. </t>
  </si>
  <si>
    <t xml:space="preserve">1000 persona Personas sensibilizadas, en prevención del riesgo de desastres a nivel nacional, en espacios de interacción pública y usando herramientas tecnológicas.
</t>
  </si>
  <si>
    <t>500 personas realizaron cursos virtuales</t>
  </si>
  <si>
    <t>Actividad será reprogramada.</t>
  </si>
  <si>
    <t>Actividad fue reprogramada</t>
  </si>
  <si>
    <t>Actividad fue reprogramada.</t>
  </si>
  <si>
    <t>Actividad es reprogramada.</t>
  </si>
  <si>
    <t>Se realizará aen el 4to trimestre</t>
  </si>
  <si>
    <t>Se realizó simulacro en la provincia de Santa Elena, se activaron 129 sirenas SAT Tsunamis.</t>
  </si>
  <si>
    <t>En el mes de enero 2025, se realiza Simulacro Tsunami en la provincia de Santa Elena.</t>
  </si>
  <si>
    <t>Actividad se va a realizar el año 2026.</t>
  </si>
  <si>
    <t>Actividad a realizarse en el 3er trimestre 2025.</t>
  </si>
  <si>
    <t>Actividad fue reprogramada para el año 2026.</t>
  </si>
  <si>
    <t>Se cumplió con la meta planificada para la ejecución del proyecto.</t>
  </si>
  <si>
    <t>Se cuenta con dos informes de avance físico bimensual y un informe de avance físico trimestral</t>
  </si>
  <si>
    <t>No se programó el cumplimiento del indicador</t>
  </si>
  <si>
    <t>A finales del mes de mayo se aprueban un
total de 26 proyectos, en el mes de junio se
aprueban 4 proyectos, en tal sentido y
considerando que aún se encontraban
pendientes de transferencias 7 proyectos
que cuentan con convenio, en los meses
comprendidos entre mayo a junio del año
2025, se realiza el proceso para la
suscripción de convenios y transferencia de
recursos de los 06 proyectos aprobados en
diciembre del año 2024 y que por cierre del
año fiscal no se alcanzó a realizar el
proceso corre</t>
  </si>
  <si>
    <t xml:space="preserve">Retrasos en revisión técnica por parte de 
las direcciones
involucradas. 
Afectación a la planificación, y entrega de los instrumentos. </t>
  </si>
  <si>
    <t xml:space="preserve">Se ha dado cumplimiento a la meta programada </t>
  </si>
  <si>
    <t xml:space="preserve">- Déficit de personal técnico especializado.
- Alta rotación de personal.
- Falta de información histórica de proyectos.
- Falta de priorización de actividades prioritarias ha 
generado discontinuidad en las actividades y retrasos en el cumplimiento </t>
  </si>
  <si>
    <t xml:space="preserve">No está programado el avance físico del indicador </t>
  </si>
  <si>
    <t>La demora en el proceso de transferencia a la entidad cooperante de la Provincia de Napo por parte del MEF.
La ejecución física presupuestaria depende de las entidades cooperantes.</t>
  </si>
  <si>
    <t xml:space="preserve">Se cuenta con  
1.325,0  beneficiarios al primer trimestre más de lo planificado. El sistema no permite colocar valores más allá de la meta anual planificada. </t>
  </si>
  <si>
    <t>Se cuenta con 1 informe  trimestral de avance de ejecución física y presupuestario del Proyecto.</t>
  </si>
  <si>
    <t>Proceso que se realizó fuera de la fecha pendiente a presentar en el próximo semestre</t>
  </si>
  <si>
    <t>Se cuenta con 6informes trimestrales de seguimiento de avance de ejecución
física y presupuestario por provincia</t>
  </si>
  <si>
    <t>C1. En el año 2023 el indicador ya cumplió la meta establecida, por lo tanto no se programa ni reporta avance, no existen arrastres a ser pagados.</t>
  </si>
  <si>
    <t>C2. El Contrato SNP-SNP-2022-004-C fue terminado unilateralmente el 11/02/2025, en el sistema SOCE se finalizó el proceso y el contratista KRUGER CORPORATION S.A.S. fue declarado proveedor incumplido. Se ha ejecutado la garantía de buen uso del anticipo, y tanto la Coord. G. Administrativa Financiera como la Coord. G. De Asesoría Jurídica, en el marco de sus competencias se encuentran realizando los procesos para ejecución de la garantía de fiel cumplimiento. No hay pagos pendientes.</t>
  </si>
  <si>
    <t>El Proyecto Infancia con Futuro, devengó un monto total de USD 1.228.660,35, alcanzando el 34,10% de ejecución presupuestaria con relación al monto codificado</t>
  </si>
  <si>
    <t>Se ha aprobado y puesto en ejecución 221 Planes de acción cantonal (PAC), 306 microplanifiaciones y 1.326 reporte de seguimiento a la MIC-PAC- MICRO.</t>
  </si>
  <si>
    <t xml:space="preserve">En el primer semestre 2025, en las 9 zonas del país se han realizado un total de 1.938 actividades y activaciones educomunicacionales de acuerdo a las temáticas de los factores de prevención sobre la Desnutrición Crónica Infantil en los 1000 primeros días de vida de las niñas y niños, obteniendo la participación de 91.137 beneficiarios, familias y ciudadanía en general.
</t>
  </si>
  <si>
    <t>No aplica</t>
  </si>
  <si>
    <t>Se realizó el pago del ultimo servicio de mantenimiento.Con esto se cumplen la totalidad de las obligaciones contractuales de acuerdo al dictamen de arrastre.</t>
  </si>
  <si>
    <t xml:space="preserve">En el periodo se suscribieron 3 contratos: NAC-JADNCGC25-00000003, NAC-JADNCGC25-00000004 , NAC¿JADNCGC25¿00000010  </t>
  </si>
  <si>
    <t>Se realizaron pagos del personal que forma parte del equipo de gestión y se pagó el proceso de auditoría</t>
  </si>
  <si>
    <t>Actividad no planificada para II trimestre</t>
  </si>
  <si>
    <t>Actividad planificada y ejecutada, pendiente de pago, conforme lo reportado por el equipo del proyecto.</t>
  </si>
  <si>
    <t>Se recibe los proyectos  del CAI Virgilio Guerrero ¿ Quito  con fecha 17 de mayo 2025 y del CPL Carchi Nro. 1 con fecha 8 de mayo 2025.</t>
  </si>
  <si>
    <t>Se encuentran equipados 10 centros (Guayas Nro. 1.3.4.5, Santo Domingo 1, Cotopaxi 1, Azuay 1, Pichincha 1, Manabí 4, Carchi 1, lo que permitirá tener un reconocimiento facial de las personas que realicen las visitas, registro de ingreso digital, detección de documentación falsa, control de personas que ingresan y salen de los centros. Todo el equipo es 100% integrable a los centros de análisis y monitoreo.</t>
  </si>
  <si>
    <t>Se realizó el pago del proceso de uniformes y chalecos, lo que permitió que 2665 servidores  del cuerpo de seguridad y vigilancia penitenciaria cuente con chalecos de protección balística y uniformes que les permitirá realizar sus actividades laborales en cada uno de los CPL.</t>
  </si>
  <si>
    <t>Construcción paralizada desde el 25 de diciembre de 2024, hasta el 31 de marzo de 2025, debido a atentado terrorista.</t>
  </si>
  <si>
    <t>Mobiliario Portoviejo, Ensayos de aptitud, Climatización Santo Domingo, Instrumental técnico Shushufindi</t>
  </si>
  <si>
    <t>Se cumple con el avance en la gestión de instrumentos técnicos especializados como parte de los requisitos necesarios para la acreditación</t>
  </si>
  <si>
    <t xml:space="preserve">Se realiza la repotenciacion de la infraestructura institucional a nivel nacional </t>
  </si>
  <si>
    <t xml:space="preserve">No corresponde la contratación de pesonal </t>
  </si>
  <si>
    <t>Tubos almacenamiento ADN                         Reactivos y consumibles análisis genéticos</t>
  </si>
  <si>
    <t xml:space="preserve">En etapa de contratación no se encontró en Catálogo Electrónico con las características técnicas requeridas. </t>
  </si>
  <si>
    <t>Se encuentra en ejecución el contrato de mantenimiento de equipos adquiridos</t>
  </si>
  <si>
    <t>Proceso se encuentra en etapa precontractual, adquisición planificado para 4to trimestre</t>
  </si>
  <si>
    <t>Se evalúa actualizaciones por condiciones técnicas de equipo</t>
  </si>
  <si>
    <t>Al 30 de junio de 2025 existieron 3.792.219 núcleos validados incluidos en la Base de datos de la Unidad del Registro Social.</t>
  </si>
  <si>
    <t>Al 30 de junio de 2025, se devengaron $58.912,70; es decir el 2,20% respecto al presupuesto asignado al componente 2, cuyo monto asciende a ($2.672.482,75).</t>
  </si>
  <si>
    <t xml:space="preserve">En el segundo trimestre el sistema ya ha sido implementado y se trabaja en el módulo de reportería . El cierre del contrato esta previsto para el tercer trimestre. </t>
  </si>
  <si>
    <t>Se realizo la adquisición de materiales eléctricos, se inició la obra civil para la instalación de los ascensores en los diferentes campus. Se aprobó la documentación precontractual para el cambio de la red media tensión fase II.</t>
  </si>
  <si>
    <t xml:space="preserve">De acuerdo a informe presentado por la Dirección de Obras Universitarias, se cuenta con la finalización a nivel físico del 100%. </t>
  </si>
  <si>
    <t>EL PROCESO SE ENCUENTRA EN ETAPA DE CALIFICACIÓN DE OFERTAS EN EL PORTAL DEL SERCOP.</t>
  </si>
  <si>
    <t>De acuerdo a informe de la Dirección de Obras universitarias mediante Oficio Nro. G-UAE-DOU-2025-216-O de fecha 10 de julio de 2025, a nivel físico esta obra se encuentra al 66.76% de Ejecución. En cuanto a su estado actual se encuentra  suspendida la obra mediante Resolución No. 125-2020 del 01/04/2020 - (Resolución No. 202-2020 del 15/07/2020 Se aprueba Planilla 08 de Avance de Obra).</t>
  </si>
  <si>
    <t>De acuerdo a informe de la Dirección de Obras universitarias mediante Oficio Nro. G-UAE-DOU-2025-216-O de fecha 10 de julio de 2025, a nivel físico esta obra se encuentra al 36.32% de Ejecución. En cuanto a su estado actual se encuentra con solicitud de Suspensión de obra solicitada mediante oficio Nro. G-UAE-FCAJBO.DOC.CC-2025-0208-O de fecha 08/04/2025</t>
  </si>
  <si>
    <t>APROBACIÓN DE REFORMAS INTRA DEL PROYECTO POR PARTE DEL MEF 12/6/2025</t>
  </si>
  <si>
    <t>Se ha procedido a realizar el expediente de la Maestría en Escritura Creativa.</t>
  </si>
  <si>
    <t>Se realizó la aprobación de los reglamentos de Gestión Curricular, Becas para Posgrado e Instructivo de devengamiento de becas.</t>
  </si>
  <si>
    <t>En el segundo trimestre no se realizaron adecuaciones de espacios, debido a que la unidad encargada se encontraba ultimando detalles en la obra del SRI.</t>
  </si>
  <si>
    <t>Debido a retrasos en las cotizaciones, únicamente se han realizado la instalación y adquisición de casilleros para la Escuela de Artes Visuales.</t>
  </si>
  <si>
    <t>Se espera para el siguiente trimestre realizar la instalación y compra de equipos para las diferentes escuelas de la Universidad de las Artes.</t>
  </si>
  <si>
    <t>No se cumple la meta debido a que con fecha 29 de mayo, MEF codificó los recursos</t>
  </si>
  <si>
    <t>No se programan metas para este componente</t>
  </si>
  <si>
    <t>No se programa metas en este indicador por que se cumplió el 100%</t>
  </si>
  <si>
    <t>No se programa metas para el segundo trimestre</t>
  </si>
  <si>
    <t>Proyecto de arrastre para pago de obligaciones</t>
  </si>
  <si>
    <t>Proyecto aperturado para el pago de obligaciones de ejercicios anteriores</t>
  </si>
  <si>
    <t>No se program metas para este componente, por que se logro el 100% en años anteriores.</t>
  </si>
  <si>
    <t>Se cumple con la meta planificada y el pago de obligaciones</t>
  </si>
  <si>
    <t>La meta se cumple parcialmente debido a que un becario no usará fondos por realizar la tesis de manera virtual</t>
  </si>
  <si>
    <t>No se progrma metas para este trimestre, la ejecución presupuestaria fue por pago de obligacione del ejercicio fiscal anterior</t>
  </si>
  <si>
    <t>Se programa meta para el cuarto trimstre.</t>
  </si>
  <si>
    <t>Entrega total de los bienes, mismos que se pagaron en el mes de junio cuando estuvieron programados en el tercer trimestre.</t>
  </si>
  <si>
    <t>No se progrmaa metas en el segundo trimestre.</t>
  </si>
  <si>
    <t>No se programa metas en el segundo trimestre, proyecto para pago de obligaciones</t>
  </si>
  <si>
    <t>No se programa metas en el segundo trimestre</t>
  </si>
  <si>
    <t>Se cumplió la meta establecida con la entrega del anticipo por el contrato de obra y de fiscalización</t>
  </si>
  <si>
    <t>Consejo Transitorio mediante  RESOLUCIÓN Nro. USECIPOL-CSU-CT-2025-0017 aprueba los informes académicos de cinco carreras Licenciatura de Investigación Criminal y Forense, Gestión de Seguridad Ciudadanía, Inteligencia Estratégica y Prospectiva, Gestión en Seguridad y Orden Público y Ciencias Policiales.</t>
  </si>
  <si>
    <t xml:space="preserve">SE CUMPLIRÁ EN EL TERCER TRIMESTRE  </t>
  </si>
  <si>
    <t>SE PROGRAMO LO ESTABLECIDO</t>
  </si>
  <si>
    <t xml:space="preserve">EL AVANCE FÍSICO SE HA CUMPLIDO MAS DE LO PROGRAMADO </t>
  </si>
  <si>
    <t xml:space="preserve">LA PROGRAMACIÓN INICIARA A PARTIR DEL TERCER TRIMESTRE </t>
  </si>
  <si>
    <t>LA PROGRAMACIÓN SE LO REALIZARÁ A PARTIR DEL TERCER TRIMESTRE</t>
  </si>
  <si>
    <t xml:space="preserve">LA PROGRAMACIÓN SE ESTABLECE PARA LOS AÑOS SIGUIENTES. </t>
  </si>
  <si>
    <t>LA PROGRAMACIÓN SE ESTABLECE A PARTIR DEL CUARTO TRIMESTRE</t>
  </si>
  <si>
    <t>LA PROGRAMACIÓN SE ESTABLCE A PARTIR DEL CUARTO TRIMESTRE</t>
  </si>
  <si>
    <t>LA PROGRAMACIÓN ESTABLECIDA SE INICIARÁ A PARTIR DEL TERCER TRIMETSRE</t>
  </si>
  <si>
    <t>LA PROGRAMACIÓN ESTABLECIDA  SE LO REALIZARÁ A PARTIR DEL TERCER TRIMESTRE</t>
  </si>
  <si>
    <t xml:space="preserve">LA PROGRAMACIÓN SE LO REALIZARA EN LOS PRÓXIMOS AÑOS </t>
  </si>
  <si>
    <t>LA PROGRAMACIÓN ESTA ESTABLECIDA PARA EL CUARTO TRIMESTRE</t>
  </si>
  <si>
    <t>SE CUMPLIRÁ EN EL TERCER TRIMESTRE</t>
  </si>
  <si>
    <t>SE TIENE PROGRAMADO A PARTIR DEL TERCER TRIMESTRE</t>
  </si>
  <si>
    <t>SE TIENE PROGRAMADO A PARTIR DEL CUARTO TRIMESTRE</t>
  </si>
  <si>
    <t>SE HA CUMPLIDO CON LO PROGRAMADO</t>
  </si>
  <si>
    <t>SE HA PROGRAMADO PARA A PARTIR DEL TERCER TRIMESTRE</t>
  </si>
  <si>
    <t>SE HA PROGRAMADO A PARTIR DEL TERCER TRIMESTRE</t>
  </si>
  <si>
    <t>SE HA PROGRAMADO A PARTIR DEL CUARTO TRIMESTRE</t>
  </si>
  <si>
    <t>PROYECTO SE ENCUENTRA EN EJECUCIÓN</t>
  </si>
  <si>
    <t>LO PROGRAMADO PARA ESTE TRIMESTRE SE CUMPLIRÁ EN EL TERCER TRIMESTRE</t>
  </si>
  <si>
    <t>SE CUMPLIRÁ A PARTIR DEL TERCER TRIMESTRE</t>
  </si>
  <si>
    <t xml:space="preserve">SE CUMPLE EN LOS PRÓXIMOS TRIMESTRES </t>
  </si>
  <si>
    <t>EN PROCESO DE TRAMITE DE CONTRATACION</t>
  </si>
  <si>
    <t>SE TIENE PROGRAMADO PARA EL SIGUIENTE AÑO</t>
  </si>
  <si>
    <t>LA PROGRAMACIÓN SE ENCUENTRA PARA EL CUARTO TRIMESTRE</t>
  </si>
  <si>
    <t>EL PROYECTO SE TIENE PROGRAMADO PARA EL TERCER TRIMESTRE</t>
  </si>
  <si>
    <t>EL PROYECTO SE ENCUENTRA PROGRAMADO PARA EL TERCER TRIMESTRE</t>
  </si>
  <si>
    <t>LA PROGRAMACIÓN ESTA PARA EL TERCER TRIMESTRE</t>
  </si>
  <si>
    <t xml:space="preserve">EL PROYECTO EMPIEZA CON SU PROGRAMACIÓN A PARTIR DEL 4 TRIMESTRE </t>
  </si>
  <si>
    <t>LA PROGRAMACIÓN ESTA PARA EL SIGUIENTE AÑO</t>
  </si>
  <si>
    <t>LA  PROGRAMACIÓN SE REALIZA A PARTIR DEL PRÓXIMO AÑO</t>
  </si>
  <si>
    <t>LA PROGRAMACIÓN SE ENCUENTRA PARA EL CUARTO TRIMSTRE</t>
  </si>
  <si>
    <t>LA PROGRAMACIÓN ESTA A PARTIR DEL TERCER TRIMESTRE</t>
  </si>
  <si>
    <t>SE HA PROGRAMADO PARA EL CUARTO TRIMESTRE</t>
  </si>
  <si>
    <t>LA PROGRAMACIÓN SE REALIZARA A PARTIR DEL CUARTO TRIMESTRE</t>
  </si>
  <si>
    <t>LA PROGRAMACIÓN ESTA PARA EL ULTIMO TRIMESTRE</t>
  </si>
  <si>
    <t>LA PROGRAMACIÓN DEL PROYECTO ESTA A PARTIR DEL CUARTO TRIMESTRE</t>
  </si>
  <si>
    <t>LA PROGRAMACIÓN DEL PROYECTO ESTA A PARTIR DEL TERCER TRIMESTRE</t>
  </si>
  <si>
    <t>LA PROGRAMACIÓN ESTA ESTABLECIDO PARA EL AÑO 2026</t>
  </si>
  <si>
    <t>LA PROGRAMACIÓN SE ESTABLECE PARA EL AÑO 2026</t>
  </si>
  <si>
    <t>LA PROGRAMACIÓN SE ESTABLECE PARA EL CUARTO TRIMESTRE</t>
  </si>
  <si>
    <t>LA PROGRAMACIÓN ESTA ESTABLECIDA A PARTIR DEL CUARTO TRIMESTRES</t>
  </si>
  <si>
    <t xml:space="preserve">LA PROGRAMACIÓN SE LO REALIZARA A PARTIR DEL CUARTO TRIMESTRE </t>
  </si>
  <si>
    <t>LA PROGRAMACIÓN SE REALIZA A PARTIR DEL CUARTO TRIMETSRE</t>
  </si>
  <si>
    <t xml:space="preserve">LA PROGRAMACIÓN SE ESTABLECE PARA EL CUARTO TRIMESTRE </t>
  </si>
  <si>
    <t>LA PROGRAMACIÓN SE ESTABLECE A PARTIR DEL TERCER TRIMETSRE</t>
  </si>
  <si>
    <t>LA PROGRAMACIÓN SE ESTABLECE AL FINALIZAR EL AÑO 2026</t>
  </si>
  <si>
    <t>LA PROGRAMACIÓN ESTA ESTABLECIDA PARA EL PRIMER TRIMESTRE DEL AÑO 2026</t>
  </si>
  <si>
    <t>LA PROGRAMACIÓN SE ESTABLECE A PARTIR DEL SEGUNDO TRIMESTRE DEL AÑO 2026</t>
  </si>
  <si>
    <t xml:space="preserve">LA PROGRAMACIÓN SE ENCUETRA PARA EL CUARTO TRIMESTRE </t>
  </si>
  <si>
    <t xml:space="preserve">se realizará en el tercer trimestre del año </t>
  </si>
  <si>
    <t xml:space="preserve">se realizará durante el tercer trimestre del año </t>
  </si>
  <si>
    <t>se realizron pagos para la posicionamiento del ormigón del nuevo cerramiento tambien acros y placas metálicas</t>
  </si>
  <si>
    <t>se realizará durante el tercer trimestre del año 2025</t>
  </si>
  <si>
    <t>se realizará en el tercer trimestre del año 2025</t>
  </si>
  <si>
    <t>esta actividad se realizó durante el año 2024</t>
  </si>
  <si>
    <t xml:space="preserve">se realizó parte de la carpintería metálica de la obra </t>
  </si>
  <si>
    <t xml:space="preserve">se realizó la compra parcial se materiales para instalaciones el¿pectricas, como luminarias, etc. </t>
  </si>
  <si>
    <t xml:space="preserve">se han realizado enlucidos y la compra de pisos porcelanatos </t>
  </si>
  <si>
    <t xml:space="preserve">se relaizaron trabajos de remoción de tierra durante el periodo 2025, conform se hacía el avace físico </t>
  </si>
  <si>
    <t>EJECUTADO EN EL 2023 Y 2024</t>
  </si>
  <si>
    <t xml:space="preserve">EDIFICIOS CON ACTIVIDADES ACADÉMICAS, EN PROCESO DE REVISIÓN DEL PROCESO PARA CIERRE </t>
  </si>
  <si>
    <t xml:space="preserve">EJECUCIÓN DE LA OBRA EN EL 2023 Y 2024. </t>
  </si>
  <si>
    <t>EDIFICACIÓN CON ACTIVIDAD DE ENSEÑANZA, REVISANDO DOCUMENTOS PARA CIERRE</t>
  </si>
  <si>
    <t>EJECUCIÓN DE EDIFICIO EN EL 2024, EN PROCESO PARA EL 2025 Y 2026</t>
  </si>
  <si>
    <t>PROYECTO DE INVERSIÓN EJECUTADO AL 100%, EN REVISIÓN DE DOCUMENTOS PARA CIERRE</t>
  </si>
  <si>
    <t>INDICADOR CUMPLIDO EN EL PRIMER CUATRIMESTRE</t>
  </si>
  <si>
    <t>NDICADOR PLANIFICADO 2026</t>
  </si>
  <si>
    <t>Durante el segundo trimestre no se han registrado metas</t>
  </si>
  <si>
    <t xml:space="preserve">Durante el segundo trimestre no se han registrado metas
</t>
  </si>
  <si>
    <t>La DIOPM con Oficio No.001-1107-2025-JRIP-M-ULEAM-OF de 11 de julio de 2025, informó sobre los avances físicos y financieros del proyecto. Cabe indicar que existe un devengo en este componente que corresponde a los comprometidos no devengados ejecutados en el 2024. Es importante indicar que su ejecución esta programada para el tercer y cuarto trimestre según cronograma valorado.</t>
  </si>
  <si>
    <t>La DIOPM con Oficio No.001-1107-2025-JRIP-M-ULEAM-OF de 11 de julio de 2025, informó sobre los avances físicos y financieros del proyecto, teniendo como resultados las obras de soterramiento eléctrico y fibra óptica y trabajos en la finca los Bajos; y en proceso de ejecución la remodelación del parqueadero para áreas administrativas y de recreación. Cabe señalar que en este trimestre se ejecutó 613 m superior a lo programado considerando la gestión con los procesos contractuales y la entrega de</t>
  </si>
  <si>
    <t>La DIOPM con Oficio No.001-1107-2025-JRIP-M-ULEAM-OF de 11 de julio de 2025, informó sobre los avances físicos y financieros del proyectos, en lo que respecta al componente de equipamiento se ejecutó en su totalidad la adquisición del equipamiento del sistema del aire acondicionado, que estaba programado para el presente año.</t>
  </si>
  <si>
    <t>La DIOPM con Oficio No.001-1107-2025-JRIP-M-ULEAM-OF de 11 de julio de 2025, informó de los avances físicos y financieros del proyectos entre los cuales se realizaron: nivelación, excavaciones, desalojo de materiales excavados, rellenos de mejoramiento y sub base; muros de hormigón armado, acero estructural bloque 1.</t>
  </si>
  <si>
    <t xml:space="preserve">La DIOPM con Oficio No.001-1107-2025-JRIP-M-ULEAM-OF de 11 de julio de 2025, informó de la ejecución del proyecto que según el cronograma valorado aprobado por la SNP se ejecutará en agosto del presente año, para lo cual ha concluido el proceso de contratación pública y cuenta con el contrato Nro. C-08-2025-CP-DPG-ULEAM de servicios para la adquisición de las pantallas inteligentes. </t>
  </si>
  <si>
    <t xml:space="preserve">34 artículos de impacto mundial, 109 de impacto regional, 9 libros, 3 capítulos de libro, 22 semilleros de investigación, 12 grupos de investigación y 64 proyectos </t>
  </si>
  <si>
    <t xml:space="preserve">34 artículos de impacto mundial, 109 de impacto regional, 9 libros, 3 capítulos de libro, 24 semilleros de investigación, 10 grupos de investigación y 44 proyectos </t>
  </si>
  <si>
    <t xml:space="preserve">34 artículos de impacto mundial, 109 de impacto regional, 9 libros, 3 capítulos de libro, 24 semilleros de investigación, 7 grupos de investigación y 40 proyectos </t>
  </si>
  <si>
    <t xml:space="preserve">34 artículos de impacto mundial, 109 de impacto regional, 9 libros, 3 capítulos de libro, 15 semilleros de investigación, 11 grupos de investigación y 42 proyectos </t>
  </si>
  <si>
    <t xml:space="preserve">Obra terminada con acta entrega provisional de obra y acta única de recepción de fiscalización del proyecto "Construcción de las Clínicas Odontológicas en el campus Centro de la Unach, año 2023, con contrato modificatorio: 0064-CCP-UNACH-2023. </t>
  </si>
  <si>
    <t xml:space="preserve">Obra terminada con acta entrega provisional de obra: Construcción de las clínicas odontológicas en el campus Centro de la Unach 2023, con contrato número: 0056-CCP-UANCH-2023  </t>
  </si>
  <si>
    <t>No se planteo metas físicas para el segundo trimestre</t>
  </si>
  <si>
    <t>Se elaboró el Reporte de asignación de becas estudiantiles y ayudas económicas a estudiantes de la institución con su respectivo detalle.</t>
  </si>
  <si>
    <t>Se realizó la Matriz de alineación de la oferta académica de la carrera, con la visión, misión y objetivos institucionales y el modelo educativo y pedagógico, misma que es elaborada de manera semestral por las carreras.</t>
  </si>
  <si>
    <t>En el mes de junio se realizó el Reporte de cursos de capacitación enero-junio 2025, donde se detalla el total de cursos impartidos y profesores que aprobaron o reprobaron cada evento.</t>
  </si>
  <si>
    <t>Se reporta los informes mensuales de los 27 técnicos de apoyo académico de las 4 facultades de la Universidad Nacional de Chimborazo, correspondientes al segundo trimestre.</t>
  </si>
  <si>
    <t>Se concluyó el edificio de ingeniería.</t>
  </si>
  <si>
    <t xml:space="preserve">Se concluyó el edificio de ingeniería. </t>
  </si>
  <si>
    <t>No se planificó netas para el segundo trimestre.</t>
  </si>
  <si>
    <t>No se planificó metas para el segundo trimestre</t>
  </si>
  <si>
    <t xml:space="preserve">No se planifico metas físicas en el segundo trimestre. </t>
  </si>
  <si>
    <t xml:space="preserve">No se cuenta con planificación de metas físicas en el segundo trimestre </t>
  </si>
  <si>
    <t>No se planifico metas físicas para el segundo trimestre.</t>
  </si>
  <si>
    <t xml:space="preserve">No se planifico metas físicas para el segundo trimestre </t>
  </si>
  <si>
    <t xml:space="preserve">No se planifico metas físicas en el segundo trimestre </t>
  </si>
  <si>
    <t xml:space="preserve">Sin programación, cuanta con dictamen de arrastre para pagados pendientes, no afectan a indicadores. </t>
  </si>
  <si>
    <t>PAGO PLANILLA No 1, 2 Y 3 DEL CONTRATO MCO-UNAE-030-2024 ADECUACIÓN Y MEJORAMIENTO DE ESPACIOS ADMINISTRATIVOS Y RED DEL SISTEMA CONTRA INCENDIOS DE NIVELACIÓN</t>
  </si>
  <si>
    <t>meta cumplida con la adquisición de equipos según acta de entrega-recepción</t>
  </si>
  <si>
    <t>Meta cumplida</t>
  </si>
  <si>
    <t>Cumplimiento Parcial</t>
  </si>
  <si>
    <t>No se programa en el segundo trimestre</t>
  </si>
  <si>
    <t>No se ha cumplido con la meta</t>
  </si>
  <si>
    <t>Se cumple la meta de manera anticipada</t>
  </si>
  <si>
    <t>No tiene programación para  este trimestre</t>
  </si>
  <si>
    <t>Meta cumplida parcialmente</t>
  </si>
  <si>
    <t>Procesos de adquisición en trámite</t>
  </si>
  <si>
    <t>No se cumple con la meta</t>
  </si>
  <si>
    <t xml:space="preserve"> Para el segundo trimestre se cumple con la 1era convocatoria de becas a estudiantes, correspondientes al periodo 2025A, teniendo como beneficiarios a 449 estudiantes.</t>
  </si>
  <si>
    <t xml:space="preserve">Se benefició a un docente con 1 beca para estudios doctorales </t>
  </si>
  <si>
    <t xml:space="preserve"> Para el segundo  trimestre del 2025, se ha dado cumplimiento con la planificación prevista; con la cancelación de la compensación por jubilación, del Dr. Victor Hugo Viscaino Erazo</t>
  </si>
  <si>
    <t xml:space="preserve">Para el segundo trimestre se evidencia un cumplimiento medio; considerando que las obras de infraestructura demandaron ampliación de plazo. </t>
  </si>
  <si>
    <t>no se contrató por reciente creación de la universidad; al interno de la UPSDT, los procesos se encuentran iniciados.</t>
  </si>
  <si>
    <t>se adelantaron contrataciones de personal académico debido a la necesidad de generar reglamentos/manuales / insumos documentales de las carreras e implementar procesos de institucionalización, considerando que las clases inician en Noviembre 2025.</t>
  </si>
  <si>
    <t>se contrató el personal administrativo requerido y en correlación a las actividades administrativas de inicio</t>
  </si>
  <si>
    <t>La meta se programa para el año 2026.</t>
  </si>
  <si>
    <t>La meta se ejecutará el año fiscal 2026.</t>
  </si>
  <si>
    <t>ESTE PROYECTO NO PLANIFICO ESTE COMPONENTE PORQUE POR DECISIÓN DE LAS AUTORIDADES YA NO SE VA A EJECUTAR Y ESTÁ ABIERTO SOLO PARA PAGOS PENDIENTES</t>
  </si>
  <si>
    <t>ESTE COMPONENTE NO SE PLANIFICO PORQUE ESTÁ FINALIZADO Y  ESTÁ ABIERTO SOLO PARA PAGOS PENDIENTES</t>
  </si>
  <si>
    <t>SE CUMPLIÓ CON EL 100% DE LO PLANIFICADO, PARA COMPLETAR LA OBRA SE REALIZÓ LA EJECUCIÓN DE ALGUNOS RUBROS NUEVOS COMO RECUBRIMIENTO DE GRANITO PARA MESÓN, VENTANA DE ALUMINIO, INSTALACIÓN DE CINTA LED ENTRE VARIOS, ESTÁ PAGO PENDIENTE A PROVEEDORES.</t>
  </si>
  <si>
    <t>ESTE COMPONENTE ESTÁ FINALIZADO RAZÓN POR LA QUE NO SE PLANIFICÓ ESTE AÑO</t>
  </si>
  <si>
    <t>ESTE TRIMESTRE TUVO UNA EJECUCIÓN FÍSICA DEL 1% Y PRESUPUESTARIO NO REGISTRA AVANCE PORQUE PERSISTEN LOS PROBLEMAS CON EL CONTRATISTA A PESAR DE ESTAR YA MULTADO.</t>
  </si>
  <si>
    <t>SE CUMPLIÓ CON EL 1% DE EJECUCIÓN FÍSICA Y EL 4,61% AVANCE PRESUPUESTARIO Y ESTÁ PENDIENTE EL PAGO DE PLANILLAS.</t>
  </si>
  <si>
    <t>ESTE COMPONENTE ESTA PLANIFICADO EJECUTAR EN EL AÑO 2026</t>
  </si>
  <si>
    <t>ESTE TRIMESTRE NO SE PLANIFICÓ PORQUE LA CONSTRUCCIÓN EMPIEZA EN EL TERCER TRIMESTRE</t>
  </si>
  <si>
    <t>SE PLANIFICÓ INICIAR LA CONSTRUCCIÓN A PARTIR DEL TERCER TRIMESTRE RAZÓN POR LA QUE NO SE REGISTRA AVANCE FÍSICO Y TAMPOCO EJECUCIÓN PRESUPUESTARIA</t>
  </si>
  <si>
    <t>ESTE COMPONENTE SE PLANIFICÓ EJECUTAR EN EL AÑO 2026.</t>
  </si>
  <si>
    <t xml:space="preserve"> No se programo actividades para este periodo </t>
  </si>
  <si>
    <t xml:space="preserve">No hay programación para este período </t>
  </si>
  <si>
    <t>Equipamiento del Centro de Investigación de la facultad de CIYA.</t>
  </si>
  <si>
    <t>Trámite para el equipamiento del centro de transferencia de saberes de la Facultad de CAYE.</t>
  </si>
  <si>
    <t>Se ejecutó en el primer trimestre.</t>
  </si>
  <si>
    <t>Trámite para el equipamiento del centro de transferencia de saberes en la Extensión Pujilì.</t>
  </si>
  <si>
    <t>Trámite para el equipamiento del Centro de Transferencia de Saberes de la facultad de CAREN.</t>
  </si>
  <si>
    <t>Se programó la ejecución en el 2026.</t>
  </si>
  <si>
    <t>Planilla de avance de obra No. 13, los trabajos de la planilla de avance de obra No. 14 (liquidación) no se encuentra terminados, por esta razón no existe todavía el acta de recepción provisional del contrato original.</t>
  </si>
  <si>
    <t>Inauguración de la obra el 2 de julio de 2025</t>
  </si>
  <si>
    <t>Planilla de avance de obra No 01. Derrocamiento estructura existente, xcavación sin clasificar, excavación a máquina cimientos y plintos, relleno compactado con suelo natural, desalojo de material de xxcavación (transporte libre 500m), acero de refuerzo en muro anclado,vigas de cimentación.- hormigón simple, F'c=210 kg/cm2 muro anclado incluido encofrado, provisión y colocación de tubería perforada pvc 3" para drenes, inyección con mortero expansor, geomalla biaxial.- geotextil no tejido, Nt160</t>
  </si>
  <si>
    <t>De acuerdo con la información proporcionada por la Unidad de Obras, se ha cumplido con el 5.5% del avance programado para el año 2025</t>
  </si>
  <si>
    <t>De acuerdo con la información proporcionada por la Unidad de Obras, se ha cumplido con el 5.5% del avance programado para el año 2025.</t>
  </si>
  <si>
    <t>El proyecto se ejecutó en su totalidad.</t>
  </si>
  <si>
    <t>Se ha realizado el avance de las metas físicas en una ponderación del 8.75%</t>
  </si>
  <si>
    <t>De acuerdo a lo manifestado por la Unidad de Obras, el mantenimiento correctivo mantiene el mismo avance del 1%.</t>
  </si>
  <si>
    <t>Se realizó una reprogramación del cronograma valorado, siendo que el componente 4 tiene planificada su ejecución a partir del año 2026.</t>
  </si>
  <si>
    <t>Se realizó una reprogramación del cronograma valorado, siendo que el componente 2 tiene planificada su ejecución a partir del III trimestre de 2025.</t>
  </si>
  <si>
    <t>Se realizó una reprogramación del cronograma valorado, siendo que el componente 3 tiene planificada su ejecución a partir del III trimestre de 2025.</t>
  </si>
  <si>
    <t xml:space="preserve">El proyecto se encuentra en fase final de preparación para su posterior publicación. </t>
  </si>
  <si>
    <t>La ejecución del proyecto fue reprogramada, debido a las prioridades institucionales.</t>
  </si>
  <si>
    <t>Obra física terminada con fecha estimada para el acta de entrega definitiva para tercer trimestre de 2025. Se encuentra pagada todas las planillas presentadas.</t>
  </si>
  <si>
    <t>Obra paralizada temporalmente por escases de asfalto en todo el país.</t>
  </si>
  <si>
    <t>El proyecto se encuentra en fase pre contractual. Se espera iniciar la ejecución en el tercer trimestre</t>
  </si>
  <si>
    <t>El proyecto está en fase precontractual. Se espera iniciar su ejecución en el tercer trimestre de este año.</t>
  </si>
  <si>
    <t>No se registran avances. Se recibió dictamen favorable de SNP el 23 de junio de 2025.</t>
  </si>
  <si>
    <t>Durante el ejercicio fiscal 2025, no se ha evidenciado un avance físico y financiero óptimo en el proyecto de inversión, debido a que los procesos relacionados con la adquisición de bienes se encuentran aún en fases preparatorias, tales como la elaboración de presupuestos referenciales, definición de especificaciones técnicas y redacción de términos de referencia. No obstante, se prevé que las metas planificadas se ejecuten durante el segundo semestre.</t>
  </si>
  <si>
    <t>Instituto de Promoción del Ecuador PRO ECUADOR</t>
  </si>
  <si>
    <t>Universidad de Seguridad Ciudadana y Ciencias Policiales USECIPOL</t>
  </si>
  <si>
    <t>Universidad Pública de Santo Domingo de los Tsáchilas</t>
  </si>
  <si>
    <t>E2.O5. FOMENTAR DE MANERA SUSTENTABLE LA PRODUCCIÓN MEJORANDO LO NIVELES DE PRODUCTIVIDAD.</t>
  </si>
  <si>
    <t>P5.1 INCREMENTAR LA OFERTA DEL SECTOR AGROPECUARIO PARA SATISFACER LA DEMANDA NACIONAL E INTERNACIONAL DE PRODUCTOS TRADICIONALES Y NO TRADICIONALES DE CALIDAD.</t>
  </si>
  <si>
    <t>M5.1.4. INCREMENTAR LA TASA DE VARIACIÓN DE LAS EXPORTACIONES AGROPECUARIAS Y AGROINDUSTRIALES DE 1,54% EN EL AÑO 2022 A 12,04% AL 2025.</t>
  </si>
  <si>
    <t>17. ALIANZAS PARA LOGRAR LOS OBJETIVOS</t>
  </si>
  <si>
    <t>ODS_M17.11 AUMENTAR SIGNIFICATIVAMENTE LAS EXPORTACIONES DE LOS PAÍSES EN DESARROLLO, EN PARTICULAR CON MIRAS A DUPLICAR LA PARTICIPACIÓN DE LOS PAÍSES MENOS ADELANTADOS EN LAS EXPORTACIONES MUNDIALES DE AQUÍ A 2020</t>
  </si>
  <si>
    <t>P9.6 FORTALECER LAS CAPACIDADES DEL ESTADO QUE GARANTICEN LA TRANSPARENCIA, EFICIENCIA, CALIDAD Y EXCELENCIA DE LOS SERVICIOS PÚBLICOS.</t>
  </si>
  <si>
    <t>M9.6.1. AUMENTAR EL ÍNDICE DE PERCEPCIÓN DE LA CALIDAD DE LOS SERVICIOS PÚBLICOS EN GENERAL DE 6,05 EN EL AÑO 2022 A 6,20 AL 2025.</t>
  </si>
  <si>
    <t>16. PAZ. JUSTICIA E INSTITUCIONES SÓLIDAS</t>
  </si>
  <si>
    <t>ODS_M16.6 CREAR A TODOS LOS NIVELES INSTITUCIONES EFICACES Y TRANSPARENTES QUE RINDAN CUENTAS</t>
  </si>
  <si>
    <t xml:space="preserve">P8.2 OPTIMIZAR LAS INFRAESTRUCTURAS CONSTRUIDAS, CAPACIDADES INSTALADAS Y DE GESTIÓN DEL TRANSPORTE MULTIMODAL, PARA UNA MOVILIZACIÓN NACIONAL E INTERNACIONAL DE PERSONAS, BIENES Y MERCANCÍAS DE MANERA SOSTENIBLE, OPORTUNA Y SEGURA. </t>
  </si>
  <si>
    <t>M8.2.1. REDUCIR LA TASA DE MORTALIDAD POR ACCIDENTES DE TRÁNSITO IN SITU, DE 13,37 EN EL 2023 A 12,66 PARA EL 2025 POR CADA 100.000 HABITANTES.</t>
  </si>
  <si>
    <t>3. SALUD Y BIENESTAR</t>
  </si>
  <si>
    <t>ODS_M3.6 DE AQUÍ A 2020, REDUCIR A LA MITAD EL NÚMERO DE MUERTES Y LESIONES CAUSADAS POR ACCIDENTES DE TRÁFICO EN EL MUNDO</t>
  </si>
  <si>
    <t>M8.2.3. INCREMENTAR EL MANTENIMIENTO DE LA RED VIAL ESTATAL CON MODELO DE GESTIÓN SOSTENIBLE DE 24,60% EN EL 2023 A 26,90% AL 2025.</t>
  </si>
  <si>
    <t>9. INDUSTRIA, INNOVACIÓN E INFRAESTRUCTURA</t>
  </si>
  <si>
    <t>ODS_M9.1 DESARROLLAR INFRAESTRUCTURAS FIABLES, SOSTENIBLES, RESILIENTES Y DE CALIDAD, INCLUIDAS INFRAESTRUCTURAS REGIONALES Y TRANSFRONTERIZAS, PARA APOYAR EL DESARROLLO ECONÓMICO Y EL BIENESTAR HUMANO, HACIENDO ESPECIAL HINCAPIÉ EN EL ACCESO ASEQUIBLE Y EQUITATIVO PARA TODOS</t>
  </si>
  <si>
    <t>P3.15 INSTITUCIONALIZAR LA TRANSPARENCIA E INTEGRIDAD EN LA FUNCIÓN JUDICIAL, FACILITAR EL CONTROL SOCIAL Y ASEGURAR EL ÓPTIMO ACCESO A LOS SERVICIOS DE JUSTICIA.</t>
  </si>
  <si>
    <t>M3.15.2. MANTENER LA TASA DE RESOLUCIÓN DE 0,87 AL 2025</t>
  </si>
  <si>
    <t>SIN META</t>
  </si>
  <si>
    <t>P3.16 GARANTIZAR LA PRESTACIÓN GRATUITA DE LOS SERVICIOS DEFENSORIALES PARA EL EJERCICIO DE LOS DERECHOS DE LA CIUDADANÍA.</t>
  </si>
  <si>
    <t>M3.16.1. INCREMENTAR LA TASA DE DEFENSORES PÚBLICOS POR CADA 100.000 HABITANTES DE 3,98 EN EL AÑO 2023 A 4,08 AL 2025</t>
  </si>
  <si>
    <t>ODS_M16.3 PROMOVER EL ESTADO DE DERECHO EN LOS PLANOS NACIONAL E INTERNACIONAL Y GARANTIZAR LA IGUALDAD DE ACCESO A LA JUSTICIA PARA TODOS</t>
  </si>
  <si>
    <t>M8.2.2. MANTENER LA TASA DE ACCIDENTES EN LA OPERACIÓN DE TRANSPORTE AÉREO COMERCIAL DE CERO ACCIDENTES AL 2025.</t>
  </si>
  <si>
    <t>SIN ODS</t>
  </si>
  <si>
    <t>P2.5 FOMENTAR LA INVESTIGACIÓN, DESARROLLO E INNOVACIÓN (I+D+I) CON EL ACCESO A FONDOS CONCURSABLES DE INVESTIGACIÓN CIENTÍFICA, LA CREACIÓN DE COMUNIDADES CIENTÍFICAS DE APOYO Y LA INCLUSIÓN DE ACTORES DE LOS SABERES ANCESTRALES.</t>
  </si>
  <si>
    <t>M2.5.1. INCREMENTAR LOS ARTÍCULOS PUBLICADOS POR LAS UNIVERSIDADES Y ESCUELAS POLITÉCNICAS EN REVISTAS INDEXADAS DE 13.777 EN EL AÑO 2022 A 16.727 AL 2025.</t>
  </si>
  <si>
    <t>ODS_M9.5 AUMENTAR LA INVESTIGACIÓN CIENTÍFICA Y MEJORAR LA CAPACIDAD TECNOLÓGICA DE LOS SECTORES INDUSTRIALES DE TODOS LOS PAÍSES, EN PARTICULAR LOS PAÍSES EN DESARROLLO, ENTRE OTRAS COSAS FOMENTANDO LA INNOVACIÓN Y AUMENTANDO CONSIDERABLEMENTE, DE AQUÍ A 2030, EL NÚMERO DE PERSONAS QUE TRABAJAN EN INVESTIGACIÓN Y DESARROLLO POR MILLÓN DE HABITANTES Y LOS GASTOS DE LOS SECTORES PÚBLICO Y PRIVADO EN INVESTIGACIÓN Y DESARROLLO</t>
  </si>
  <si>
    <t>M2.5.2. INCREMENTAR LOS INVESTIGADORES POR CADA MIL INTEGRANTES DE LA POBLACIÓN ECONÓMICAMENTE ACTIVA DE 0,63 EN EL AÑO 2022 A 0,75 AL 2025.</t>
  </si>
  <si>
    <t>P2.3  FORTALECER EL SISTEMA DE EDUCACIÓN SUPERIOR A TRAVÉS DEL MEJORAMIENTO DEL ACCESO, PERMANENCIA Y TITULARIZACIÓN CON CRITERIOS DE DEMOCRACIA, CALIDAD Y MERITOCRACIA.</t>
  </si>
  <si>
    <t>M2.3.1. INCREMENTAR EL NÚMERO DE BECAS Y AYUDAS ECONÓMICAS ADJUDICADAS PARA ESTUDIOS DE EDUCACIÓN SUPERIOR DE 20.195 EN EL AÑO 2023 A 28.696 AL 2025.</t>
  </si>
  <si>
    <t>4. EDUCACIÓN DE CALIDAD</t>
  </si>
  <si>
    <t>ODS_M4.B DE AQUÍ A 2020, AUMENTAR CONSIDERABLEMENTE A NIVEL MUNDIAL EL NÚMERO DE BECAS DISPONIBLES PARA LOS PAÍSES EN DESARROLLO, EN PARTICULAR LOS PAÍSES MENOS ADELANTADOS, LOS PEQUEÑOS ESTADOS INSULARES EN DESARROLLO Y LOS PAÍSES AFRICANOS, A FIN DE QUE SUS ESTUDIANTES PUEDAN MATRICULARSE EN PROGRAMAS DE ENSEÑANZA SUPERIOR, INCLUIDOS PROGRAMAS DE FORMACIÓN PROFESIONAL Y PROGRAMAS TÉCNICOS, CIENTÍFICOS, DE INGENIERÍA Y DE TECNOLOGÍA DE LA INFORMACIÓN Y LAS COMUNICACIONES, DE PAÍSES DESARROLLADOS Y OTROS PAÍSES EN DESARROLLO</t>
  </si>
  <si>
    <t>M2.3.2. INCREMENTAR LA TASA BRUTA DE MATRÍCULA EN EDUCACIÓN SUPERIOR TERCIARIA DEL 40,33% EN EL AÑO 2022 AL 45,54% AL 2025</t>
  </si>
  <si>
    <t>ODS_M4.3 DE AQUÍ A 2030, ASEGURAR EL ACCESO IGUALITARIO DE TODOS LOS HOMBRES Y LAS MUJERES A UNA FORMACIÓN TÉCNICA, PROFESIONAL Y SUPERIOR DE CALIDAD, INCLUIDA LA ENSEÑANZA UNIVERSITARIA</t>
  </si>
  <si>
    <t>P6.1 FOMENTAR LAS OPORTUNIDADES DE EMPLEO DIGNO DE MANERA INCLUSIVA GARANTIZANDO EL CUMPLIMIENTO DE DERECHOS LABORALES.</t>
  </si>
  <si>
    <t>M6.1.1. AUMENTAR LA TASA DE EMPLEO ADECUADO (15 AÑOS Y MÁS) DE 34,41% EN EL AÑO 2022 A 39,09% AL 2025.</t>
  </si>
  <si>
    <t>8. TRABAJO DECENTE Y CRECIMIENTO ECONÓMICO</t>
  </si>
  <si>
    <t>ODS_M8.5 DE AQUÍ A 2030, LOGRAR EL EMPLEO PLENO Y PRODUCTIVO Y EL TRABAJO DECENTE PARA TODAS LAS MUJERES Y LOS HOMBRES, INCLUIDOS LOS JÓVENES Y LAS PERSONAS CON DISCAPACIDAD, ASÍ COMO LA IGUALDAD DE REMUNERACIÓN POR TRABAJO DE IGUAL VALOR</t>
  </si>
  <si>
    <t>ODS_M4.4 DE AQUÍ A 2030, AUMENTAR CONSIDERABLEMENTE EL NÚMERO DE JÓVENES Y ADULTOS QUE TIENEN LAS COMPETENCIAS NECESARIAS, EN PARTICULAR TÉCNICAS Y PROFESIONALES, PARA ACCEDER AL EMPLEO, EL TRABAJO DECENTE Y EL EMPRENDIMIENTO</t>
  </si>
  <si>
    <t>P7.1 GARANTIZAR LA SOSTENIBILIDAD EN EL CONTINUO ABASTECIMIENTO DE ENERGÍA ELÉCTRICA EN EL ECUADOR, CON EL APROVECHAMIENTO ÓPTIMO DE LOS RECURSOS NATURALES CON LOS QUE CUENTA EL PAÍS; Y, PROPENDER EL USO RACIONAL Y EFICIENTE DE LA ENERGÍA ELÉCTRICA POR PARTE DE LOS CONSUMIDORES.</t>
  </si>
  <si>
    <t>M7.1.1. INCREMENTAR LA CAPACIDAD INSTALADA DE NUEVA GENERACIÓN ELÉCTRICA DE 7.154,57 MW EN EL AÑO 2022 A 8.584,38 MW AL 2025.</t>
  </si>
  <si>
    <t>7. ENERGÍA ASEQUIBLE Y NO CONTAMINANTE</t>
  </si>
  <si>
    <t>ODS_M7.3 DE AQUÍ A 2030, DUPLICAR LA TASA MUNDIAL DE MEJORA DE LA EFICIENCIA ENERGÉTICA</t>
  </si>
  <si>
    <t>P7.3 FORTALECER EL DESARROLLO RESPONSABLE DEL SECTOR MINERO A TRAVÉS DE ESTRATEGIAS INTEGRALES QUE INVOLUCREN LA SOSTENIBILIDAD AMBIENTAL Y SOCIAL E IMPULSEN EL CRECIMIENTO ECONÓMICO DEL PAÍS.</t>
  </si>
  <si>
    <t>M7.3.1. INCREMENTAR LA RECAUDACIÓN TRIBUTARIA DEL SECTOR MINERO DE USD 202 MILLONES EN EL AÑO 2022 A USD 248 MILLONES AL 2025.</t>
  </si>
  <si>
    <t>ODS_M17.1 FORTALECER LA MOVILIZACIÓN DE RECURSOS INTERNOS, INCLUSO MEDIANTE LA PRESTACIÓN DE APOYO INTERNACIONAL A LOS PAÍSES EN DESARROLLO, CON EL FIN DE MEJORAR LA CAPACIDAD NACIONAL PARA RECAUDAR INGRESOS FISCALES Y DE OTRA ÍNDOLE</t>
  </si>
  <si>
    <t>P4.2 INCREMENTAR LA APERTURA COMERCIAL CON SOCIOS ESTRATÉGICOS Y CON PAÍSES QUE CONSTITUYAN MERCADOS POTENCIALES.</t>
  </si>
  <si>
    <t>M4.2.1. INCREMENTAR LA PARTICIPACIÓN DE EXPORTACIONES NO TRADICIONALES EN LAS EXPORTACIONES NO PETROLERAS DE 42,73% EN EL AÑO 2022 A 46,90% AL 2025.</t>
  </si>
  <si>
    <t>ODS_M9.B APOYAR EL DESARROLLO DE TECNOLOGÍAS, LA INVESTIGACIÓN Y LA INNOVACIÓN NACIONALES EN LOS PAÍSES EN DESARROLLO, INCLUSO GARANTIZANDO UN ENTORNO NORMATIVO PROPICIO A LA DIVERSIFICACIÓN INDUSTRIAL Y LA ADICIÓN DE VALOR A LOS PRODUCTOS BÁSICOS, ENTRE OTRAS COSAS</t>
  </si>
  <si>
    <t>P3.4 FORTALECER LA ACCIÓN INTERINSTITUCIONAL Y EL RELACIONAMIENTO CON LA SOCIEDAD PARA CONTRIBUIR A LA SEGURIDAD INTEGRAL Y AL DESARROLLO NACIONAL.</t>
  </si>
  <si>
    <t>2. HAMBRE CERO</t>
  </si>
  <si>
    <t>ODS_M2.4 DE AQUÍ 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 LA TIERRA Y EL SUELO</t>
  </si>
  <si>
    <t>P1.1 CONTRIBUIR A LA REDUCCIÓN DE LA POBREZA Y POBREZA EXTREMA</t>
  </si>
  <si>
    <t>M1.1.1. REDUCIR LA TASA DE POBREZA EXTREMA POR INGRESOS DEL 9,81% EN EL AÑO 2023 A 9,12% AL 2025.</t>
  </si>
  <si>
    <t>1. FIN DE LA POBREZA</t>
  </si>
  <si>
    <t>ODS_M1.1 DE AQUÍ A 2030, ERRADICAR PARA TODAS LAS PERSONAS Y EN TODO EL MUNDO LA POBREZA EXTREMA(ACTUALMENTE SE CONSIDERA QUE SUFREN POBREZA EXTREMA LAS PERSONAS QUE VIVEN CON MENOS DE 1,25 DÓLARES DE LOS ESTADOS UNIDOS AL DÍA)</t>
  </si>
  <si>
    <t>P9.2 IMPULSAR EL GOBIERNO ABIERTO QUE PROPICIE LA TRANSPARENCIA Y EL ACCESO DE INFORMACIÓN OPORTUNA Y CERCANA A LA CIUDADANÍA.</t>
  </si>
  <si>
    <t>P2.2 PROMOVER UNA EDUCACIÓN DE CALIDAD CON UN ENFOQUE INNOVADOR, COMPETENCIAL, INCLUSIVO, RESILIENTE Y PARTICIPATIVO, QUE FORTALEZCA LAS HABILIDADES COGNITIVAS, SOCIOEMOCIONALES, COMUNICACIONALES, DIGITALES Y PARA LA VIDA PRÁCTICA; SIN DISCRIMINACIÓN Y LIBRE DE TODO TIPO DE VIOLENCIA, APOYADOS CON PROCESOS DE EVALUACIÓN INTEGRAL PARA LA MEJORA CONTINUA.</t>
  </si>
  <si>
    <t>M2.2.2. INCREMENTAR EL PORCENTAJE DE ESTUDIANTES DEL SUBNIVEL BÁSICA SUPERIOR QUE HAN ALCANZADO O SUPERADO EL NIVEL MÍNIMO DE COMPETENCIA EN EL CAMPO DE LENGUA Y LITERATURA EN LA EVALUACIÓN SER ESTUDIANTE DE 46,90% EN EL AÑO 2022 A 47,80% AL 2025.</t>
  </si>
  <si>
    <t>ODS_M4.1 DE AQUÍ A 2030, ASEGURAR QUE TODAS LAS NIÑAS Y TODOS LOS NIÑOS TERMINEN LA ENSEÑANZA PRIMARIA Y SECUNDARIA, QUE HA DE SER GRATUITA, EQUITATIVA Y DE CALIDAD Y PRODUCIR RESULTADOS DE APRENDIZAJE PERTINENTES Y EFECTIVOS</t>
  </si>
  <si>
    <t>P7.4 CONSERVAR Y RESTAURAR LOS RECURSOS NATURALES RENOVABLES TERRESTRES Y MARINOS, FOMENTANDO MODELOS DE DESARROLLO SOSTENIBLES, BAJOS EN EMISIONES Y RESILIENTES A LOS EFECTOS ADVERSOS DEL CAMBIO CLIMÁTICO.</t>
  </si>
  <si>
    <t>M7.4.3. REDUCIR LA VULNERABILIDAD AL CAMBIO CLIMÁTICO EN FUNCIÓN DE LA CAPACIDAD ADAPTATIVA DE 82,98% EN EL AÑO 2023 A 82,81% AL 2025.</t>
  </si>
  <si>
    <t>13. ACCIÓN POR EL CLIMA</t>
  </si>
  <si>
    <t>ODS_M13.1 FORTALECER LA RESILIENCIA Y LA CAPACIDAD DE ADAPTACIÓN A LOS RIESGOS RELACIONADOS CON EL CLIMA Y LOS DESASTRES NATURALES EN TODOS LOS PAÍSES</t>
  </si>
  <si>
    <t>P3.3 FORTALECER A LAS INSTITUCIONES Y ENTIDADES DE LA DEFENSA PARA GARANTIZAR LA SOBERANÍA, INTEGRIDAD TERRITORIAL Y CONTRIBUIR A LA PAZ Y SEGURIDAD INTERNACIONAL.</t>
  </si>
  <si>
    <t>P5.4 POSICIONAR AL DESTINO ECUADOR EN EL MERCADO NACIONAL E INTERNACIONAL EN FUNCIÓN DEL DESARROLLO EQUILIBRADO DE LA OFERTA TURÍSTICA, GENERACIÓN DE ALIANZAS ESTRATÉGICAS Y LA GESTIÓN INTEGRAL DEL TERRITORIO.</t>
  </si>
  <si>
    <t>M5.4.3. INCREMENTAR LA POBLACIÓN CON EMPLEO EN LAS PRINCIPALES ACTIVIDADES TURÍSTICAS DE 533.289 EN EL AÑO 2022 A 550.000 AL 2025</t>
  </si>
  <si>
    <t>ODS_M8.9 DE AQUÍ A 2030, ELABORAR Y PONER EN PRÁCTICA POLÍTICAS ENCAMINADAS A PROMOVER UN TURISMO SOSTENIBLE QUE CREE PUESTOS DE TRABAJO Y PROMUEVA LA CULTURA Y LOS PRODUCTOS LOCALES</t>
  </si>
  <si>
    <t>M5.4.2. INCREMENTAR EL NÚMERO DE ENTRADAS DE VISITANTES NO RESIDENTES AL ECUADOR DE 1,2 MM EN EL AÑO 2022 A 2,0 MM AL 2025.</t>
  </si>
  <si>
    <t>P5.2 FORTALECER LOS SISTEMAS AGROALIMENTARIOS Y PRÁCTICAS INNOVADORAS QUE PROPENDAN A LA SOSTENIBILIDAD AMBIENTAL.</t>
  </si>
  <si>
    <t>M5.2.2. INCREMENTAR EL PORCENTAJE DE COBERTURA CON RIEGO TECNIFICADO PARCELARIO DE PEQUEÑOS Y MEDIANOS PRODUCTORES DE 18,19% EN EL AÑO 2022 A 21,31% AL 2025.</t>
  </si>
  <si>
    <t>6. AGUA LIMPIA Y SANEAMIENTO</t>
  </si>
  <si>
    <t>ODS_M6.4 DE AQUÍ A 2030, AUMENTAR CONSIDERABLEMENTE EL USO EFICIENTE DE LOS RECURSOS HÍDRICOS EN TODOS LOS SECTORES Y ASEGURAR LA SOSTENIBILIDAD DE LA EXTRACCIÓN Y EL ABASTECIMIENTO DE AGUA DULCE PARA HACER FRENTE A LA ESCASEZ DE AGUA Y REDUCIR CONSIDERABLEMENTE EL NÚMERO DE PERSONAS QUE SUFREN FALTA DE AGUA</t>
  </si>
  <si>
    <t>M5.1.3. INCREMENTAR EL PORCENTAJE DE PRODUCTORES ASOCIADOS, REGISTRADOS COMO AGRICULTURA FAMILIAR CAMPESINA QUE SE VINCULAN A SISTEMAS DE COMERCIALIZACIÓN DE 33,7% EN EL AÑO 2023 A 45,7% AL 2025.</t>
  </si>
  <si>
    <t>ODS_M2.3 DE AQUÍ A 2030, DUPLICAR LA PRODUCTIVIDAD AGRÍCOLA Y LOS INGRESOS DE LOS PRODUCTORES DE ALIMENTOS EN PEQUEÑA ESCALA, EN PARTICULAR LAS MUJERES, LOS PUEBLOS INDÍGENAS, LOS AGRICULTORES FAMILIARES, LOS GANADEROS Y LOS PESCADORES, ENTRE OTRAS COSAS MEDIANTE UN ACCESO SEGURO Y EQUITATIVO A LAS TIERRAS, A OTROS RECURSOS E INSUMOS DE PRODUCCIÓN Y A LOS CONOCIMIENTOS, LOS SERVICIOS FINANCIEROS, LOS MERCADOS Y LAS OPORTUNIDADES PARA AÑADIR VALOR Y OBTENER EMPLEOS NO AGRÍCOLAS</t>
  </si>
  <si>
    <t>M5.1.2. INCREMENTAR EL RENDIMIENTO DE LA PRODUCTIVIDAD AGRÍCOLA NACIONAL DE 129,97 DEL 2022 A 131,04 EN EL 2025</t>
  </si>
  <si>
    <t>P2.7 IMPULSAR LA CREACIÓN ARTÍSTICA Y LAS INDUSTRIAS CULTURALES</t>
  </si>
  <si>
    <t>M2.7.1. INCREMENTAR EL NÚMERO DE OBRAS, PROYECTOS Y PRODUCCIONES ARTÍSTICAS Y CULTURALES CON PRESENCIA EN ESPACIOS INTERNACIONALES, FINANCIADOS CON FONDOS DE FOMENTO NO REEMBOLSABLE DE LA CONVOCATORIA DE MOVILIDAD INTERNACIONAL DE 109 EN EL AÑO 2023 A 132 AL 2025</t>
  </si>
  <si>
    <t xml:space="preserve">P2.6 PROMOVER LA CONSERVACIÓN, SALVAGUARDIA Y DESARROLLO DEL PATRIMONIO MATERIAL E INMATERIAL. </t>
  </si>
  <si>
    <t>M3.3.2. INCREMENTAR EL PORCENTAJE DE ATAQUES ARMADOS NEUTRALIZADOS QUE ATENTEN LA SOBERANÍA DEL TERRITORIO NACIONAL DE 50,00% EN EL AÑO 2023 A 100% AL 2025</t>
  </si>
  <si>
    <t>ODS_M16.A FORTALECER LAS INSTITUCIONES NACIONALES PERTINENTES, INCLUSO MEDIANTE LA COOPERACIÓN INTERNACIONAL, PARA CREAR A TODOS LOS NIVELES, PARTICULARMENTE EN LOS PAÍSES EN DESARROLLO, LA CAPACIDAD DE PREVENIR LA VIOLENCIA Y COMBATIR EL TERRORISMO Y LA DELINCUENCIA</t>
  </si>
  <si>
    <t>M3.4.1. INCREMENTAR EL NÚMERO DE PERSONAS BENEFICIADAS A TRAVÉS DEL SERVICIO CÍVICO MILITAR VOLUNTARIO DE 9.657 EN EL AÑO 2022 A 36.853 AL 2025.</t>
  </si>
  <si>
    <t>M3.3.1. INCREMENTAR LA CONTRIBUCIÓN MILITAR EN LA SEGURIDAD INTEGRAL DE 33,64% EN EL AÑO 2023 A 39,67% AL 2025.</t>
  </si>
  <si>
    <t>P1.8 GARANTIZAR EL DERECHO A UNA VIVIENDA ADECUADA Y PROMOVER ENTORNOS HABITABLES, SEGUROS Y SALUDABLES MEDIANTE ACCIONES INTEGRALES, COORDINADAS Y PARTICIPATIVAS, QUE CONTRIBUYAN AL FOMENTO Y DESARROLLO DE CIUDADES Y COMUNIDADES INCLUSIVAS, SEGURAS, RESILIENTES Y SOSTENIBLES.</t>
  </si>
  <si>
    <t>M1.8.1. REDUCIR EL DÉFICIT HABITACIONAL DE VIVIENDA DE 56,71% EN EL AÑO 2022 A 56,41% AL 2025.</t>
  </si>
  <si>
    <t>11. CIUDADES Y COMUNIDADES SOSTENIBLES</t>
  </si>
  <si>
    <t>ODS_M11.1 DE AQUÍ A 2030, ASEGURAR EL ACCESO DE TODAS LAS PERSONAS A VIVIENDAS Y SERVICIOS BÁSICOS ADECUADOS, SEGUROS Y ASEQUIBLES Y MEJORAR LOS BARRIOS MARGINALES</t>
  </si>
  <si>
    <t>P4.7 FORTALECER UN SISTEMA DE FINANZAS PÚBLICAS EFICIENTE Y SOSTENIBLE.</t>
  </si>
  <si>
    <t>M4.7.1. MANTENER LA DEUDA PÚBLICA Y OTRAS OBLIGACIONES DE PAGO DEL SECTOR PÚBLICO NO FINANCIERO (CONSOLIDADA) COMO PORCENTAJE DEL PRODUCTO INTERNO BRUTO (PIB) BAJO EL 57% AL  AÑO 2025.</t>
  </si>
  <si>
    <t>ODS_M17.4 AYUDAR A LOS PAÍSES EN DESARROLLO A LOGRAR LA SOSTENIBILIDAD DE LA DEUDA A LARGO PLAZO CON POLÍTICAS COORDINADAS ORIENTADAS A FOMENTAR LA FINANCIACIÓN, EL ALIVIO Y LA REESTRUCTURACIÓN DE LA DEUDA, SEGÚN PROCEDA, Y HACER FRENTE A LA DEUDA EXTERNA DE LOS PAÍSES POBRES MUY ENDEUDADOS A FIN DE REDUCIR EL ENDEUDAMIENTO EXCESIVO</t>
  </si>
  <si>
    <t>P2.1 GARANTIZAR EL ACCESO UNIVERSAL A UNA EDUCACIÓN, INCLUSIVA, EQUITATIVA, PERTINENTE E INTERCULTURAL PARA NIÑOS, NIÑAS, ADOLESCENTES, JÓVENES Y ADULTOS, PROMOVIENDO LA PERMANENCIA Y CULMINACIÓN DE SUS ESTUDIOS; Y ASEGURANDO SU MOVILIDAD DENTRO DEL SISTEMA NACIONAL DE EDUCACIÓN.</t>
  </si>
  <si>
    <t>M2.1.2. INCREMENTAR LA TASA NETA DE MATRÍCULA DE EDUCACIÓN GENERAL BÁSICA (EGB) DE 93,63% EN EL AÑO 2022 A 97,54% AL 2025.</t>
  </si>
  <si>
    <t>M2.1.3. INCREMENTAR LA TASA NETA DE BACHILLERATO DE 70,35% EN EL AÑO 2022 A 71,39% AL 2025.</t>
  </si>
  <si>
    <t>ODS_M7.B DE AQUÍ A 2030, AMPLIAR LA INFRAESTRUCTURA Y MEJORAR LA TECNOLOGÍA PARA PRESTAR SERVICIOS ENERGÉTICOS MODERNOS Y SOSTENIBLES PARA TODOS EN LOS PAÍSES EN DESARROLLO, EN PARTICULAR LOS PAÍSES MENOS ADELANTADOS, LOS PEQUEÑOS ESTADOS INSULARES EN DESARROLLO Y LOS PAÍSES EN DESARROLLO SIN LITORAL, EN CONSONANCIA CON SUS RESPECTIVOS PROGRAMAS DE APOYO</t>
  </si>
  <si>
    <t>P1.2 GARANTIZAR LA INCLUSIÓN SOCIAL DE LAS PERSONAS Y GRUPOS DE ATENCIÓN PRIORITARIA DURANTE SU CICLO DE VIDA</t>
  </si>
  <si>
    <t>M1.2.1. REDUCIR LA TASA DE POBREZA POR NECESIDADES BÁSICAS INSATISFECHAS DEL 30,84% EN EL AÑO 2023 AL 30,11% AL 2025.</t>
  </si>
  <si>
    <t>ODS_M1.2 DE AQUÍ A 2030, REDUCIR AL MENOS A LA MITAD LA PROPORCIÓN DE HOMBRES, MUJERES Y NIÑOS DE TODAS LAS EDADES QUE VIVEN EN LA POBREZA EN TODAS SUS DIMENSIONES CON ARREGLO A LAS DEFINICIONES NACIONALES</t>
  </si>
  <si>
    <t>E2.O5. PROTEGER A LAS FAMILIAS, GARANTIZAR SUS DERECHOS Y SERVICIOS, ERRADICAR LA POBREZA Y PROMOVER LA INCLUSIÓN SOCIAL.</t>
  </si>
  <si>
    <t>E2.O5.P2. COMBATIR TODA FORMA DE DISCRIMINACIÓN Y PROMOVER UNA VIDA LIBRE DE VIOLENCIA, EN ESPECIAL LA EJERCIDA CONTRA  MUJERES, NIÑEZ,  ADOLESCENCIA, ADULTOS MAYORES, PERSONAS CON DISCAPACIDAD, PERSONAS LGBTI+ Y TODOS AQUELLOS EN SITUACIÓN DE VULNERABILIDAD.</t>
  </si>
  <si>
    <t>E2.O5.P2.M1. DISMINUIR LA TASA DE FEMICIDIOS POR CADA 100.000 MUJERES DE 0,87 A 0,80.</t>
  </si>
  <si>
    <t>5. IGUALDAD DE GÉNERO</t>
  </si>
  <si>
    <t>ODS_M5.2 ELIMINAR TODAS LAS FORMAS DE VIOLENCIA CONTRA TODAS LAS MUJERES Y LAS NIÑAS EN LOS ÁMBITOS PÚBLICO Y PRIVADO, INCLUIDAS LA TRATA Y LA EXPLOTACIÓN SEXUAL Y OTROS TIPOS DE EXPLOTACIÓN</t>
  </si>
  <si>
    <t>P5.5 FOMENTAR LA PRODUCTIVIDAD, COMPETITIVIDAD, COMERCIALIZACIÓN, INDUSTRIALIZACIÓN Y GENERACIÓN DE VALOR AGREGADO EN EL SECTOR AGROINDUSTRIAL, INDUSTRIAL Y MANUFACTURERO A NIVEL NACIONAL.</t>
  </si>
  <si>
    <t>M5.5.2. INCREMENTAR EL VALOR AGREGADO BRUTO DE LA MANUFACTURA PER CÁPITA DE 856,04 DÓLARES EN EL AÑO 2022 A 954,72 DÓLARES AL 2025.</t>
  </si>
  <si>
    <t>ODS_M9.2 PROMOVER UNA INDUSTRIALIZACIÓN INCLUSIVA Y SOSTENIBLE Y, DE AQUÍ A 2030, AUMENTAR SIGNIFICATIVAMENTE LA CONTRIBUCIÓN DE LA INDUSTRIA AL EMPLEO Y AL PRODUCTO INTERNO BRUTO, DE ACUERDO CON LAS CIRCUNSTANCIAS NACIONALES, Y DUPLICAR ESA CONTRIBUCIÓN EN LOS PAÍSES MENOS ADELANTADOS</t>
  </si>
  <si>
    <t>P5.3 INCREMENTAR LA PRODUCTIVIDAD, DESARROLLO Y LA DIVERSIFICACIÓN DE LA PRODUCCIÓN ACUÍCOLA Y PESQUERA, INCENTIVANDO EL USO DE TECNOLOGÍAS MODERNAS Y LIMPIAS.</t>
  </si>
  <si>
    <t>M5.3.1. INCREMENTAR EL VAB PESCA Y ACUICULTURA SOBRE VAB RAMAS PRIMARIAS DE 16,86% EN EL AÑO 2022 A 18,38% EN EL AÑO 2025.</t>
  </si>
  <si>
    <t>P4.3 GENERAR UN CLIMA ADECUADO DE NEGOCIOS PARA LA ATRACCIÓN Y MANTENIMIENTO DE INVERSIONES</t>
  </si>
  <si>
    <t>M4.3.1. INCREMENTAR LA INVERSIÓN PRIVADA DE USD 2.317,88 MILLONES EN EL AÑO 2022 A USD 2.423,89 MILLONES AL AÑO 2025.</t>
  </si>
  <si>
    <t>ODS_M17.5 ADOPTAR Y APLICAR SISTEMAS DE PROMOCIÓN DE LAS INVERSIONES EN FAVOR DE LOS PAÍSES MENOS ADELANTADOS</t>
  </si>
  <si>
    <t>P1.3 MEJORAR LA PRESTACIÓN DE LOS SERVICIOS DE SALUD DE MANERA INTEGRAL, MEDIANTE LA PROMOCIÓN, PREVENCIÓN, ATENCIÓN PRIMARIA, TRATAMIENTO, REHABILITACIÓN Y CUIDADOS PALIATIVOS, CON TALENTO HUMANO SUFICIENTE Y FORTALECIDO, ENFATIZANDO LA ATENCIÓN A GRUPOS PRIORITARIOS Y TODOS AQUELLOS EN SITUACIÓN DE VULNERABILIDAD.</t>
  </si>
  <si>
    <t>M1.3.4. REDUCIR EL GASTO DE BOLSILLO EN SALUD COMO PORCENTAJE DEL GASTO TOTAL EN SALUD DE 32,59% EN EL AÑO 2022 A 31,27% AL 2025.</t>
  </si>
  <si>
    <t>ODS_M3.8 LOGRAR LA COBERTURA SANITARIA UNIVERSAL, INCLUIDA LA PROTECCIÓN CONTRA LOS RIESGOS FINANCIEROS, EL ACCESO A SERVICIOS DE SALUD ESENCIALES DE CALIDAD Y EL ACCESO A MEDICAMENTOS Y VACUNAS INOCUOS, EFICACES, ASEQUIBLES Y DE CALIDAD PARA TODOS</t>
  </si>
  <si>
    <t>P1.4 FORTALECER LA VIGILANCIA, PREVENCIÓN Y CONTROL DE ENFERMEDADES TRANSMISIBLES Y NO TRANSMISIBLES.</t>
  </si>
  <si>
    <t>M1.4.1. INCREMENTAR EL PORCENTAJE DE PERSONAS QUE VIVEN CON VIH QUE CONOCEN SU ESTADO SEROLÓGICO Y SE ENCUENTRAN EN TRATAMIENTO ANTIRRETROVIRAL DE 84,9% EN EL AÑO 2023 A 87,42% AL 2025.</t>
  </si>
  <si>
    <t>M1.3.5. INCREMENTAR LA TASA DE MÉDICOS FAMILIARES EN ATENCIÓN PRIMARIA DE 1,00 EN EL AÑO 2020 A 1,70 AL 2025.</t>
  </si>
  <si>
    <t>P1.5 GARANTIZAR EL ACCESO A LA INFORMACIÓN, EDUCACIÓN INTEGRAL DE LA SEXUALIDAD Y SERVICIOS DE SALUD SEXUAL Y REPRODUCTIVA DE CALIDAD, PARA EL PLENO EJERCICIO DE LOS DERECHOS SEXUALES Y REPRODUCTIVOS DE LA POBLACIÓN.</t>
  </si>
  <si>
    <t>M1.5.3. REDUCIR LA TASA ESPECÍFICA DE NACIMIENTOS EN MUJERES ADOLESCENTES DE 15 A 19 AÑOS DE 47,51 EN EL AÑO 2022 A 47,40 AL 2025.</t>
  </si>
  <si>
    <t>ODS_M3.7 DE AQUÍ A 2030, GARANTIZAR EL ACCESO UNIVERSAL A LOS SERVICIOS DE SALUD SEXUAL Y REPRODUCTIVA, INCLUIDOS LOS DE PLANIFICACIÓN FAMILIAR, INFORMACIÓN Y EDUCACIÓN, Y LA INTEGRACIÓN DE LA SALUD REPRODUCTIVA EN LAS ESTRATEGIAS Y LOS PROGRAMAS NACIONALES</t>
  </si>
  <si>
    <t>P8.1 MEJORAR LA CONECTIVIDAD DIGITAL Y EL ACCESO A NUEVAS TECNOLOGÍAS PARA LA POBLACIÓN.</t>
  </si>
  <si>
    <t>M8.1.1. INCREMENTAR EL PORCENTAJE DE COBERTURA POBLACIONAL CON TECNOLOGÍA 4G DE 78,08% EN EL AÑO 2022 A 80,00% AL 2025.</t>
  </si>
  <si>
    <t>ODS_M9.C AUMENTAR SIGNIFICATIVAMENTE EL ACCESO A LA TECNOLOGÍA DE LA INFORMACIÓN Y LAS COMUNICACIONES Y ESFORZARSE POR PROPORCIONAR ACCESO UNIVERSAL Y ASEQUIBLE A INTERNET EN LOS PAÍSES MENOS ADELANTADOS DE AQUÍ A 2020</t>
  </si>
  <si>
    <t>M8.2.4. INCREMENTAR EL PORCENTAJE DE KILÓMETROS EN BUEN ESTADO DE LA RED VIAL ESTATAL DE 42,29% EN EL AÑO 2023 A 44,30% AL 2025.</t>
  </si>
  <si>
    <t>M7.4.1. INCREMENTAR LOS RESIDUOS Y/O DESECHOS RECUPERADOS EN EL MARCO DE LA APLICACIÓN DE LA POLÍTICA DE RESPONSABILIDAD EXTENDIDA DEL PRODUCTOR DE 44,06% EN EL AÑO 2022 A 56,06% AL 2025.</t>
  </si>
  <si>
    <t>12. PRODUCCIÓN Y CONSUMO RESPONSABLES</t>
  </si>
  <si>
    <t>ODS_M12.5 DE AQUÍ A 2030, REDUCIR CONSIDERABLEMENTE LA GENERACIÓN DE DESECHOS MEDIANTE ACTIVIDADES DE PREVENCIÓN, REDUCCIÓN, RECICLADO Y REUTILIZACIÓN</t>
  </si>
  <si>
    <t>P7.7 PROMOVER LA GESTIÓN INTEGRAL E INTEGRADA DEL RECURSO HÍDRICO Y SU CONSERVACIÓN, FOMENTANDO EL DERECHO HUMANO AL AGUA POTABLE EN CANTIDAD Y CALIDAD, Y SU SANEAMIENTO; ASÍ COMO, EL RIEGO Y DRENAJE EN UN ENTORNO ADAPTATIVO A LOS EFECTOS DEL CAMBIO CLIMÁTICO.</t>
  </si>
  <si>
    <t>M7.7.3. INCREMENTAR LA POBLACIÓN CON ACCESO A AGUA APTA PARA CONSUMO HUMANO DE 3.017.778 EN EL AÑO 2023 A 4.007.994 AL 2025.</t>
  </si>
  <si>
    <t>ODS_M6.1 DE AQUÍ A 2030, LOGRAR EL ACCESO UNIVERSAL Y EQUITATIVO AL AGUA POTABLE A UN PRECIO ASEQUIBLE PARA TODOS</t>
  </si>
  <si>
    <t>M7.4.2. MANTENER LA PROPORCIÓN DE TERRITORIO NACIONAL BAJO CONSERVACIÓN O MANEJO AMBIENTAL DE 22,16% AL 2025.</t>
  </si>
  <si>
    <t>15. VIDA DE ECOSISTEMAS TERRESTRES</t>
  </si>
  <si>
    <t>ODS_M15.1 DE AQUÍ 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t>
  </si>
  <si>
    <t>P1.6 PROMOVER EL BUEN USO DEL TIEMPO LIBRE EN LA POBLACIÓN ECUATORIANA A TRAVÉS DE LA PRÁCTICA DE ACTIVIDAD FÍSICA.</t>
  </si>
  <si>
    <t>P2.8 GARANTIZAR LA PREPARACIÓN INTEGRAL DE LOS ATLETAS DE ALTO RENDIMIENTO Y RESERVA DEPORTIVA, PARA ALCANZAR LOGROS DEPORTIVOS.</t>
  </si>
  <si>
    <t>M2.8.1. MANTENER EL NÚMERO DE MEDALLAS QUE SE OBTENDRÁN EN EL CICLO OLÍMPICO, PARALÍMPICO Y SORDOLÍMPICO EN 148 AL 2025.</t>
  </si>
  <si>
    <t>P3.1 PREVER, PREVENIR Y CONTROLAR, CON PERTINENCIA TERRITORIAL, LOS FENÓMENOS DE VIOLENCIA Y DELINCUENCIA QUE AFECTAN A LA CIUDADANÍA Y SUS DERECHOS, FORTALECIENDO LA CONVIVENCIA PACÍFICA.</t>
  </si>
  <si>
    <t>M3.1.1. REDUCIR LA TASA DE HOMICIDIOS INTENCIONALES POR CADA 100 MIL HABITANTES DE 45,11 EN EL AÑO 2023 A 39,11 AL 2025</t>
  </si>
  <si>
    <t>ODS_M16.1 REDUCIR SIGNIFICATIVAMENTE TODAS LAS FORMAS DE VIOLENCIA Y LAS CORRESPONDIENTES TASAS DE MORTALIDAD EN TODO EL MUNDO</t>
  </si>
  <si>
    <t>P3.2 CONTRARRESTAR LAS ECONOMÍAS CRIMINALES, FORTALECIENDO LAS ACCIONES DE INVESTIGACIÓN, PERSECUCIÓN Y CONTROL DE LA DELINCUENCIA ORGANIZADA, EL NARCOTRÁFICO, LA MINERÍA ILEGAL, EL CONTROL MIGRATORIO, APOYANDO A LA CONSOLIDACIÓN Y SOSTENIBILIDAD DEL SISTEMA ECONÓMICO.</t>
  </si>
  <si>
    <t>M3.2.1. AUMENTAR EL PORCENTAJE DE AFECTACIÓN DE LAS ESTRUCTURAS DE DELINCUENCIA ORGANIZADA DE 0% EN EL AÑO 2023 A 85% AL 2025.</t>
  </si>
  <si>
    <t>ODS_M16.4 DE AQUÍ A 2030, REDUCIR SIGNIFICATIVAMENTE LAS CORRIENTES FINANCIERAS Y DE ARMAS ILÍCITAS, FORTALECER LA RECUPERACIÓN Y DEVOLUCIÓN DE LOS ACTIVOS ROBADOS Y LUCHAR CONTRA TODAS LAS FORMAS DE DELINCUENCIA ORGANIZADA</t>
  </si>
  <si>
    <t>M2.1.5. INCREMENTAR EL PORCENTAJE DE INSTITUCIONES DEL SISTEMA DE EDUCACIÓN INTERCULTURAL BILINGÜE EN LOS QUE SE IMPLEMENTA EL MOSEIB DE 4,61% EN EL AÑO 2022 A 15,12% AL 2025.</t>
  </si>
  <si>
    <t>P1.10 FORTALECER LA BIOECONOMÍA DE LOS PUEBLOS Y NACIONALIDADES</t>
  </si>
  <si>
    <t>P2.4 DESARROLLAR EL SISTEMA DE EDUCACIÓN SUPERIOR A TRAVÉS DE NUEVAS MODALIDADES DE ESTUDIO, CARRERAS Y PROFUNDIZACIÓN DE LA EDUCACIÓN TÉCNICA TECNOLÓGICA COMO MECANISMO PARA LA PROFESIONALIZACIÓN DE LA POBLACIÓN.</t>
  </si>
  <si>
    <t>M2.4.1. INCREMENTAR EL NÚMERO DE PERSONAS TITULADAS DE EDUCACIÓN SUPERIOR TÉCNICA Y TECNOLÓGICA DE 44.674 EN EL AÑO 2022 A 60.404 AL 2025.</t>
  </si>
  <si>
    <t>E5.O10. PROMOVER LA RESILIENCIA DE CIUDADES Y COMUNIDADES PARA ENFRENTAR LOS RIESGOS DE ORIGEN NATURAL Y ANTRÓPICO.</t>
  </si>
  <si>
    <t>P10.1 FORTALECER EL SISTEMA NACIONAL DESCENTRALIZADO DE GESTIÓN DE RIESGOS DE DESASTRES MEDIANTE UNA GESTIÓN EFECTIVA Y OPORTUNA CON VISIÓN PROSPECTIVA.</t>
  </si>
  <si>
    <t>M10.1.1. INCREMENTAR EL ÍNDICE DE FORTALECIMIENTO DE LA GOBERNANZA LOCAL Y MULTINIVEL DE LOS GOBIERNOS AUTÓNOMOS DESCENTRALIZADOS CANTONALES DE 41,44 EN EL AÑO 2022 A 56,26 AL 2025.</t>
  </si>
  <si>
    <t>ODS_M11.B DE AQUÍ A 2020, AUMENTAR CONSIDERABLEMENTE EL NÚMERO DE CIUDADES Y ASENTAMIENTOS HUMANOS QUE ADOPTAN E IMPLEMENTAN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 2030, LA GESTIÓN INTEGRAL DE LOS RIESGOS DE DESASTRE A TODOS LOS NIVELES</t>
  </si>
  <si>
    <t xml:space="preserve">P1.7  IMPLEMENTAR PROGRAMAS DE PREVENCIÓN Y PROMOCIÓN QUE ABORDEN LOS DETERMINANTES DE LA SALUD ALREDEDOR DE LOS DIFERENTES PROBLEMAS DE MALNUTRICIÓN EN TODA LA POBLACIÓN, CON ÉNFASIS EN DESNUTRICIÓN CRÓNICA INFANTIL-DCI. </t>
  </si>
  <si>
    <t>M1.7.1. REDUCIR LA PREVALENCIA DE DESNUTRICIÓN CRÓNICA INFANTIL EN MENORES DE DOS AÑOS DEL 20,1% EN 2022-2023 A 18,7% EN 2024-2025</t>
  </si>
  <si>
    <t>ODS_M2.2 DE AQUÍ 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</si>
  <si>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P4.6 FORTALECER UN SISTEMA TRIBUTARIO DE FORMA PROGRESIVA, EQUITATIVA Y EFICIENTE.</t>
  </si>
  <si>
    <t>M4.6.1. INCREMENTAR LA PROPORCIÓN DEL PRESUPUESTO GENERAL DEL ESTADO FINANCIADO POR INGRESOS TRIBUTARIOS INTERNOS DE 32,37% EN EL AÑO 2022 A 34,16% AL 2025.</t>
  </si>
  <si>
    <t>P3.8 FORTALECER LA SEGURIDAD DE LOS CENTROS DE PRIVACIÓN DE LA LIBERTAD Y CENTROS DE ADOLESCENTES INFRACTORES Y LA PROTECCIÓN DE LAS PERSONAS PRIVADAS DE LA LIBERTAD Y ADOLESCENTES INFRACTORES A TRAVÉS DE LA PREVENCIÓN, CONTROL Y MANTENIMIENTO DEL ORDEN INTERNO, EN EL MARCO DEL DEBIDO PROCESO Y RESPETO A LOS DERECHOS HUMANOS.</t>
  </si>
  <si>
    <t>M3.8.1. REDUCIR LA TASA DE HACINAMIENTO EN LOS CENTROS DE PRIVACIÓN DE LIBERTAD DE 13,45% EN EL AÑO 2023 A 5,59% AL 2025.</t>
  </si>
  <si>
    <t>M2.3.3. DISMINUIR LA TASA DE DESERCIÓN DE PRIMER AÑO EN TERCER NIVEL DE GRADO DEL 20,98% EN EL AÑO 2021 A 17,99% AL 2025.</t>
  </si>
  <si>
    <t>M2.3.2. INCREMENTAR LA TASA BRUTA DE MATRÍCULA EN EDUCACIÓN SUPERIOR TERCIARIA DEL 41,53% EN EL AÑO 2022 AL 47,47% AL 2025.</t>
  </si>
  <si>
    <t>M2.7.2. INCREMENTAR EL MONTO DE INVERSIÓN PRIVADA DESTINADA AL SECTOR ARTÍSTICO, CULTURAL Y PATRIMONIAL MEDIANTE INCENTIVOS TRIBUTARIOS CULTURALES DE 3,6 MILLONES EN EL AÑO 2023 A 4,0 MILLONES AL 2025.</t>
  </si>
  <si>
    <t>Fortalecimiento de la infraestructura y equipamiento tecnológico para las sedes Orellana y Morona Santiago de la ESPOCH</t>
  </si>
  <si>
    <t>Creación de la Universidad Estatal de Morona Santiago</t>
  </si>
  <si>
    <t>Estudio para la implementación de Sistemas Fotovoltaicos aislados de la red y confort térmico en Instituciones</t>
  </si>
  <si>
    <t>Implantación del proceso Reforma Institucional MAGAP</t>
  </si>
  <si>
    <t>Programa de preservación de capital período 2025</t>
  </si>
  <si>
    <t>Proyecto emergente de las Unidades Educativas del Milenio y establecimientos anexos</t>
  </si>
  <si>
    <t>Infraestructura Educativa recuperada</t>
  </si>
  <si>
    <t>Reliquidación de jubilaciones de docentes por aplicación de la Ley Interpretativa de la Disposición General Novena de la Ley Orgánica de Educación Intercultural – MINEDUC</t>
  </si>
  <si>
    <t>Transformación educativa de Educación Inicial</t>
  </si>
  <si>
    <t>Rehabilitación del Sistema Hidrosanitario de la Ciudad de Chone Fase 2 - Reconstrucción de colector Magaly Mass</t>
  </si>
  <si>
    <t>La rehabilitación de la vía RVE E 485 Baba - Tres Marías, que incluye el paso lateral de Baba y el acceso occidental, está ubicada en el cantón Baba, provincia de Los Ríos.</t>
  </si>
  <si>
    <t>Rehabilitación del sistema hidrosanitario de la ciudad de Chone, provincia de Manabí – Fase III, componente agua potable: construcción de la línea de aducción, repotenciación de la planta de tratamiento de agua potable, reconstrucción y ampliación de la red de distribución</t>
  </si>
  <si>
    <t>Rehabilitación de los sitios críticos de la Red Vial Estatal E20, Tramo Esmeraldas - Quinindé de la Provincia de Esmeraldas</t>
  </si>
  <si>
    <t>Rehabilitación de la Vía RVE E-484 Palestina-Macul-Vinces, ubicada en los cantones Palestina y Vinces, Provincia del Guayas y Los Ríos</t>
  </si>
  <si>
    <t>Construcción del paso lateral Babahoyo - Jujan, hasta el límite provincial con Guayas, que incluye puente de 70 m sobre el río Los Amarillos</t>
  </si>
  <si>
    <t>Construcción de Mercado Municipal de Calceta Cantón Bolívar de la Provincia de Manabí</t>
  </si>
  <si>
    <t>Mejoramiento del Sistema de agua potable de la ciudad de Muisne</t>
  </si>
  <si>
    <t>Construcción de la Plaza Memorial San Gregorio del Cantón Portoviejo Provincia de Manabí</t>
  </si>
  <si>
    <t>MANTENIMIENTO Y REHABILITACION DE LA E15 BOLIVAR DE 4.487 KM UBICADA EN LA PARROQUIA BOLIVAR DEL CANTON MUISNE</t>
  </si>
  <si>
    <t>Rehabilitación y mejoramiento de la carretera Vilcabamba Yagana Palanda Bellavista Zumba La Balsa Tramo Bellavista Zumba La Balsa</t>
  </si>
  <si>
    <t>Plan Alto Rendimiento Los Angeles</t>
  </si>
  <si>
    <t>Fortalecimiento de la educación superior universitaria, técnica y tecnológica en la Región Amazónica con criterios de inclusión, calidad y pertinencia</t>
  </si>
  <si>
    <t>Atención a la población afectada por emergencia en época lluviosa</t>
  </si>
  <si>
    <t>Implementación de la Universidad de Seguridad Ciudadana y Ciencias Policiales - USECIPOL</t>
  </si>
  <si>
    <t>Geomaterialización numérica indexada como metodología para la salvaguardia del conocimiento ancestral de la cuenca amazónica ecuatoriana. Etapa I</t>
  </si>
  <si>
    <t>Evaluación del Patrimonio Cultural y Natural del cantón Taisha, Morona Santiago, en el marco de la sostenibilidad comunitaria</t>
  </si>
  <si>
    <t>Generación de valor para el desarrollo del turismo inclusivo en la provincia de Sucumbíos.</t>
  </si>
  <si>
    <t>Carbono, diversidad y potencial económico del bosque y aja Achuar: análisis a nivel de paisaje en la comunidad Kupatas, Pastaza, Amazonía ecuatoriana.</t>
  </si>
  <si>
    <t>Caracterización productiva, reproductiva y metabólica de diferentes genotipos de ovinos de pelo en el CEIPA de la Universidad Estatal Amazónica.</t>
  </si>
  <si>
    <t>Mercados sanos con propósito, salvaguardando la salud y el bienestar de nuestra comunidad.</t>
  </si>
  <si>
    <t>Creación de la Universidad Estatal de Sucumbíos</t>
  </si>
  <si>
    <t>Fortalecimiento a la sede Académica Zamora Chinchipe de la Universidad Estatal Amazónica</t>
  </si>
  <si>
    <t>Plan de Jubilación de Docentes, Servidores y Trabajadores y Plan de Renuncias Voluntarias de Servidores de la Universidad Estatal Amazónica</t>
  </si>
  <si>
    <t>Fortalecimiento de la infraestructura tecnológica en el campus Puyo y CEIPA de la Universidad Estatal Amazónica, etapa 1</t>
  </si>
  <si>
    <t>Creación de la Universidad Estatal de Zamora Chinchipe</t>
  </si>
  <si>
    <t>Fortalecimiento a la sede Académica Sucumbíos de la Universidad Estatal Amazónica</t>
  </si>
  <si>
    <t>NBT-ConnectingClusters: Mecanismo de gestión para la conexión de clústeres turísticos basados en la naturaleza amazónica de la provincia de Pastaza</t>
  </si>
  <si>
    <t>Samay Mikuna: Alimentos funcionales con fitoquímicos naturales de plantas amazónicas y β-glucanos de Saccharomyces cerevisiae, suplemento alimenticio y producto cárnico</t>
  </si>
  <si>
    <t>Equipamiento Tecnológico de pantallas táctiles interactivas e inteligentes para laboratorios y aulas de calidad</t>
  </si>
  <si>
    <t>Fortalecimiento integral de la gestión académica UNACH</t>
  </si>
  <si>
    <t>Instucionalización de la Universdad Pública de Santo Domingo de los Tsáchilas</t>
  </si>
  <si>
    <t>Amazonía en Transición: Impulsando las energías renovables y la eficiencia energética</t>
  </si>
  <si>
    <t>Talleres y oficinas de la Dirección de Infraestructura de la Universidad Técnica de Ambato</t>
  </si>
  <si>
    <t>Edificio de aulas y talleres de producción de la Universidad Técnica de Ambato</t>
  </si>
  <si>
    <t>Jubilación del servidor universitario de la Universidad Técnica de Ambato</t>
  </si>
  <si>
    <t>Ampliación de la infraestructura educativa en el campus Vicente Vanegas López de la Universidad Técnica de Babahoyo</t>
  </si>
  <si>
    <t>Jubilación del personal docente y administrativo y trabajadores de la Universidad Técnica de Cotopaxi</t>
  </si>
  <si>
    <t>Equipamiento y adecuación de los laboratorios para la innovación académica de la Universidad Técnica de Machala</t>
  </si>
  <si>
    <t>Estudios de preinversión para infraestructura de la Universidad Técnica de Machala</t>
  </si>
  <si>
    <t>Fortalecimiento de la seguridad institucional en beneficio de la comunidad universitaria</t>
  </si>
  <si>
    <t>Construcción del espacio cultural y de bienestar (concha acústica) de la Universidad Técnica de Machala</t>
  </si>
  <si>
    <t>Construcción de la etapa II de la vía perimetral en la matriz Portoviejo de la Universidad Técnica de Manabí</t>
  </si>
  <si>
    <t>Derrocamiento y construcción del cerramiento frontal en la matriz Portoviejo de la Universidad Técnica de Manabí</t>
  </si>
  <si>
    <t>Fortalecimiento del proceso de enseñanza de inglés en los estudiantes de la Universidad Técnica del Norte para la obtención del nivel de suficiencia B1 basado en el Marco Común Europeo de Referencia para las Lenguas</t>
  </si>
  <si>
    <t>P9.8 FOMENTAR LA INTEGRIDAD PÚBLICA Y LA LUCHA CONTRA LA CORRUPCIÓN EN COORDINACIÓN INTERINSTITUCIONAL EFECTIVA ENTRE TODAS LAS FUNCIONES DEL ESTADO.</t>
  </si>
  <si>
    <t>M9.8.1. REDUCIR EL POSICIONAMIENTO EN EL RANKING DE PERCEPCIÓN DE CORRUPCIÓN MUNDIAL DEL PUESTO 115 EN EL AÑO 2023 A 109 AL 2025.</t>
  </si>
  <si>
    <t>ODS_M16.5 REDUCIR CONSIDERABLEMENTE LA CORRUPCIÓN Y EL SOBORNO EN TODAS SUS FORMAS</t>
  </si>
  <si>
    <t>(*) ALINEACION_PND 2024-2025 DPPP: Información remitida por la Dirección de Planificación y Política Pública (DPPP) en correos electrónicos institucionales del 17 y 18 de julio de 2025.</t>
  </si>
  <si>
    <t>(**) OBJETIVO PND 2024-2025 DPI: Información remitida por la Dirección de Planificación y Política Pública (DPPP) en correos electrónicos institucionales del 17 y 18 de julio de 2025.</t>
  </si>
  <si>
    <r>
      <rPr>
        <b/>
        <sz val="11"/>
        <color theme="1"/>
        <rFont val="Calibri"/>
        <family val="2"/>
        <scheme val="minor"/>
      </rPr>
      <t xml:space="preserve">(***) TIENE DICTAMEN: </t>
    </r>
    <r>
      <rPr>
        <sz val="11"/>
        <color theme="1"/>
        <rFont val="Calibri"/>
        <family val="2"/>
        <scheme val="minor"/>
      </rPr>
      <t>La información proviene de los datos suministrados por la Dirección de Planificación de la Inversión (DPI). En el caso de universidades y otras entidades, la prioridad es otorgada por su máxima autoridad, conforme a lo establecido en el artículo 60 del COPYFP.</t>
    </r>
  </si>
  <si>
    <r>
      <rPr>
        <b/>
        <vertAlign val="superscript"/>
        <sz val="11"/>
        <color theme="1"/>
        <rFont val="Calibri"/>
        <family val="2"/>
        <scheme val="minor"/>
      </rPr>
      <t>(1)</t>
    </r>
    <r>
      <rPr>
        <b/>
        <sz val="11"/>
        <color theme="1"/>
        <rFont val="Calibri"/>
        <family val="2"/>
        <scheme val="minor"/>
      </rPr>
      <t xml:space="preserve"> POLÍTICA, META, ODS:</t>
    </r>
    <r>
      <rPr>
        <sz val="11"/>
        <color theme="1"/>
        <rFont val="Calibri"/>
        <family val="2"/>
        <scheme val="minor"/>
      </rPr>
      <t xml:space="preserve"> Información remitida por la Dirección de Planificación y Política Pública (DPPP) en correos electrónicos institucionales del 17 y 18 de julio de 2025.</t>
    </r>
  </si>
  <si>
    <t>SUBSECRETARÍA DE SEGUIMIENTO</t>
  </si>
  <si>
    <t>PLAN ANUAL DE INVERSIONES 2025</t>
  </si>
  <si>
    <t>GABINETE SECTORIAL DECRETO 91</t>
  </si>
  <si>
    <t>FUNCION DEL ESTADO</t>
  </si>
  <si>
    <t>NUMERO DE EJE PND 2024-2025</t>
  </si>
  <si>
    <t>DESCRIPCION EJE PND 2024-2025</t>
  </si>
  <si>
    <t>4</t>
  </si>
  <si>
    <t>3</t>
  </si>
  <si>
    <t>1</t>
  </si>
  <si>
    <t>5</t>
  </si>
  <si>
    <t>NUMERO OBJETIVO PND 2024-2025</t>
  </si>
  <si>
    <t>10</t>
  </si>
  <si>
    <t>OBJETIVO PND 2024 - 2025</t>
  </si>
  <si>
    <t>POLITICA 2024 - 2025</t>
  </si>
  <si>
    <t>META 2024 - 2025</t>
  </si>
  <si>
    <t xml:space="preserve">OBJETIVO ODS </t>
  </si>
  <si>
    <t xml:space="preserve">META ODS </t>
  </si>
  <si>
    <t>FECHA INICIO SIPEIP</t>
  </si>
  <si>
    <t>FECHA FIN SIPEIP</t>
  </si>
  <si>
    <t>MONTO TOTAL</t>
  </si>
  <si>
    <t>AVANCE HISTORICO AL AÑO  2024 (%)</t>
  </si>
  <si>
    <t>AVANCE REAL ACUMULADO AL AÑO 2024 (%)</t>
  </si>
  <si>
    <t>AVANCE FISICO  ACUMULADO AL 2T-2025 (%)</t>
  </si>
  <si>
    <t>AVANCE FISICO PROGRAMADO 1T (%)</t>
  </si>
  <si>
    <t>AVANCE FISICO PROGRAMADO 2T (%)</t>
  </si>
  <si>
    <t>AVANCE FISICO PROGRAMADO 3T (%)</t>
  </si>
  <si>
    <t>AVANCE FISICO PROGRAMADO 4T (%)</t>
  </si>
  <si>
    <t>TOTAL AVANCE FISICO PROGRAMADO ANUAL (%)</t>
  </si>
  <si>
    <t>AVANCE FISICO EJECUTADO 1T (%)</t>
  </si>
  <si>
    <t>AVANCE FISICO EJECUTADO 2T (%)</t>
  </si>
  <si>
    <t>AVANCE FISICO EJECUTADO 3T (%)</t>
  </si>
  <si>
    <t>AVANCE FISICO EJECUTADO 4T (%)</t>
  </si>
  <si>
    <t>TOTAL AVANCE FISICO EJECUTADO ANUAL (%)</t>
  </si>
  <si>
    <t>CUMPLIMIENTO AVANCE FÍSICO AL 2T (b/a)</t>
  </si>
  <si>
    <t>SEMAFORIZACION CUMPLIMIENTO FISICO AL 2T</t>
  </si>
  <si>
    <t>∑ AVANCE FISICO PROGRAMADO ACUMULADO AL 2T (a)</t>
  </si>
  <si>
    <t>∑ AVANCE FISICO EJECUTADO ACUMULADO AL 2T (b)</t>
  </si>
  <si>
    <t>ASIGNADO INICIAL 2025</t>
  </si>
  <si>
    <t>CODIFICADO CON FUENTE (c)</t>
  </si>
  <si>
    <t>CODIFICADO TOTAL 2T (d)</t>
  </si>
  <si>
    <t>DEVENGADO TOTAL 2T (e)</t>
  </si>
  <si>
    <t>EJECUCION PRESUPUESTARIA 2T (DEVENGADO/CODIFICADO)  (g = e / d)</t>
  </si>
  <si>
    <t>ANTICIPO 2T
(f)</t>
  </si>
  <si>
    <t>(DEVENGADO+ANTICIPO)/ CODIFICADO_CON_FUENTE) 2T (e+f / c)</t>
  </si>
  <si>
    <t>DEVENGADO ACUMULADO 2011-2025 AL 2T</t>
  </si>
  <si>
    <t>PROGRAMACION PRESUPUESTARIA 1T (%)</t>
  </si>
  <si>
    <t>PROGRAMACION PRESUPUESTARIA 2T (%)</t>
  </si>
  <si>
    <t>PROGRAMACION PRESUPUESTARIA 3T (%)</t>
  </si>
  <si>
    <t>PROGRAMACION PRESUPUESTARIA 4T (%)</t>
  </si>
  <si>
    <t>TOTAL PROGRAMACION PRESUPUESTARIA ANUAL (%)</t>
  </si>
  <si>
    <t>CUMPLIMIENTO PRESUPUESTARIO AL 2T (EJECUCION/PROGRAMACION)</t>
  </si>
  <si>
    <t xml:space="preserve">∑ PROGRAMACION PRESUPUESTARIA ACUMULADA AL 2T (c) </t>
  </si>
  <si>
    <t>SEMAFORIZACION CUMPLIMIENTO PRESUPUESTARIO AL 2T (CIRCULOS)</t>
  </si>
  <si>
    <t>REPORTE FINAL POR COMPONENTES GASTO NO PERMANENTE 2T-2025</t>
  </si>
  <si>
    <t>LOGROS_NUDOS 1T</t>
  </si>
  <si>
    <t>LOGROS_NUDOS 2T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</si>
</sst>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0.00_ ;_ &quot;$&quot;* \-#,##0.00_ ;_ &quot;$&quot;* &quot;-&quot;??_ ;_ @_ "/>
    <numFmt numFmtId="43" formatCode="_ * #,##0.00_ ;_ * \-#,##0.00_ ;_ * &quot;-&quot;??_ ;_ @_ "/>
    <numFmt numFmtId="166" formatCode="_-* #,##0.00_-;\-* #,##0.00_-;_-* &quot;-&quot;??_-;_-@_-"/>
  </numFmts>
  <fonts count="12"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0"/>
      <color theme="1"/>
      <name val="Calibri"/>
      <family val="2"/>
      <scheme val="minor"/>
    </font>
    <font>
      <b/>
      <vertAlign val="superscript"/>
      <sz val="11"/>
      <color theme="1"/>
      <name val="Calibri"/>
      <family val="2"/>
      <scheme val="minor"/>
    </font>
    <font>
      <sz val="10"/>
      <name val="Calibri"/>
      <family val="2"/>
      <scheme val="minor"/>
    </font>
    <font>
      <b/>
      <sz val="8"/>
      <name val="Arial"/>
      <family val="2"/>
    </font>
    <font>
      <sz val="11"/>
      <color indexed="8"/>
      <name val="Calibri"/>
      <family val="2"/>
      <scheme val="minor"/>
    </font>
    <font>
      <b/>
      <sz val="16"/>
      <color rgb="FF33276B"/>
      <name val="Arial"/>
      <family val="2"/>
    </font>
    <font>
      <b/>
      <sz val="12"/>
      <color rgb="FF33276B"/>
      <name val="Arial"/>
      <family val="2"/>
    </font>
    <font>
      <b/>
      <sz val="8"/>
      <color theme="0"/>
      <name val="Calibri"/>
      <family val="2"/>
      <scheme val="minor"/>
    </font>
  </fonts>
  <fills count="4">
    <fill>
      <patternFill patternType="none"/>
    </fill>
    <fill>
      <patternFill patternType="gray125"/>
    </fill>
    <fill>
      <patternFill patternType="solid">
        <fgColor rgb="FF33276B"/>
        <bgColor indexed="64"/>
      </patternFill>
    </fill>
    <fill>
      <patternFill patternType="solid">
        <fgColor rgb="FF332860"/>
        <bgColor auto="1"/>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theme="4" tint="0.39997558519241921"/>
      </top>
      <bottom style="thin">
        <color indexed="64"/>
      </bottom>
      <diagonal/>
    </border>
    <border>
      <left style="thin">
        <color auto="1"/>
      </left>
      <right/>
      <top style="thin">
        <color auto="1"/>
      </top>
      <bottom style="thin">
        <color auto="1"/>
      </bottom>
      <diagonal/>
    </border>
    <border>
      <left/>
      <right/>
      <top/>
      <bottom style="thin">
        <color auto="1"/>
      </bottom>
      <diagonal/>
    </border>
  </borders>
  <cellStyleXfs count="10">
    <xf numFmtId="0" fontId="0" fillId="0" borderId="0"/>
    <xf numFmtId="9" fontId="1" fillId="0" borderId="0" applyFont="0" applyFill="0" applyBorder="0" applyAlignment="0" applyProtection="0"/>
    <xf numFmtId="43" fontId="1" fillId="0" borderId="0" applyFont="0" applyFill="0" applyBorder="0" applyAlignment="0" applyProtection="0"/>
    <xf numFmtId="0" fontId="8" fillId="0" borderId="0"/>
    <xf numFmtId="9" fontId="8" fillId="0" borderId="0" applyFont="0" applyFill="0" applyBorder="0" applyAlignment="0" applyProtection="0"/>
    <xf numFmtId="44" fontId="8" fillId="0" borderId="0" applyFont="0" applyFill="0" applyBorder="0" applyAlignment="0" applyProtection="0"/>
    <xf numFmtId="0" fontId="1" fillId="0" borderId="0"/>
    <xf numFmtId="166"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55">
    <xf numFmtId="0" fontId="0" fillId="0" borderId="0" xfId="0"/>
    <xf numFmtId="0" fontId="0" fillId="0" borderId="0" xfId="0" applyAlignment="1">
      <alignment horizontal="center"/>
    </xf>
    <xf numFmtId="0" fontId="0" fillId="0" borderId="0" xfId="0" quotePrefix="1"/>
    <xf numFmtId="49" fontId="0" fillId="0" borderId="0" xfId="0" applyNumberFormat="1"/>
    <xf numFmtId="4" fontId="0" fillId="0" borderId="0" xfId="0" applyNumberFormat="1"/>
    <xf numFmtId="2" fontId="4" fillId="0" borderId="0" xfId="0" applyNumberFormat="1" applyFont="1" applyAlignment="1">
      <alignment horizontal="center"/>
    </xf>
    <xf numFmtId="43" fontId="0" fillId="0" borderId="0" xfId="2" applyFont="1"/>
    <xf numFmtId="49" fontId="0" fillId="0" borderId="0" xfId="0" quotePrefix="1" applyNumberFormat="1"/>
    <xf numFmtId="0" fontId="0" fillId="0" borderId="0" xfId="0" applyAlignment="1">
      <alignment horizontal="left"/>
    </xf>
    <xf numFmtId="43" fontId="0" fillId="0" borderId="0" xfId="0" applyNumberFormat="1"/>
    <xf numFmtId="4" fontId="0" fillId="0" borderId="0" xfId="2" applyNumberFormat="1" applyFont="1"/>
    <xf numFmtId="0" fontId="0" fillId="0" borderId="0" xfId="0" quotePrefix="1" applyAlignment="1">
      <alignment horizontal="center"/>
    </xf>
    <xf numFmtId="14" fontId="0" fillId="0" borderId="0" xfId="0" applyNumberFormat="1" applyAlignment="1">
      <alignment horizontal="center"/>
    </xf>
    <xf numFmtId="10" fontId="0" fillId="0" borderId="0" xfId="1" applyNumberFormat="1" applyFont="1" applyAlignment="1">
      <alignment horizontal="center"/>
    </xf>
    <xf numFmtId="2" fontId="0" fillId="0" borderId="0" xfId="0" applyNumberFormat="1" applyAlignment="1">
      <alignment horizontal="center"/>
    </xf>
    <xf numFmtId="10" fontId="0" fillId="0" borderId="0" xfId="1" quotePrefix="1" applyNumberFormat="1" applyFont="1" applyAlignment="1">
      <alignment horizontal="center"/>
    </xf>
    <xf numFmtId="4" fontId="0" fillId="0" borderId="0" xfId="0" applyNumberFormat="1" applyAlignment="1">
      <alignment horizontal="center"/>
    </xf>
    <xf numFmtId="0" fontId="0" fillId="0" borderId="0" xfId="0" quotePrefix="1" applyAlignment="1">
      <alignment horizontal="left"/>
    </xf>
    <xf numFmtId="0" fontId="2" fillId="0" borderId="0" xfId="0" applyFont="1"/>
    <xf numFmtId="10" fontId="0" fillId="0" borderId="0" xfId="1" applyNumberFormat="1" applyFont="1" applyFill="1" applyAlignment="1">
      <alignment horizontal="center"/>
    </xf>
    <xf numFmtId="43" fontId="0" fillId="0" borderId="0" xfId="2" applyFont="1" applyAlignment="1">
      <alignment horizontal="center"/>
    </xf>
    <xf numFmtId="43" fontId="0" fillId="0" borderId="0" xfId="2" applyFont="1" applyFill="1"/>
    <xf numFmtId="43" fontId="0" fillId="0" borderId="0" xfId="2" quotePrefix="1" applyFont="1"/>
    <xf numFmtId="0" fontId="0" fillId="0" borderId="0" xfId="2" applyNumberFormat="1" applyFont="1" applyFill="1" applyAlignment="1">
      <alignment horizontal="center"/>
    </xf>
    <xf numFmtId="2" fontId="0" fillId="0" borderId="0" xfId="0" applyNumberFormat="1"/>
    <xf numFmtId="43" fontId="0" fillId="0" borderId="0" xfId="0" applyNumberFormat="1" applyAlignment="1">
      <alignment horizontal="center"/>
    </xf>
    <xf numFmtId="4" fontId="0" fillId="0" borderId="2" xfId="0" applyNumberFormat="1" applyBorder="1"/>
    <xf numFmtId="49" fontId="0" fillId="0" borderId="0" xfId="0" applyNumberFormat="1" applyAlignment="1">
      <alignment horizontal="left"/>
    </xf>
    <xf numFmtId="10" fontId="0" fillId="0" borderId="0" xfId="0" applyNumberFormat="1" applyAlignment="1">
      <alignment horizontal="center"/>
    </xf>
    <xf numFmtId="0" fontId="7" fillId="0" borderId="0" xfId="0" applyFont="1" applyAlignment="1">
      <alignment wrapText="1"/>
    </xf>
    <xf numFmtId="10" fontId="6" fillId="0" borderId="0" xfId="1" applyNumberFormat="1" applyFont="1" applyFill="1" applyAlignment="1">
      <alignment horizontal="center"/>
    </xf>
    <xf numFmtId="0" fontId="0" fillId="0" borderId="0" xfId="0" applyFill="1"/>
    <xf numFmtId="0" fontId="0" fillId="0" borderId="0" xfId="0" applyFill="1" applyAlignment="1">
      <alignment horizontal="center"/>
    </xf>
    <xf numFmtId="0" fontId="9" fillId="0" borderId="0" xfId="0" applyFont="1" applyAlignment="1">
      <alignment horizontal="center" wrapText="1"/>
    </xf>
    <xf numFmtId="0" fontId="10" fillId="0" borderId="0" xfId="0" applyFont="1" applyAlignment="1">
      <alignment horizontal="center" wrapText="1"/>
    </xf>
    <xf numFmtId="0" fontId="11" fillId="2" borderId="1"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7" fillId="0" borderId="0" xfId="0" applyFont="1" applyFill="1" applyAlignment="1">
      <alignment wrapText="1"/>
    </xf>
    <xf numFmtId="0" fontId="0" fillId="0" borderId="1" xfId="0" applyFill="1" applyBorder="1" applyAlignment="1">
      <alignment horizontal="center"/>
    </xf>
    <xf numFmtId="49" fontId="0" fillId="0" borderId="1" xfId="0" applyNumberFormat="1" applyFill="1" applyBorder="1" applyAlignment="1">
      <alignment horizontal="center"/>
    </xf>
    <xf numFmtId="49" fontId="0" fillId="0" borderId="1" xfId="0" applyNumberFormat="1" applyFill="1" applyBorder="1"/>
    <xf numFmtId="43" fontId="0" fillId="0" borderId="1" xfId="2" applyFont="1" applyFill="1" applyBorder="1"/>
    <xf numFmtId="0" fontId="0" fillId="0" borderId="1" xfId="0" applyFill="1" applyBorder="1" applyAlignment="1">
      <alignment wrapText="1"/>
    </xf>
    <xf numFmtId="0" fontId="0" fillId="0" borderId="1" xfId="0" applyFill="1" applyBorder="1"/>
    <xf numFmtId="49" fontId="0" fillId="0" borderId="3" xfId="0" applyNumberFormat="1" applyFill="1" applyBorder="1"/>
    <xf numFmtId="0" fontId="10" fillId="0" borderId="0" xfId="0" applyFont="1" applyAlignment="1">
      <alignment horizontal="left" vertical="center" wrapText="1"/>
    </xf>
    <xf numFmtId="43" fontId="10" fillId="0" borderId="0" xfId="2" applyFont="1" applyAlignment="1">
      <alignment horizontal="center" wrapText="1"/>
    </xf>
    <xf numFmtId="43" fontId="11" fillId="2" borderId="1" xfId="2" applyFont="1" applyFill="1" applyBorder="1" applyAlignment="1">
      <alignment horizontal="center" vertical="center" wrapText="1"/>
    </xf>
    <xf numFmtId="0" fontId="0" fillId="0" borderId="0" xfId="0" applyAlignment="1">
      <alignment horizontal="center" vertical="center"/>
    </xf>
    <xf numFmtId="0" fontId="0" fillId="0" borderId="0" xfId="0" applyNumberFormat="1" applyAlignment="1">
      <alignment horizontal="center"/>
    </xf>
    <xf numFmtId="0" fontId="10" fillId="0" borderId="0" xfId="0" applyFont="1" applyAlignment="1">
      <alignment horizontal="left"/>
    </xf>
    <xf numFmtId="0" fontId="0" fillId="0" borderId="6" xfId="0" applyBorder="1" applyAlignment="1">
      <alignment horizontal="left" vertical="center"/>
    </xf>
  </cellXfs>
  <cellStyles count="10">
    <cellStyle name="Millares" xfId="2" builtinId="3"/>
    <cellStyle name="Millares 2" xfId="7" xr:uid="{CF43BAF2-C440-43D2-98F1-3CC028E69028}"/>
    <cellStyle name="Millares 3" xfId="9" xr:uid="{65201CA2-4451-4211-93CF-D1FE26E208DD}"/>
    <cellStyle name="Moneda 2" xfId="5" xr:uid="{B495DB9F-B2F7-42DE-8049-BC3AD1BA4C6A}"/>
    <cellStyle name="Normal" xfId="0" builtinId="0"/>
    <cellStyle name="Normal 2" xfId="3" xr:uid="{778D7284-1223-4021-BA97-385B666FD1B7}"/>
    <cellStyle name="Normal 2 2" xfId="6" xr:uid="{C1B34B5E-7EE0-40D6-8BAC-F1FBB68EE391}"/>
    <cellStyle name="Porcentaje" xfId="1" builtinId="5"/>
    <cellStyle name="Porcentaje 2" xfId="4" xr:uid="{8291DF6E-1E11-4F0E-B795-9C2A685828AA}"/>
    <cellStyle name="Porcentaje 2 2" xfId="8" xr:uid="{A8141319-2155-41E9-9BBA-6C13FACFD82E}"/>
  </cellStyles>
  <dxfs count="110">
    <dxf>
      <font>
        <color theme="1"/>
      </font>
      <fill>
        <patternFill>
          <bgColor rgb="FFFFC000"/>
        </patternFill>
      </fill>
    </dxf>
    <dxf>
      <fill>
        <patternFill>
          <bgColor rgb="FFFF0000"/>
        </patternFill>
      </fill>
    </dxf>
    <dxf>
      <fill>
        <patternFill>
          <bgColor rgb="FF00B050"/>
        </patternFill>
      </fill>
    </dxf>
    <dxf>
      <fill>
        <patternFill>
          <bgColor theme="0" tint="-0.24994659260841701"/>
        </patternFill>
      </fill>
    </dxf>
    <dxf>
      <fill>
        <patternFill>
          <bgColor theme="5" tint="0.59996337778862885"/>
        </patternFill>
      </fill>
    </dxf>
    <dxf>
      <numFmt numFmtId="2" formatCode="0.00"/>
      <alignment horizontal="center" vertical="bottom" textRotation="0" wrapText="0" indent="0" justifyLastLine="0" shrinkToFit="0" readingOrder="0"/>
    </dxf>
    <dxf>
      <numFmt numFmtId="2" formatCode="0.00"/>
      <fill>
        <patternFill patternType="none">
          <fgColor indexed="64"/>
          <bgColor auto="1"/>
        </patternFill>
      </fill>
      <alignment horizontal="center" vertical="bottom" textRotation="0" wrapText="0" indent="0" justifyLastLine="0" shrinkToFit="0" readingOrder="0"/>
    </dxf>
    <dxf>
      <numFmt numFmtId="14" formatCode="0.00%"/>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4" formatCode="0.00%"/>
      <fill>
        <patternFill patternType="none">
          <fgColor indexed="64"/>
          <bgColor indexed="65"/>
        </patternFill>
      </fill>
      <alignment horizontal="center" vertical="bottom" textRotation="0" wrapText="0" indent="0" justifyLastLine="0" shrinkToFit="0" readingOrder="0"/>
    </dxf>
    <dxf>
      <numFmt numFmtId="4" formatCode="#,##0.00"/>
      <alignment horizontal="center" vertical="bottom" textRotation="0" wrapText="0" indent="0" justifyLastLine="0" shrinkToFit="0" readingOrder="0"/>
    </dxf>
    <dxf>
      <numFmt numFmtId="4" formatCode="#,##0.00"/>
      <fill>
        <patternFill patternType="none">
          <fgColor indexed="64"/>
          <bgColor auto="1"/>
        </patternFill>
      </fill>
    </dxf>
    <dxf>
      <numFmt numFmtId="2" formatCode="0.00"/>
      <alignment horizontal="center" vertical="bottom" textRotation="0" wrapText="0" indent="0" justifyLastLine="0" shrinkToFit="0" readingOrder="0"/>
    </dxf>
    <dxf>
      <numFmt numFmtId="2" formatCode="0.00"/>
      <fill>
        <patternFill patternType="none">
          <fgColor indexed="64"/>
          <bgColor indexed="65"/>
        </patternFill>
      </fill>
    </dxf>
    <dxf>
      <numFmt numFmtId="4" formatCode="#,##0.00"/>
      <alignment horizontal="center" vertical="bottom" textRotation="0" wrapText="0" indent="0" justifyLastLine="0" shrinkToFit="0" readingOrder="0"/>
    </dxf>
    <dxf>
      <numFmt numFmtId="4" formatCode="#,##0.00"/>
      <fill>
        <patternFill patternType="none">
          <fgColor indexed="64"/>
          <bgColor auto="1"/>
        </patternFill>
      </fill>
    </dxf>
    <dxf>
      <numFmt numFmtId="4" formatCode="#,##0.00"/>
      <alignment horizontal="center" vertical="bottom" textRotation="0" wrapText="0" indent="0" justifyLastLine="0" shrinkToFit="0" readingOrder="0"/>
    </dxf>
    <dxf>
      <numFmt numFmtId="4" formatCode="#,##0.00"/>
      <fill>
        <patternFill patternType="none">
          <fgColor indexed="64"/>
          <bgColor auto="1"/>
        </patternFill>
      </fill>
    </dxf>
    <dxf>
      <numFmt numFmtId="4" formatCode="#,##0.00"/>
      <alignment horizontal="center" vertical="bottom" textRotation="0" wrapText="0" indent="0" justifyLastLine="0" shrinkToFit="0" readingOrder="0"/>
    </dxf>
    <dxf>
      <numFmt numFmtId="4" formatCode="#,##0.00"/>
      <fill>
        <patternFill patternType="none">
          <fgColor indexed="64"/>
          <bgColor auto="1"/>
        </patternFill>
      </fill>
    </dxf>
    <dxf>
      <numFmt numFmtId="4" formatCode="#,##0.00"/>
      <alignment horizontal="center" vertical="bottom" textRotation="0" wrapText="0" indent="0" justifyLastLine="0" shrinkToFit="0" readingOrder="0"/>
    </dxf>
    <dxf>
      <numFmt numFmtId="4" formatCode="#,##0.00"/>
      <fill>
        <patternFill patternType="none">
          <fgColor indexed="64"/>
          <bgColor auto="1"/>
        </patternFill>
      </fill>
    </dxf>
    <dxf>
      <numFmt numFmtId="4" formatCode="#,##0.00"/>
    </dxf>
    <dxf>
      <numFmt numFmtId="4" formatCode="#,##0.00"/>
      <fill>
        <patternFill patternType="none">
          <fgColor indexed="64"/>
          <bgColor auto="1"/>
        </patternFill>
      </fill>
    </dxf>
    <dxf>
      <numFmt numFmtId="14" formatCode="0.00%"/>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4" formatCode="0.00%"/>
      <fill>
        <patternFill patternType="none">
          <fgColor indexed="64"/>
          <bgColor indexed="65"/>
        </patternFill>
      </fill>
      <alignment horizontal="center" vertical="bottom" textRotation="0" wrapText="0" indent="0" justifyLastLine="0" shrinkToFit="0" readingOrder="0"/>
    </dxf>
    <dxf>
      <numFmt numFmtId="4" formatCode="#,##0.00"/>
    </dxf>
    <dxf>
      <numFmt numFmtId="4" formatCode="#,##0.00"/>
      <fill>
        <patternFill patternType="none">
          <fgColor indexed="64"/>
          <bgColor auto="1"/>
        </patternFill>
      </fill>
    </dxf>
    <dxf>
      <numFmt numFmtId="14" formatCode="0.00%"/>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4" formatCode="0.00%"/>
      <fill>
        <patternFill patternType="none">
          <fgColor indexed="64"/>
          <bgColor indexed="65"/>
        </patternFill>
      </fill>
      <alignment horizontal="center" vertical="bottom" textRotation="0" wrapText="0" indent="0" justifyLastLine="0" shrinkToFit="0" readingOrder="0"/>
    </dxf>
    <dxf>
      <numFmt numFmtId="14" formatCode="0.00%"/>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4" formatCode="0.00%"/>
      <fill>
        <patternFill patternType="none">
          <fgColor indexed="64"/>
          <bgColor indexed="65"/>
        </patternFill>
      </fill>
      <alignment horizontal="center" vertical="bottom" textRotation="0" wrapText="0" indent="0" justifyLastLine="0" shrinkToFit="0" readingOrder="0"/>
    </dxf>
    <dxf>
      <numFmt numFmtId="4" formatCode="#,##0.00"/>
    </dxf>
    <dxf>
      <numFmt numFmtId="4" formatCode="#,##0.00"/>
      <fill>
        <patternFill patternType="none">
          <fgColor indexed="64"/>
          <bgColor auto="1"/>
        </patternFill>
      </fill>
    </dxf>
    <dxf>
      <numFmt numFmtId="4" formatCode="#,##0.00"/>
    </dxf>
    <dxf>
      <numFmt numFmtId="4" formatCode="#,##0.00"/>
      <fill>
        <patternFill patternType="none">
          <fgColor indexed="64"/>
          <bgColor auto="1"/>
        </patternFill>
      </fill>
    </dxf>
    <dxf>
      <numFmt numFmtId="4" formatCode="#,##0.00"/>
    </dxf>
    <dxf>
      <numFmt numFmtId="4" formatCode="#,##0.00"/>
      <fill>
        <patternFill patternType="none">
          <fgColor indexed="64"/>
          <bgColor auto="1"/>
        </patternFill>
      </fill>
    </dxf>
    <dxf>
      <numFmt numFmtId="4" formatCode="#,##0.00"/>
    </dxf>
    <dxf>
      <numFmt numFmtId="4" formatCode="#,##0.00"/>
      <fill>
        <patternFill patternType="none">
          <fgColor indexed="64"/>
          <bgColor auto="1"/>
        </patternFill>
      </fill>
    </dxf>
    <dxf>
      <numFmt numFmtId="35" formatCode="_ * #,##0.00_ ;_ * \-#,##0.00_ ;_ * &quot;-&quot;??_ ;_ @_ "/>
      <alignment horizontal="center" vertical="bottom" textRotation="0" wrapText="0" indent="0" justifyLastLine="0" shrinkToFit="0" readingOrder="0"/>
    </dxf>
    <dxf>
      <numFmt numFmtId="35" formatCode="_ * #,##0.00_ ;_ * \-#,##0.00_ ;_ * &quot;-&quot;??_ ;_ @_ "/>
      <fill>
        <patternFill patternType="none">
          <fgColor indexed="64"/>
          <bgColor auto="1"/>
        </patternFill>
      </fill>
      <alignment horizontal="center" vertical="bottom" textRotation="0" wrapText="0" indent="0" justifyLastLine="0" shrinkToFit="0" readingOrder="0"/>
    </dxf>
    <dxf>
      <numFmt numFmtId="30" formatCode="@"/>
      <alignment horizontal="left" vertical="bottom" textRotation="0" wrapText="0" indent="0" justifyLastLine="0" shrinkToFit="0" readingOrder="0"/>
    </dxf>
    <dxf>
      <numFmt numFmtId="30" formatCode="@"/>
      <fill>
        <patternFill patternType="none">
          <fgColor indexed="64"/>
          <bgColor auto="1"/>
        </patternFill>
      </fill>
    </dxf>
    <dxf>
      <numFmt numFmtId="30" formatCode="@"/>
      <alignment horizontal="left" vertical="bottom" textRotation="0" wrapText="0" indent="0" justifyLastLine="0" shrinkToFit="0" readingOrder="0"/>
    </dxf>
    <dxf>
      <numFmt numFmtId="30" formatCode="@"/>
      <fill>
        <patternFill patternType="none">
          <fgColor indexed="64"/>
          <bgColor auto="1"/>
        </patternFill>
      </fill>
    </dxf>
    <dxf>
      <font>
        <b val="0"/>
        <i val="0"/>
        <strike val="0"/>
        <condense val="0"/>
        <extend val="0"/>
        <outline val="0"/>
        <shadow val="0"/>
        <u val="none"/>
        <vertAlign val="baseline"/>
        <sz val="10"/>
        <color theme="1"/>
        <name val="Calibri"/>
        <family val="2"/>
        <scheme val="minor"/>
      </font>
      <numFmt numFmtId="2" formatCode="0.00"/>
      <alignment horizontal="center" vertical="bottom" textRotation="0" wrapText="0" indent="0" justifyLastLine="0" shrinkToFit="0" readingOrder="0"/>
    </dxf>
    <dxf>
      <font>
        <sz val="10"/>
      </font>
      <numFmt numFmtId="2" formatCode="0.00"/>
      <fill>
        <patternFill patternType="none">
          <fgColor indexed="64"/>
          <bgColor auto="1"/>
        </patternFill>
      </fill>
      <alignment horizontal="center" vertical="bottom" textRotation="0" wrapText="0" indent="0" justifyLastLine="0" shrinkToFit="0" readingOrder="0"/>
    </dxf>
    <dxf>
      <numFmt numFmtId="14" formatCode="0.00%"/>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4" formatCode="0.00%"/>
      <fill>
        <patternFill patternType="none">
          <fgColor indexed="64"/>
          <bgColor indexed="65"/>
        </patternFill>
      </fill>
      <alignment horizontal="center" vertical="bottom" textRotation="0" wrapText="0" indent="0" justifyLastLine="0" shrinkToFit="0" readingOrder="0"/>
    </dxf>
    <dxf>
      <numFmt numFmtId="35" formatCode="_ * #,##0.00_ ;_ * \-#,##0.00_ ;_ * &quot;-&quot;??_ ;_ @_ "/>
      <alignment horizontal="center" vertical="bottom" textRotation="0" wrapText="0" indent="0" justifyLastLine="0" shrinkToFit="0" readingOrder="0"/>
    </dxf>
    <dxf>
      <numFmt numFmtId="4" formatCode="#,##0.00"/>
      <fill>
        <patternFill patternType="none">
          <fgColor indexed="64"/>
          <bgColor auto="1"/>
        </patternFill>
      </fill>
    </dxf>
    <dxf>
      <numFmt numFmtId="35" formatCode="_ * #,##0.00_ ;_ * \-#,##0.00_ ;_ * &quot;-&quot;??_ ;_ @_ "/>
      <alignment horizontal="center"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numFmt numFmtId="35" formatCode="_ * #,##0.00_ ;_ * \-#,##0.00_ ;_ * &quot;-&quot;??_ ;_ @_ "/>
      <alignment horizontal="center" vertical="bottom" textRotation="0" wrapText="0" indent="0" justifyLastLine="0" shrinkToFit="0" readingOrder="0"/>
    </dxf>
    <dxf>
      <numFmt numFmtId="4" formatCode="#,##0.00"/>
      <fill>
        <patternFill patternType="none">
          <fgColor indexed="64"/>
          <bgColor auto="1"/>
        </patternFill>
      </fill>
      <alignment horizontal="center" vertical="bottom" textRotation="0" wrapText="0" indent="0" justifyLastLine="0" shrinkToFit="0" readingOrder="0"/>
    </dxf>
    <dxf>
      <numFmt numFmtId="35" formatCode="_ * #,##0.00_ ;_ * \-#,##0.00_ ;_ * &quot;-&quot;??_ ;_ @_ "/>
      <alignment horizontal="center" vertical="bottom" textRotation="0" wrapText="0" indent="0" justifyLastLine="0" shrinkToFit="0" readingOrder="0"/>
    </dxf>
    <dxf>
      <fill>
        <patternFill patternType="none">
          <fgColor indexed="64"/>
          <bgColor indexed="65"/>
        </patternFill>
      </fill>
    </dxf>
    <dxf>
      <numFmt numFmtId="35" formatCode="_ * #,##0.00_ ;_ * \-#,##0.00_ ;_ * &quot;-&quot;??_ ;_ @_ "/>
      <alignment horizontal="center" vertical="bottom" textRotation="0" wrapText="0" indent="0" justifyLastLine="0" shrinkToFit="0" readingOrder="0"/>
    </dxf>
    <dxf>
      <fill>
        <patternFill patternType="none">
          <fgColor indexed="64"/>
          <bgColor indexed="65"/>
        </patternFill>
      </fill>
    </dxf>
    <dxf>
      <numFmt numFmtId="35" formatCode="_ * #,##0.00_ ;_ * \-#,##0.00_ ;_ * &quot;-&quot;??_ ;_ @_ "/>
      <alignment horizontal="center" vertical="bottom" textRotation="0" wrapText="0" indent="0" justifyLastLine="0" shrinkToFit="0" readingOrder="0"/>
    </dxf>
    <dxf>
      <numFmt numFmtId="4" formatCode="#,##0.00"/>
      <fill>
        <patternFill patternType="none">
          <fgColor indexed="64"/>
          <bgColor auto="1"/>
        </patternFill>
      </fill>
    </dxf>
    <dxf>
      <numFmt numFmtId="35" formatCode="_ * #,##0.00_ ;_ * \-#,##0.00_ ;_ * &quot;-&quot;??_ ;_ @_ "/>
      <alignment horizontal="center" vertical="bottom" textRotation="0" wrapText="0" indent="0" justifyLastLine="0" shrinkToFit="0" readingOrder="0"/>
    </dxf>
    <dxf>
      <numFmt numFmtId="4" formatCode="#,##0.00"/>
      <fill>
        <patternFill patternType="none">
          <fgColor indexed="64"/>
          <bgColor auto="1"/>
        </patternFill>
      </fill>
    </dxf>
    <dxf>
      <numFmt numFmtId="35" formatCode="_ * #,##0.00_ ;_ * \-#,##0.00_ ;_ * &quot;-&quot;??_ ;_ @_ "/>
      <alignment horizontal="center" vertical="bottom" textRotation="0" wrapText="0" indent="0" justifyLastLine="0" shrinkToFit="0" readingOrder="0"/>
    </dxf>
    <dxf>
      <numFmt numFmtId="4" formatCode="#,##0.00"/>
      <fill>
        <patternFill patternType="none">
          <fgColor indexed="64"/>
          <bgColor auto="1"/>
        </patternFill>
      </fill>
      <alignment horizontal="center" vertical="bottom" textRotation="0" wrapText="0" indent="0" justifyLastLine="0" shrinkToFit="0" readingOrder="0"/>
      <border diagonalUp="0" diagonalDown="0">
        <left/>
        <right style="thin">
          <color indexed="64"/>
        </right>
        <top/>
        <bottom/>
        <vertical/>
        <horizontal/>
      </border>
    </dxf>
    <dxf>
      <numFmt numFmtId="35" formatCode="_ * #,##0.00_ ;_ * \-#,##0.00_ ;_ * &quot;-&quot;??_ ;_ @_ "/>
      <alignment horizontal="center" vertical="bottom" textRotation="0" wrapText="0" indent="0" justifyLastLine="0" shrinkToFit="0" readingOrder="0"/>
    </dxf>
    <dxf>
      <numFmt numFmtId="4" formatCode="#,##0.00"/>
      <fill>
        <patternFill patternType="none">
          <fgColor indexed="64"/>
          <bgColor auto="1"/>
        </patternFill>
      </fill>
    </dxf>
    <dxf>
      <numFmt numFmtId="35" formatCode="_ * #,##0.00_ ;_ * \-#,##0.00_ ;_ * &quot;-&quot;??_ ;_ @_ "/>
      <alignment horizontal="center" vertical="bottom" textRotation="0" wrapText="0" indent="0" justifyLastLine="0" shrinkToFit="0" readingOrder="0"/>
    </dxf>
    <dxf>
      <numFmt numFmtId="4" formatCode="#,##0.00"/>
      <fill>
        <patternFill patternType="none">
          <fgColor indexed="64"/>
          <bgColor auto="1"/>
        </patternFill>
      </fill>
    </dxf>
    <dxf>
      <numFmt numFmtId="35" formatCode="_ * #,##0.00_ ;_ * \-#,##0.00_ ;_ * &quot;-&quot;??_ ;_ @_ "/>
      <alignment horizontal="center" vertical="bottom" textRotation="0" wrapText="0" indent="0" justifyLastLine="0" shrinkToFit="0" readingOrder="0"/>
    </dxf>
    <dxf>
      <numFmt numFmtId="4" formatCode="#,##0.00"/>
      <fill>
        <patternFill patternType="none">
          <fgColor indexed="64"/>
          <bgColor auto="1"/>
        </patternFill>
      </fill>
    </dxf>
    <dxf>
      <numFmt numFmtId="35" formatCode="_ * #,##0.00_ ;_ * \-#,##0.00_ ;_ * &quot;-&quot;??_ ;_ @_ "/>
      <alignment horizontal="center" vertical="bottom" textRotation="0" wrapText="0" indent="0" justifyLastLine="0" shrinkToFit="0" readingOrder="0"/>
    </dxf>
    <dxf>
      <numFmt numFmtId="4" formatCode="#,##0.00"/>
      <fill>
        <patternFill patternType="none">
          <fgColor indexed="64"/>
          <bgColor auto="1"/>
        </patternFill>
      </fill>
    </dxf>
    <dxf>
      <numFmt numFmtId="35" formatCode="_ * #,##0.00_ ;_ * \-#,##0.00_ ;_ * &quot;-&quot;??_ ;_ @_ "/>
      <alignment horizontal="center" vertical="bottom" textRotation="0" wrapText="0" indent="0" justifyLastLine="0" shrinkToFit="0" readingOrder="0"/>
    </dxf>
    <dxf>
      <numFmt numFmtId="4" formatCode="#,##0.00"/>
      <fill>
        <patternFill patternType="none">
          <fgColor indexed="64"/>
          <bgColor auto="1"/>
        </patternFill>
      </fill>
      <border diagonalUp="0" diagonalDown="0">
        <left/>
        <right style="thin">
          <color indexed="64"/>
        </right>
        <top/>
        <bottom/>
        <vertical/>
        <horizontal/>
      </border>
    </dxf>
    <dxf>
      <numFmt numFmtId="4" formatCode="#,##0.00"/>
      <alignment horizontal="center" vertical="bottom" textRotation="0" wrapText="0" indent="0" justifyLastLine="0" shrinkToFit="0" readingOrder="0"/>
    </dxf>
    <dxf>
      <numFmt numFmtId="4" formatCode="#,##0.00"/>
      <fill>
        <patternFill patternType="none">
          <fgColor indexed="64"/>
          <bgColor auto="1"/>
        </patternFill>
      </fill>
    </dxf>
    <dxf>
      <numFmt numFmtId="4" formatCode="#,##0.00"/>
      <alignment horizontal="center" vertical="bottom" textRotation="0" wrapText="0" indent="0" justifyLastLine="0" shrinkToFit="0" readingOrder="0"/>
    </dxf>
    <dxf>
      <numFmt numFmtId="4" formatCode="#,##0.00"/>
      <fill>
        <patternFill patternType="none">
          <fgColor indexed="64"/>
          <bgColor auto="1"/>
        </patternFill>
      </fill>
    </dxf>
    <dxf>
      <numFmt numFmtId="35" formatCode="_ * #,##0.00_ ;_ * \-#,##0.00_ ;_ * &quot;-&quot;??_ ;_ @_ "/>
    </dxf>
    <dxf>
      <font>
        <b val="0"/>
        <i val="0"/>
        <strike val="0"/>
        <condense val="0"/>
        <extend val="0"/>
        <outline val="0"/>
        <shadow val="0"/>
        <u val="none"/>
        <vertAlign val="baseline"/>
        <sz val="11"/>
        <color theme="1"/>
        <name val="Calibri"/>
        <family val="2"/>
        <scheme val="minor"/>
      </font>
      <numFmt numFmtId="35" formatCode="_ * #,##0.00_ ;_ * \-#,##0.00_ ;_ * &quot;-&quot;??_ ;_ @_ "/>
      <fill>
        <patternFill patternType="none">
          <fgColor indexed="64"/>
          <bgColor indexed="65"/>
        </patternFill>
      </fill>
    </dxf>
    <dxf>
      <numFmt numFmtId="19" formatCode="d/m/yyyy"/>
      <alignment horizontal="center" vertical="bottom" textRotation="0" wrapText="0" indent="0" justifyLastLine="0" shrinkToFit="0" readingOrder="0"/>
    </dxf>
    <dxf>
      <numFmt numFmtId="19" formatCode="d/m/yyyy"/>
      <fill>
        <patternFill patternType="none">
          <fgColor indexed="64"/>
          <bgColor auto="1"/>
        </patternFill>
      </fill>
      <alignment horizontal="center" vertical="bottom" textRotation="0" wrapText="0" indent="0" justifyLastLine="0" shrinkToFit="0" readingOrder="0"/>
    </dxf>
    <dxf>
      <numFmt numFmtId="19" formatCode="d/m/yyyy"/>
      <alignment horizontal="center" vertical="bottom" textRotation="0" wrapText="0" indent="0" justifyLastLine="0" shrinkToFit="0" readingOrder="0"/>
    </dxf>
    <dxf>
      <numFmt numFmtId="19" formatCode="d/m/yyyy"/>
      <fill>
        <patternFill patternType="none">
          <fgColor indexed="64"/>
          <bgColor auto="1"/>
        </patternFill>
      </fill>
      <alignment horizontal="center" vertical="bottom" textRotation="0" wrapText="0" indent="0" justifyLastLine="0" shrinkToFit="0" readingOrder="0"/>
    </dxf>
    <dxf>
      <numFmt numFmtId="0" formatCode="General"/>
      <fill>
        <patternFill patternType="none">
          <fgColor indexed="64"/>
          <bgColor auto="1"/>
        </patternFill>
      </fill>
    </dxf>
    <dxf>
      <numFmt numFmtId="0" formatCode="General"/>
      <fill>
        <patternFill patternType="none">
          <fgColor indexed="64"/>
          <bgColor auto="1"/>
        </patternFill>
      </fill>
    </dxf>
    <dxf>
      <numFmt numFmtId="0" formatCode="General"/>
      <fill>
        <patternFill patternType="none">
          <fgColor indexed="64"/>
          <bgColor auto="1"/>
        </patternFill>
      </fill>
    </dxf>
    <dxf>
      <numFmt numFmtId="0" formatCode="General"/>
      <fill>
        <patternFill patternType="none">
          <fgColor indexed="64"/>
          <bgColor auto="1"/>
        </patternFill>
      </fill>
    </dxf>
    <dxf>
      <numFmt numFmtId="0" formatCode="General"/>
      <fill>
        <patternFill patternType="none">
          <fgColor indexed="64"/>
          <bgColor auto="1"/>
        </patternFill>
      </fill>
    </dxf>
    <dxf>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fill>
        <patternFill patternType="none">
          <fgColor indexed="64"/>
          <bgColor auto="1"/>
        </patternFill>
      </fill>
    </dxf>
    <dxf>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fill>
        <patternFill patternType="none">
          <fgColor indexed="64"/>
          <bgColor auto="1"/>
        </patternFill>
      </fill>
    </dxf>
    <dxf>
      <numFmt numFmtId="30" formatCode="@"/>
    </dxf>
    <dxf>
      <numFmt numFmtId="30" formatCode="@"/>
      <fill>
        <patternFill patternType="none">
          <fgColor indexed="64"/>
          <bgColor auto="1"/>
        </patternFill>
      </fill>
    </dxf>
    <dxf>
      <numFmt numFmtId="0" formatCode="General"/>
      <fill>
        <patternFill patternType="none">
          <fgColor indexed="64"/>
          <bgColor auto="1"/>
        </patternFill>
      </fill>
    </dxf>
    <dxf>
      <numFmt numFmtId="0" formatCode="General"/>
      <fill>
        <patternFill patternType="none">
          <fgColor indexed="64"/>
          <bgColor auto="1"/>
        </patternFill>
      </fill>
    </dxf>
    <dxf>
      <numFmt numFmtId="0" formatCode="General"/>
      <fill>
        <patternFill patternType="none">
          <fgColor indexed="64"/>
          <bgColor auto="1"/>
        </patternFill>
      </fill>
    </dxf>
    <dxf>
      <numFmt numFmtId="30" formatCode="@"/>
    </dxf>
    <dxf>
      <numFmt numFmtId="30" formatCode="@"/>
      <fill>
        <patternFill patternType="none">
          <fgColor indexed="64"/>
          <bgColor auto="1"/>
        </patternFill>
      </fill>
    </dxf>
    <dxf>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10"/>
        <color auto="1"/>
        <name val="Calibri"/>
        <family val="2"/>
        <scheme val="minor"/>
      </font>
      <fill>
        <patternFill patternType="solid">
          <fgColor indexed="64"/>
          <bgColor rgb="FFFFFF00"/>
        </patternFill>
      </fill>
      <alignment horizontal="center" vertical="center" textRotation="0" wrapText="1" indent="0" justifyLastLine="0" shrinkToFit="0" readingOrder="0"/>
    </dxf>
    <dxf>
      <fill>
        <patternFill patternType="none">
          <fgColor indexed="64"/>
          <bgColor auto="1"/>
        </patternFill>
      </fill>
    </dxf>
    <dxf>
      <border outline="0">
        <top style="thin">
          <color theme="4" tint="0.39997558519241921"/>
        </top>
      </border>
    </dxf>
  </dxfs>
  <tableStyles count="0" defaultTableStyle="TableStyleMedium2" defaultPivotStyle="PivotStyleLight16"/>
  <colors>
    <mruColors>
      <color rgb="FF7030A0"/>
      <color rgb="FF4472C4"/>
      <color rgb="FFEBF3FF"/>
      <color rgb="FFDDEBFF"/>
      <color rgb="FF038883"/>
      <color rgb="FF00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13431</xdr:rowOff>
    </xdr:from>
    <xdr:to>
      <xdr:col>1</xdr:col>
      <xdr:colOff>619718</xdr:colOff>
      <xdr:row>3</xdr:row>
      <xdr:rowOff>20514</xdr:rowOff>
    </xdr:to>
    <xdr:pic>
      <xdr:nvPicPr>
        <xdr:cNvPr id="2" name="Imagen 1">
          <a:extLst>
            <a:ext uri="{FF2B5EF4-FFF2-40B4-BE49-F238E27FC236}">
              <a16:creationId xmlns:a16="http://schemas.microsoft.com/office/drawing/2014/main" id="{17FF458F-DA84-4926-8422-4E551B9296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4219" t="33849" r="76675" b="1286"/>
        <a:stretch>
          <a:fillRect/>
        </a:stretch>
      </xdr:blipFill>
      <xdr:spPr bwMode="auto">
        <a:xfrm>
          <a:off x="0" y="13431"/>
          <a:ext cx="1464268" cy="7055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734442</xdr:colOff>
      <xdr:row>0</xdr:row>
      <xdr:rowOff>111125</xdr:rowOff>
    </xdr:from>
    <xdr:to>
      <xdr:col>9</xdr:col>
      <xdr:colOff>1091021</xdr:colOff>
      <xdr:row>3</xdr:row>
      <xdr:rowOff>37246</xdr:rowOff>
    </xdr:to>
    <xdr:pic>
      <xdr:nvPicPr>
        <xdr:cNvPr id="3" name="Imagen 2">
          <a:extLst>
            <a:ext uri="{FF2B5EF4-FFF2-40B4-BE49-F238E27FC236}">
              <a16:creationId xmlns:a16="http://schemas.microsoft.com/office/drawing/2014/main" id="{012667FB-989D-4CB5-979D-7A7DFD6A87C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76291" t="47977" r="6718" b="7414"/>
        <a:stretch>
          <a:fillRect/>
        </a:stretch>
      </xdr:blipFill>
      <xdr:spPr bwMode="auto">
        <a:xfrm>
          <a:off x="10283255" y="111125"/>
          <a:ext cx="1531329" cy="5611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1</xdr:col>
      <xdr:colOff>517514</xdr:colOff>
      <xdr:row>3</xdr:row>
      <xdr:rowOff>22958</xdr:rowOff>
    </xdr:to>
    <xdr:pic>
      <xdr:nvPicPr>
        <xdr:cNvPr id="2" name="Imagen 1">
          <a:extLst>
            <a:ext uri="{FF2B5EF4-FFF2-40B4-BE49-F238E27FC236}">
              <a16:creationId xmlns:a16="http://schemas.microsoft.com/office/drawing/2014/main" id="{93B6D39A-5636-4768-84E5-89109DF0F4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4219" t="33849" r="76675" b="1286"/>
        <a:stretch>
          <a:fillRect/>
        </a:stretch>
      </xdr:blipFill>
      <xdr:spPr bwMode="auto">
        <a:xfrm>
          <a:off x="0" y="9525"/>
          <a:ext cx="1482714" cy="7119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67396</xdr:colOff>
      <xdr:row>0</xdr:row>
      <xdr:rowOff>50730</xdr:rowOff>
    </xdr:from>
    <xdr:to>
      <xdr:col>1</xdr:col>
      <xdr:colOff>450118</xdr:colOff>
      <xdr:row>3</xdr:row>
      <xdr:rowOff>98220</xdr:rowOff>
    </xdr:to>
    <xdr:pic>
      <xdr:nvPicPr>
        <xdr:cNvPr id="3" name="Imagen 2">
          <a:extLst>
            <a:ext uri="{FF2B5EF4-FFF2-40B4-BE49-F238E27FC236}">
              <a16:creationId xmlns:a16="http://schemas.microsoft.com/office/drawing/2014/main" id="{DC1497B0-64A3-40B4-AD5A-6689D65200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4219" t="33849" r="76675" b="1286"/>
        <a:stretch>
          <a:fillRect/>
        </a:stretch>
      </xdr:blipFill>
      <xdr:spPr bwMode="auto">
        <a:xfrm>
          <a:off x="67396" y="50730"/>
          <a:ext cx="1347922" cy="745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768838</xdr:colOff>
      <xdr:row>0</xdr:row>
      <xdr:rowOff>7325</xdr:rowOff>
    </xdr:from>
    <xdr:to>
      <xdr:col>9</xdr:col>
      <xdr:colOff>221901</xdr:colOff>
      <xdr:row>3</xdr:row>
      <xdr:rowOff>39808</xdr:rowOff>
    </xdr:to>
    <xdr:pic>
      <xdr:nvPicPr>
        <xdr:cNvPr id="4" name="Imagen 3">
          <a:extLst>
            <a:ext uri="{FF2B5EF4-FFF2-40B4-BE49-F238E27FC236}">
              <a16:creationId xmlns:a16="http://schemas.microsoft.com/office/drawing/2014/main" id="{7A7F4EC6-8BB5-44BE-BAF5-C7C0F2FA676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76291" t="47977" r="6718" b="7414"/>
        <a:stretch>
          <a:fillRect/>
        </a:stretch>
      </xdr:blipFill>
      <xdr:spPr bwMode="auto">
        <a:xfrm>
          <a:off x="10179538" y="7325"/>
          <a:ext cx="1510463" cy="7309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dendara\Documents\2.%20DSI\330.%20APERTURA%20MODULO%20SEGUIMIENTO%203T-2024\9_INFORMES\9_1_PGE\PPT%20Comparecencia%203T-2024\Asamblea\2024_12_10%20Graficos_presentacion_comparecencia%203T.xlsm" TargetMode="External"/><Relationship Id="rId1" Type="http://schemas.openxmlformats.org/officeDocument/2006/relationships/externalLinkPath" Target="/Users/dendara/Documents/2.%20DSI/330.%20APERTURA%20MODULO%20SEGUIMIENTO%203T-2024/9_INFORMES/9_1_PGE/PPT%20Comparecencia%203T-2024/Asamblea/2024_12_10%20Graficos_presentacion_comparecencia%203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raficos 2"/>
      <sheetName val="al 16DIC"/>
      <sheetName val="al 31DIC"/>
      <sheetName val="2024_12_10 Graficos_presentacio"/>
    </sheetNames>
    <sheetDataSet>
      <sheetData sheetId="0">
        <row r="10">
          <cell r="I10" t="str">
            <v>Codificado con financiamiento</v>
          </cell>
        </row>
      </sheetData>
      <sheetData sheetId="1">
        <row r="16">
          <cell r="A16">
            <v>1000000</v>
          </cell>
        </row>
      </sheetData>
      <sheetData sheetId="2" refreshError="1"/>
      <sheetData sheetId="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186E1DC-563A-4C34-8545-8CD35FAEF428}" name="PROY_2T_2025" displayName="PROY_2T_2025" ref="A8:BD434" totalsRowCount="1" headerRowDxfId="107" dataDxfId="108" tableBorderDxfId="109">
  <autoFilter ref="A8:BD433" xr:uid="{C186E1DC-563A-4C34-8545-8CD35FAEF428}"/>
  <tableColumns count="56">
    <tableColumn id="1" xr3:uid="{9BA40F53-6797-466E-94FC-7197ACF035AC}" name="PERIODO" dataDxfId="106" totalsRowDxfId="105"/>
    <tableColumn id="2" xr3:uid="{628F9CAC-2A16-4184-A954-4D3B3B15085C}" name="TRIM." dataDxfId="104" totalsRowDxfId="103"/>
    <tableColumn id="3" xr3:uid="{3A459AD9-2F27-4DA9-A865-703B8044FE6E}" name="RUC" dataDxfId="102" totalsRowDxfId="101"/>
    <tableColumn id="5" xr3:uid="{B8685C3A-920D-40E3-AD6B-18363CFD0B68}" name="ENTIDAD" dataDxfId="100"/>
    <tableColumn id="6" xr3:uid="{6EB32677-704F-4137-A560-9E337D740145}" name="GABINETE SECTORIAL DECRETO 91" dataDxfId="99"/>
    <tableColumn id="7" xr3:uid="{24A9341F-86C8-4172-822E-BF326C84A15B}" name="FUNCION DEL ESTADO" dataDxfId="98"/>
    <tableColumn id="9" xr3:uid="{57ED9A1B-A90F-44A1-BC08-54633A61C1FF}" name="CUP_SIPeIP" dataDxfId="97" totalsRowDxfId="96"/>
    <tableColumn id="12" xr3:uid="{DAF08AAA-3DF2-44AE-93C8-8D09FD2C2694}" name="PROYECTO" dataDxfId="95"/>
    <tableColumn id="4" xr3:uid="{CD332F97-F252-46F0-AC9E-E39564124078}" name="NUMERO DE EJE PND 2024-2025" dataDxfId="94" totalsRowDxfId="93"/>
    <tableColumn id="14" xr3:uid="{9958BE86-BA1B-4369-835B-6DC7FD7CFA88}" name="DESCRIPCION EJE PND 2024-2025" dataDxfId="92"/>
    <tableColumn id="8" xr3:uid="{8D13F182-5696-4C25-9A2A-3BB143BC4ED2}" name="NUMERO OBJETIVO PND 2024-2025" dataDxfId="91" totalsRowDxfId="90"/>
    <tableColumn id="15" xr3:uid="{7DA635E2-6389-44FA-9E43-971495BF3B73}" name="OBJETIVO PND 2024 - 2025" dataDxfId="89"/>
    <tableColumn id="17" xr3:uid="{477CDB9F-9F88-4B94-98E2-B0D80B020201}" name="POLITICA 2024 - 2025" dataDxfId="88"/>
    <tableColumn id="18" xr3:uid="{4F427484-DD9E-4CAE-87B3-C759A15D65AD}" name="META 2024 - 2025" dataDxfId="87"/>
    <tableColumn id="19" xr3:uid="{BEA652AE-9C4B-43E7-8B9F-C4C78EBC99D5}" name="OBJETIVO ODS " dataDxfId="86"/>
    <tableColumn id="20" xr3:uid="{4C3B0726-A061-48D3-BC30-B101251361D7}" name="META ODS " dataDxfId="85"/>
    <tableColumn id="34" xr3:uid="{3CD51EE2-6FB2-4C3A-BFC9-8D577AFE7014}" name="FECHA INICIO SIPEIP" dataDxfId="84" totalsRowDxfId="83"/>
    <tableColumn id="35" xr3:uid="{E3671ED0-18ED-45CC-A026-40652A30C653}" name="FECHA FIN SIPEIP" dataDxfId="82" totalsRowDxfId="81"/>
    <tableColumn id="36" xr3:uid="{1F332007-B6D9-47B7-B1DD-0BA7A6A20FED}" name="MONTO TOTAL" dataDxfId="80" totalsRowDxfId="79" dataCellStyle="Millares"/>
    <tableColumn id="39" xr3:uid="{C6EBF6B5-2489-49D5-89E0-A02F529FACA2}" name="AVANCE HISTORICO AL AÑO  2024 (%)" dataDxfId="78" totalsRowDxfId="77"/>
    <tableColumn id="40" xr3:uid="{7D7D67B9-AF70-441A-B47C-93840D266366}" name="AVANCE REAL ACUMULADO AL AÑO 2024 (%)" dataDxfId="76" totalsRowDxfId="75"/>
    <tableColumn id="42" xr3:uid="{E55909FC-B668-4124-98B2-B08F2DCBE884}" name="AVANCE FISICO  ACUMULADO AL 2T-2025 (%)" dataDxfId="74" totalsRowDxfId="73"/>
    <tableColumn id="43" xr3:uid="{9162C52E-58DB-476C-ADE6-649A9CCB2224}" name="AVANCE FISICO PROGRAMADO 1T (%)" dataDxfId="72" totalsRowDxfId="71"/>
    <tableColumn id="44" xr3:uid="{FF6F3E35-A261-4187-BCF0-B2C6E7C9BBCE}" name="AVANCE FISICO PROGRAMADO 2T (%)" dataDxfId="70" totalsRowDxfId="69"/>
    <tableColumn id="45" xr3:uid="{7DFCFEF0-4826-4016-86C2-517DFD709D85}" name="AVANCE FISICO PROGRAMADO 3T (%)" dataDxfId="68" totalsRowDxfId="67"/>
    <tableColumn id="46" xr3:uid="{06F29ADF-BD34-450E-9559-C8AB7D187A44}" name="AVANCE FISICO PROGRAMADO 4T (%)" dataDxfId="66" totalsRowDxfId="65"/>
    <tableColumn id="47" xr3:uid="{D1FCC2FD-C7E8-4B44-A75B-0FDF33B446F8}" name="TOTAL AVANCE FISICO PROGRAMADO ANUAL (%)" dataDxfId="64" totalsRowDxfId="63"/>
    <tableColumn id="48" xr3:uid="{83C1E674-FA89-455E-9B05-4EA79112C5F0}" name="AVANCE FISICO EJECUTADO 1T (%)" dataDxfId="62" totalsRowDxfId="61"/>
    <tableColumn id="49" xr3:uid="{4C97A12D-CA54-4750-9161-1F5BC1BE1963}" name="AVANCE FISICO EJECUTADO 2T (%)" dataDxfId="60" totalsRowDxfId="59"/>
    <tableColumn id="50" xr3:uid="{D4625F5F-EC7C-4F3E-AD22-A66D25ABD657}" name="AVANCE FISICO EJECUTADO 3T (%)" dataDxfId="58" totalsRowDxfId="57" dataCellStyle="Millares"/>
    <tableColumn id="51" xr3:uid="{5A62E9F9-3538-449F-837E-CAC0EBCE5222}" name="AVANCE FISICO EJECUTADO 4T (%)" dataDxfId="56" totalsRowDxfId="55" dataCellStyle="Millares"/>
    <tableColumn id="52" xr3:uid="{ABC84211-53E0-429D-A3F3-3CEDD3BCD5E0}" name="TOTAL AVANCE FISICO EJECUTADO ANUAL (%)" dataDxfId="54" totalsRowDxfId="53"/>
    <tableColumn id="53" xr3:uid="{F8FA6D77-6968-42A3-9B6F-9FAE538F7495}" name="∑ AVANCE FISICO PROGRAMADO ACUMULADO AL 2T (a)" dataDxfId="52" totalsRowDxfId="51" dataCellStyle="Millares"/>
    <tableColumn id="54" xr3:uid="{27AEADF5-4F2F-4D70-B2F9-50530B84F37A}" name="∑ AVANCE FISICO EJECUTADO ACUMULADO AL 2T (b)" dataDxfId="50" totalsRowDxfId="49"/>
    <tableColumn id="56" xr3:uid="{EE4AB089-570B-4DC2-9CB6-EF3397C9AF57}" name="CUMPLIMIENTO AVANCE FÍSICO AL 2T (b/a)" dataDxfId="48" totalsRowDxfId="47" dataCellStyle="Porcentaje"/>
    <tableColumn id="57" xr3:uid="{955F6369-E708-49BD-9B4E-916958A59627}" name="SEMAFORIZACION CUMPLIMIENTO FISICO AL 2T" dataDxfId="46" totalsRowDxfId="45"/>
    <tableColumn id="71" xr3:uid="{9CA444EB-C403-4DE6-8C30-9E53047A389A}" name="LOGROS_NUDOS 1T" dataDxfId="44" totalsRowDxfId="43"/>
    <tableColumn id="72" xr3:uid="{5B1D6BC1-085C-4FCA-8D8B-64551C55E381}" name="LOGROS_NUDOS 2T" dataDxfId="42" totalsRowDxfId="41"/>
    <tableColumn id="75" xr3:uid="{15D5D29E-F1FA-4301-AD7A-884AC1EA8914}" name="ESTADO" dataDxfId="40" totalsRowDxfId="39"/>
    <tableColumn id="76" xr3:uid="{7EDDDA9A-3474-438A-9CD4-7712E6768099}" name="ASIGNADO INICIAL 2025" dataDxfId="38" totalsRowDxfId="37"/>
    <tableColumn id="77" xr3:uid="{4A922505-ED70-400E-ADD5-8FD467BD7449}" name="CODIFICADO CON FUENTE (c)" dataDxfId="36" totalsRowDxfId="35"/>
    <tableColumn id="79" xr3:uid="{8BE2C82D-C846-4102-BD61-9AF4CEB301F4}" name="CODIFICADO TOTAL 2T (d)" dataDxfId="34" totalsRowDxfId="33"/>
    <tableColumn id="80" xr3:uid="{2F3C9986-4CEF-465E-A394-5D58BF1359C9}" name="DEVENGADO TOTAL 2T (e)" dataDxfId="32" totalsRowDxfId="31"/>
    <tableColumn id="81" xr3:uid="{D56474CE-AF89-4855-A1CF-B30CE2E7ABA5}" name="EJECUCION PRESUPUESTARIA 2T (DEVENGADO/CODIFICADO)  (g = e / d)" dataDxfId="30" totalsRowDxfId="29" dataCellStyle="Porcentaje"/>
    <tableColumn id="83" xr3:uid="{924A926D-4A17-4893-974E-E45657526C00}" name="DEVENGADO/CODIFICADO CON FUENTE 2T (e/c)" dataDxfId="28" totalsRowDxfId="27" dataCellStyle="Porcentaje"/>
    <tableColumn id="84" xr3:uid="{F48FB343-4655-46E0-868C-0C52023B878E}" name="ANTICIPO 2T_x000a_(f)" dataDxfId="26" totalsRowDxfId="25"/>
    <tableColumn id="87" xr3:uid="{14960101-AF66-42F5-9082-4F7D8A4994FF}" name="(DEVENGADO+ANTICIPO)/ CODIFICADO_CON_FUENTE) 2T (e+f / c)" dataDxfId="24" totalsRowDxfId="23" dataCellStyle="Porcentaje"/>
    <tableColumn id="89" xr3:uid="{06DE56B1-18EE-49CF-9A42-A4BC01AC0847}" name="DEVENGADO ACUMULADO 2011-2025 AL 2T" dataDxfId="22" totalsRowDxfId="21"/>
    <tableColumn id="90" xr3:uid="{9596D757-46ED-4339-AA6C-3C4318E72B5C}" name="PROGRAMACION PRESUPUESTARIA 1T (%)" dataDxfId="20" totalsRowDxfId="19"/>
    <tableColumn id="91" xr3:uid="{F179D168-370B-461B-92D3-875A37BCDAB8}" name="PROGRAMACION PRESUPUESTARIA 2T (%)" dataDxfId="18" totalsRowDxfId="17"/>
    <tableColumn id="92" xr3:uid="{E5F69F51-7D7F-413B-92A8-83F5C91CD5ED}" name="PROGRAMACION PRESUPUESTARIA 3T (%)" dataDxfId="16" totalsRowDxfId="15"/>
    <tableColumn id="93" xr3:uid="{EA5501C2-B61F-4A8F-9AAA-ED19BFB13631}" name="PROGRAMACION PRESUPUESTARIA 4T (%)" dataDxfId="14" totalsRowDxfId="13"/>
    <tableColumn id="94" xr3:uid="{29F4DDA8-C9F5-4097-A1AB-8BD498FA676C}" name="TOTAL PROGRAMACION PRESUPUESTARIA ANUAL (%)" dataDxfId="12" totalsRowDxfId="11"/>
    <tableColumn id="96" xr3:uid="{F188B140-5009-401A-9CA5-EFFD2B029525}" name="∑ PROGRAMACION PRESUPUESTARIA ACUMULADA AL 2T (c) " dataDxfId="10" totalsRowDxfId="9"/>
    <tableColumn id="99" xr3:uid="{2EAA2E25-29C4-48CA-9DBC-1E57B1411A6F}" name="CUMPLIMIENTO PRESUPUESTARIO AL 2T (EJECUCION/PROGRAMACION)" dataDxfId="8" totalsRowDxfId="7" dataCellStyle="Porcentaje"/>
    <tableColumn id="100" xr3:uid="{35000E4A-5E3E-4136-A0F8-8EDC0440DD0E}" name="SEMAFORIZACION CUMPLIMIENTO PRESUPUESTARIO AL 2T (CIRCULOS)" dataDxfId="6" totalsRowDxfId="5"/>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F740B-2A65-4958-9966-18038F36B116}">
  <sheetPr codeName="Hoja1"/>
  <dimension ref="A1:BD550"/>
  <sheetViews>
    <sheetView showGridLines="0" tabSelected="1" zoomScale="85" zoomScaleNormal="85" workbookViewId="0">
      <pane ySplit="8" topLeftCell="A9" activePane="bottomLeft" state="frozen"/>
      <selection pane="bottomLeft" activeCell="A6" sqref="A6:J6"/>
    </sheetView>
  </sheetViews>
  <sheetFormatPr baseColWidth="10" defaultRowHeight="14.5" x14ac:dyDescent="0.35"/>
  <cols>
    <col min="1" max="1" width="12.08984375" customWidth="1"/>
    <col min="2" max="2" width="9.1796875" customWidth="1"/>
    <col min="3" max="3" width="20" customWidth="1"/>
    <col min="4" max="4" width="23.453125" customWidth="1"/>
    <col min="5" max="5" width="19.453125" customWidth="1"/>
    <col min="6" max="6" width="11.453125" customWidth="1"/>
    <col min="7" max="7" width="24.26953125" style="3" customWidth="1"/>
    <col min="8" max="8" width="16.81640625" customWidth="1"/>
    <col min="9" max="9" width="16.81640625" style="1" customWidth="1"/>
    <col min="10" max="10" width="18.453125" customWidth="1"/>
    <col min="11" max="11" width="18.453125" style="1" customWidth="1"/>
    <col min="12" max="12" width="15.7265625" customWidth="1"/>
    <col min="13" max="13" width="9.54296875" customWidth="1"/>
    <col min="14" max="14" width="10.54296875" customWidth="1"/>
    <col min="15" max="15" width="9.7265625" customWidth="1"/>
    <col min="16" max="16" width="7.81640625" customWidth="1"/>
    <col min="17" max="17" width="19.54296875" style="1" customWidth="1"/>
    <col min="18" max="18" width="17.26953125" style="1" customWidth="1"/>
    <col min="19" max="19" width="19.453125" bestFit="1" customWidth="1"/>
    <col min="20" max="20" width="10.54296875" customWidth="1"/>
    <col min="21" max="21" width="13" customWidth="1"/>
    <col min="22" max="29" width="11.54296875" customWidth="1"/>
    <col min="30" max="31" width="11.54296875" style="6" customWidth="1"/>
    <col min="32" max="34" width="11.54296875" customWidth="1"/>
    <col min="35" max="35" width="11.54296875" style="13" customWidth="1"/>
    <col min="36" max="36" width="11.54296875" customWidth="1"/>
    <col min="37" max="37" width="17.26953125" customWidth="1"/>
    <col min="38" max="38" width="17.08984375" customWidth="1"/>
    <col min="39" max="39" width="19.453125" style="1" customWidth="1"/>
    <col min="40" max="43" width="17.26953125" customWidth="1"/>
    <col min="44" max="44" width="21.26953125" style="1" customWidth="1"/>
    <col min="45" max="45" width="14.81640625" style="1" customWidth="1"/>
    <col min="46" max="46" width="16.54296875" bestFit="1" customWidth="1"/>
    <col min="47" max="47" width="18" style="1" customWidth="1"/>
    <col min="48" max="48" width="20.81640625" customWidth="1"/>
    <col min="49" max="53" width="15.453125" customWidth="1"/>
    <col min="54" max="54" width="16.26953125" customWidth="1"/>
    <col min="55" max="55" width="15" style="1" customWidth="1"/>
    <col min="56" max="56" width="22" style="1" customWidth="1"/>
  </cols>
  <sheetData>
    <row r="1" spans="1:56" x14ac:dyDescent="0.35">
      <c r="G1"/>
    </row>
    <row r="2" spans="1:56" ht="20" customHeight="1" x14ac:dyDescent="0.4">
      <c r="A2" s="33" t="s">
        <v>416</v>
      </c>
      <c r="B2" s="33"/>
      <c r="C2" s="33"/>
      <c r="D2" s="33"/>
      <c r="E2" s="33"/>
      <c r="F2" s="33"/>
      <c r="G2" s="33"/>
      <c r="H2" s="33"/>
      <c r="I2" s="33"/>
      <c r="J2" s="33"/>
      <c r="AN2" s="6"/>
      <c r="AO2" s="6"/>
    </row>
    <row r="3" spans="1:56" ht="15.5" customHeight="1" x14ac:dyDescent="0.35">
      <c r="A3" s="34" t="s">
        <v>7628</v>
      </c>
      <c r="B3" s="34"/>
      <c r="C3" s="34"/>
      <c r="D3" s="34"/>
      <c r="E3" s="34"/>
      <c r="F3" s="34"/>
      <c r="G3" s="34"/>
      <c r="H3" s="34"/>
      <c r="I3" s="34"/>
      <c r="J3" s="34"/>
      <c r="AI3" s="29"/>
      <c r="AR3"/>
      <c r="AS3"/>
      <c r="AU3"/>
      <c r="BD3"/>
    </row>
    <row r="4" spans="1:56" ht="15.5" customHeight="1" x14ac:dyDescent="0.35">
      <c r="A4" s="34" t="s">
        <v>7629</v>
      </c>
      <c r="B4" s="34"/>
      <c r="C4" s="34"/>
      <c r="D4" s="34"/>
      <c r="E4" s="34"/>
      <c r="F4" s="34"/>
      <c r="G4" s="34"/>
      <c r="H4" s="34"/>
      <c r="I4" s="34"/>
      <c r="J4" s="34"/>
      <c r="AI4" s="29"/>
      <c r="AR4"/>
      <c r="AS4"/>
      <c r="AU4"/>
      <c r="BD4"/>
    </row>
    <row r="5" spans="1:56" x14ac:dyDescent="0.35">
      <c r="G5"/>
      <c r="AF5" s="31"/>
      <c r="AG5" s="31"/>
      <c r="AH5" s="31"/>
      <c r="AI5" s="40"/>
      <c r="AJ5" s="31"/>
      <c r="AK5" s="31"/>
      <c r="AR5"/>
      <c r="AS5"/>
      <c r="AU5"/>
      <c r="BD5"/>
    </row>
    <row r="6" spans="1:56" ht="15.5" x14ac:dyDescent="0.35">
      <c r="A6" s="53" t="s">
        <v>4574</v>
      </c>
      <c r="B6" s="53"/>
      <c r="C6" s="53"/>
      <c r="D6" s="53"/>
      <c r="E6" s="53"/>
      <c r="F6" s="53"/>
      <c r="G6" s="53"/>
      <c r="H6" s="53"/>
      <c r="I6" s="53"/>
      <c r="J6" s="53"/>
      <c r="AF6" s="31"/>
      <c r="AG6" s="31"/>
      <c r="AH6" s="31"/>
      <c r="AI6" s="40"/>
      <c r="AJ6" s="31"/>
      <c r="AK6" s="31"/>
      <c r="AU6"/>
      <c r="BD6"/>
    </row>
    <row r="7" spans="1:56" s="1" customFormat="1" x14ac:dyDescent="0.35">
      <c r="A7" s="54" t="s">
        <v>4575</v>
      </c>
      <c r="B7" s="54"/>
      <c r="C7" s="54"/>
      <c r="D7" s="54"/>
      <c r="E7" s="54"/>
      <c r="F7" s="54"/>
      <c r="G7" s="54"/>
      <c r="H7" s="54"/>
      <c r="I7" s="54"/>
      <c r="J7" s="54"/>
      <c r="AF7" s="19"/>
      <c r="AG7" s="32"/>
      <c r="AH7" s="32"/>
      <c r="AI7" s="30"/>
      <c r="AJ7" s="32"/>
      <c r="AK7" s="32"/>
      <c r="AN7" s="20">
        <f>+SUBTOTAL(9,PROY_2T_2025[ASIGNADO INICIAL 2025])</f>
        <v>1797075108.6699996</v>
      </c>
      <c r="AO7" s="20">
        <f>+SUBTOTAL(9,PROY_2T_2025[CODIFICADO CON FUENTE (c)])</f>
        <v>7520054561.4299994</v>
      </c>
      <c r="AP7" s="20">
        <f>+SUBTOTAL(9,PROY_2T_2025[CODIFICADO TOTAL 2T (d)])</f>
        <v>8219504222.1799994</v>
      </c>
      <c r="AQ7" s="20">
        <f>+SUBTOTAL(9,PROY_2T_2025[DEVENGADO TOTAL 2T (e)])</f>
        <v>3466787646.5200033</v>
      </c>
      <c r="AR7" s="20"/>
      <c r="AS7" s="20"/>
      <c r="AT7" s="20"/>
    </row>
    <row r="8" spans="1:56" s="51" customFormat="1" ht="60.75" customHeight="1" x14ac:dyDescent="0.35">
      <c r="A8" s="35" t="s">
        <v>0</v>
      </c>
      <c r="B8" s="35" t="s">
        <v>1</v>
      </c>
      <c r="C8" s="35" t="s">
        <v>2</v>
      </c>
      <c r="D8" s="35" t="s">
        <v>3</v>
      </c>
      <c r="E8" s="35" t="s">
        <v>7630</v>
      </c>
      <c r="F8" s="35" t="s">
        <v>7631</v>
      </c>
      <c r="G8" s="35" t="s">
        <v>4</v>
      </c>
      <c r="H8" s="35" t="s">
        <v>5</v>
      </c>
      <c r="I8" s="35" t="s">
        <v>7632</v>
      </c>
      <c r="J8" s="36" t="s">
        <v>7633</v>
      </c>
      <c r="K8" s="37" t="s">
        <v>7638</v>
      </c>
      <c r="L8" s="38" t="s">
        <v>7640</v>
      </c>
      <c r="M8" s="35" t="s">
        <v>7641</v>
      </c>
      <c r="N8" s="35" t="s">
        <v>7642</v>
      </c>
      <c r="O8" s="35" t="s">
        <v>7643</v>
      </c>
      <c r="P8" s="35" t="s">
        <v>7644</v>
      </c>
      <c r="Q8" s="35" t="s">
        <v>7645</v>
      </c>
      <c r="R8" s="35" t="s">
        <v>7646</v>
      </c>
      <c r="S8" s="35" t="s">
        <v>7647</v>
      </c>
      <c r="T8" s="35" t="s">
        <v>7648</v>
      </c>
      <c r="U8" s="35" t="s">
        <v>7649</v>
      </c>
      <c r="V8" s="35" t="s">
        <v>7650</v>
      </c>
      <c r="W8" s="35" t="s">
        <v>7651</v>
      </c>
      <c r="X8" s="35" t="s">
        <v>7652</v>
      </c>
      <c r="Y8" s="35" t="s">
        <v>7653</v>
      </c>
      <c r="Z8" s="35" t="s">
        <v>7654</v>
      </c>
      <c r="AA8" s="35" t="s">
        <v>7655</v>
      </c>
      <c r="AB8" s="35" t="s">
        <v>7656</v>
      </c>
      <c r="AC8" s="35" t="s">
        <v>7657</v>
      </c>
      <c r="AD8" s="35" t="s">
        <v>7658</v>
      </c>
      <c r="AE8" s="35" t="s">
        <v>7659</v>
      </c>
      <c r="AF8" s="35" t="s">
        <v>7660</v>
      </c>
      <c r="AG8" s="35" t="s">
        <v>7663</v>
      </c>
      <c r="AH8" s="35" t="s">
        <v>7664</v>
      </c>
      <c r="AI8" s="35" t="s">
        <v>7661</v>
      </c>
      <c r="AJ8" s="35" t="s">
        <v>7662</v>
      </c>
      <c r="AK8" s="35" t="s">
        <v>7682</v>
      </c>
      <c r="AL8" s="35" t="s">
        <v>7683</v>
      </c>
      <c r="AM8" s="35" t="s">
        <v>6</v>
      </c>
      <c r="AN8" s="39" t="s">
        <v>7665</v>
      </c>
      <c r="AO8" s="39" t="s">
        <v>7666</v>
      </c>
      <c r="AP8" s="39" t="s">
        <v>7667</v>
      </c>
      <c r="AQ8" s="39" t="s">
        <v>7668</v>
      </c>
      <c r="AR8" s="39" t="s">
        <v>7669</v>
      </c>
      <c r="AS8" s="39" t="s">
        <v>5714</v>
      </c>
      <c r="AT8" s="39" t="s">
        <v>7670</v>
      </c>
      <c r="AU8" s="39" t="s">
        <v>7671</v>
      </c>
      <c r="AV8" s="39" t="s">
        <v>7672</v>
      </c>
      <c r="AW8" s="39" t="s">
        <v>7673</v>
      </c>
      <c r="AX8" s="39" t="s">
        <v>7674</v>
      </c>
      <c r="AY8" s="39" t="s">
        <v>7675</v>
      </c>
      <c r="AZ8" s="39" t="s">
        <v>7676</v>
      </c>
      <c r="BA8" s="39" t="s">
        <v>7677</v>
      </c>
      <c r="BB8" s="39" t="s">
        <v>7679</v>
      </c>
      <c r="BC8" s="39" t="s">
        <v>7678</v>
      </c>
      <c r="BD8" s="39" t="s">
        <v>7680</v>
      </c>
    </row>
    <row r="9" spans="1:56" x14ac:dyDescent="0.35">
      <c r="A9" s="1">
        <v>2025</v>
      </c>
      <c r="B9" s="1">
        <v>2</v>
      </c>
      <c r="C9" s="3" t="s">
        <v>764</v>
      </c>
      <c r="D9" t="s">
        <v>4577</v>
      </c>
      <c r="E9" t="s">
        <v>4578</v>
      </c>
      <c r="F9" t="s">
        <v>4579</v>
      </c>
      <c r="G9" s="3" t="s">
        <v>36</v>
      </c>
      <c r="H9" t="s">
        <v>4667</v>
      </c>
      <c r="I9" s="52" t="s">
        <v>5716</v>
      </c>
      <c r="J9" t="s">
        <v>4668</v>
      </c>
      <c r="K9" s="1">
        <v>5</v>
      </c>
      <c r="L9" t="s">
        <v>7408</v>
      </c>
      <c r="M9" t="s">
        <v>7409</v>
      </c>
      <c r="N9" t="s">
        <v>7410</v>
      </c>
      <c r="O9" t="s">
        <v>7411</v>
      </c>
      <c r="P9" t="s">
        <v>7412</v>
      </c>
      <c r="Q9" s="12">
        <v>44562</v>
      </c>
      <c r="R9" s="12">
        <v>46022</v>
      </c>
      <c r="S9" s="21">
        <v>22570307.699999999</v>
      </c>
      <c r="T9" s="4">
        <v>69.02</v>
      </c>
      <c r="U9" s="4">
        <v>69.02</v>
      </c>
      <c r="V9" s="26">
        <v>75.92</v>
      </c>
      <c r="W9" s="4">
        <v>1.9</v>
      </c>
      <c r="X9" s="4">
        <v>6.02</v>
      </c>
      <c r="Y9" s="4">
        <v>4.18</v>
      </c>
      <c r="Z9" s="4">
        <v>10.42</v>
      </c>
      <c r="AA9" s="26">
        <v>22.52</v>
      </c>
      <c r="AB9" s="4">
        <v>1.81</v>
      </c>
      <c r="AC9" s="4">
        <v>5.09</v>
      </c>
      <c r="AD9" s="21">
        <v>0</v>
      </c>
      <c r="AE9" s="21">
        <v>0</v>
      </c>
      <c r="AF9" s="4">
        <v>6.9</v>
      </c>
      <c r="AG9" s="23">
        <v>7.92</v>
      </c>
      <c r="AH9" s="4">
        <v>6.9</v>
      </c>
      <c r="AI9" s="19">
        <v>0.87121212121212122</v>
      </c>
      <c r="AJ9" s="5">
        <v>0.87121212121212122</v>
      </c>
      <c r="AK9" s="3" t="s">
        <v>4669</v>
      </c>
      <c r="AL9" s="7" t="s">
        <v>4670</v>
      </c>
      <c r="AM9" s="25" t="s">
        <v>4671</v>
      </c>
      <c r="AN9" s="4">
        <v>2414806.9699999997</v>
      </c>
      <c r="AO9" s="4">
        <v>2765645.24</v>
      </c>
      <c r="AP9" s="4">
        <v>2765645.24</v>
      </c>
      <c r="AQ9" s="4">
        <v>1504370.04</v>
      </c>
      <c r="AR9" s="19">
        <v>0.54394902796715894</v>
      </c>
      <c r="AS9" s="19">
        <v>0.54394902796715894</v>
      </c>
      <c r="AT9" s="4">
        <v>0</v>
      </c>
      <c r="AU9" s="19">
        <v>0.54394902796715894</v>
      </c>
      <c r="AV9" s="4">
        <v>11045127.850000001</v>
      </c>
      <c r="AW9" s="4">
        <v>22.539999999999996</v>
      </c>
      <c r="AX9" s="4">
        <v>16.47</v>
      </c>
      <c r="AY9" s="4">
        <v>18.22</v>
      </c>
      <c r="AZ9" s="4">
        <v>42.769999999999989</v>
      </c>
      <c r="BA9" s="24">
        <v>99.999999999999972</v>
      </c>
      <c r="BB9" s="4">
        <v>39.009999999999991</v>
      </c>
      <c r="BC9" s="19">
        <v>1</v>
      </c>
      <c r="BD9" s="14">
        <v>1</v>
      </c>
    </row>
    <row r="10" spans="1:56" x14ac:dyDescent="0.35">
      <c r="A10" s="1">
        <v>2025</v>
      </c>
      <c r="B10" s="1">
        <v>2</v>
      </c>
      <c r="C10" s="3" t="s">
        <v>764</v>
      </c>
      <c r="D10" t="s">
        <v>4577</v>
      </c>
      <c r="E10" t="s">
        <v>4578</v>
      </c>
      <c r="F10" t="s">
        <v>4579</v>
      </c>
      <c r="G10" s="3" t="s">
        <v>34</v>
      </c>
      <c r="H10" t="s">
        <v>4672</v>
      </c>
      <c r="I10" s="52" t="s">
        <v>5716</v>
      </c>
      <c r="J10" t="s">
        <v>4668</v>
      </c>
      <c r="K10" s="1">
        <v>5</v>
      </c>
      <c r="L10" t="s">
        <v>7408</v>
      </c>
      <c r="M10" t="s">
        <v>7409</v>
      </c>
      <c r="N10" t="s">
        <v>7410</v>
      </c>
      <c r="O10" t="s">
        <v>7411</v>
      </c>
      <c r="P10" t="s">
        <v>7412</v>
      </c>
      <c r="Q10" s="12">
        <v>44621</v>
      </c>
      <c r="R10" s="12">
        <v>46022</v>
      </c>
      <c r="S10" s="21">
        <v>6343063.7000000002</v>
      </c>
      <c r="T10" s="4">
        <v>64.08</v>
      </c>
      <c r="U10" s="4">
        <v>64.08</v>
      </c>
      <c r="V10" s="26">
        <v>69.099999999999994</v>
      </c>
      <c r="W10" s="4">
        <v>0</v>
      </c>
      <c r="X10" s="4">
        <v>6.02</v>
      </c>
      <c r="Y10" s="4">
        <v>0</v>
      </c>
      <c r="Z10" s="4">
        <v>15.24</v>
      </c>
      <c r="AA10" s="26">
        <v>21.259999999999998</v>
      </c>
      <c r="AB10" s="4">
        <v>0</v>
      </c>
      <c r="AC10" s="4">
        <v>5.0199999999999996</v>
      </c>
      <c r="AD10" s="21">
        <v>0</v>
      </c>
      <c r="AE10" s="21">
        <v>0</v>
      </c>
      <c r="AF10" s="4">
        <v>5.0199999999999996</v>
      </c>
      <c r="AG10" s="23">
        <v>6.02</v>
      </c>
      <c r="AH10" s="4">
        <v>5.0199999999999996</v>
      </c>
      <c r="AI10" s="19">
        <v>0.83388704318936879</v>
      </c>
      <c r="AJ10" s="5">
        <v>0.83388704318936879</v>
      </c>
      <c r="AK10" s="3" t="s">
        <v>4673</v>
      </c>
      <c r="AL10" s="7" t="s">
        <v>4674</v>
      </c>
      <c r="AM10" s="25" t="s">
        <v>4671</v>
      </c>
      <c r="AN10" s="4">
        <v>628266.56000000006</v>
      </c>
      <c r="AO10" s="4">
        <v>628284.58000000007</v>
      </c>
      <c r="AP10" s="4">
        <v>628284.58000000007</v>
      </c>
      <c r="AQ10" s="4">
        <v>269533.71999999997</v>
      </c>
      <c r="AR10" s="19">
        <v>0.42899941933956098</v>
      </c>
      <c r="AS10" s="19">
        <v>0.42899941933956098</v>
      </c>
      <c r="AT10" s="4">
        <v>0</v>
      </c>
      <c r="AU10" s="19">
        <v>0.42899941933956098</v>
      </c>
      <c r="AV10" s="4">
        <v>2676483.2199999997</v>
      </c>
      <c r="AW10" s="4">
        <v>16.009999999999998</v>
      </c>
      <c r="AX10" s="4">
        <v>57.45000000000001</v>
      </c>
      <c r="AY10" s="4">
        <v>13.039999999999994</v>
      </c>
      <c r="AZ10" s="4">
        <v>13.5</v>
      </c>
      <c r="BA10" s="24">
        <v>100</v>
      </c>
      <c r="BB10" s="4">
        <v>73.460000000000008</v>
      </c>
      <c r="BC10" s="19">
        <v>0.58399049733128361</v>
      </c>
      <c r="BD10" s="14">
        <v>0.58399049733128361</v>
      </c>
    </row>
    <row r="11" spans="1:56" x14ac:dyDescent="0.35">
      <c r="A11" s="1">
        <v>2025</v>
      </c>
      <c r="B11" s="1">
        <v>2</v>
      </c>
      <c r="C11" s="3" t="s">
        <v>764</v>
      </c>
      <c r="D11" t="s">
        <v>4577</v>
      </c>
      <c r="E11" t="s">
        <v>4578</v>
      </c>
      <c r="F11" t="s">
        <v>4579</v>
      </c>
      <c r="G11" s="3" t="s">
        <v>33</v>
      </c>
      <c r="H11" t="s">
        <v>4675</v>
      </c>
      <c r="I11" s="52" t="s">
        <v>5716</v>
      </c>
      <c r="J11" t="s">
        <v>4668</v>
      </c>
      <c r="K11" s="1">
        <v>5</v>
      </c>
      <c r="L11" t="s">
        <v>7408</v>
      </c>
      <c r="M11" t="s">
        <v>7409</v>
      </c>
      <c r="N11" t="s">
        <v>7410</v>
      </c>
      <c r="O11" t="s">
        <v>7411</v>
      </c>
      <c r="P11" t="s">
        <v>7412</v>
      </c>
      <c r="Q11" s="12">
        <v>44603</v>
      </c>
      <c r="R11" s="12">
        <v>46022</v>
      </c>
      <c r="S11" s="21">
        <v>25400314.91</v>
      </c>
      <c r="T11" s="4">
        <v>81.36</v>
      </c>
      <c r="U11" s="4">
        <v>81.36</v>
      </c>
      <c r="V11" s="26">
        <v>83.179999999999993</v>
      </c>
      <c r="W11" s="4">
        <v>0.91</v>
      </c>
      <c r="X11" s="4">
        <v>0.91</v>
      </c>
      <c r="Y11" s="4">
        <v>0.91</v>
      </c>
      <c r="Z11" s="4">
        <v>15.89</v>
      </c>
      <c r="AA11" s="26">
        <v>18.62</v>
      </c>
      <c r="AB11" s="4">
        <v>0.91</v>
      </c>
      <c r="AC11" s="4">
        <v>0.91</v>
      </c>
      <c r="AD11" s="21">
        <v>0</v>
      </c>
      <c r="AE11" s="21">
        <v>0</v>
      </c>
      <c r="AF11" s="4">
        <v>1.82</v>
      </c>
      <c r="AG11" s="23">
        <v>1.82</v>
      </c>
      <c r="AH11" s="4">
        <v>1.82</v>
      </c>
      <c r="AI11" s="19">
        <v>1</v>
      </c>
      <c r="AJ11" s="5">
        <v>1</v>
      </c>
      <c r="AK11" s="3" t="s">
        <v>4676</v>
      </c>
      <c r="AL11" s="7" t="s">
        <v>4677</v>
      </c>
      <c r="AM11" s="25" t="s">
        <v>4671</v>
      </c>
      <c r="AN11" s="4">
        <v>2375260.64</v>
      </c>
      <c r="AO11" s="4">
        <v>2043235.37</v>
      </c>
      <c r="AP11" s="4">
        <v>2043235.37</v>
      </c>
      <c r="AQ11" s="4">
        <v>877293.96000000008</v>
      </c>
      <c r="AR11" s="19">
        <v>0.42936510050724114</v>
      </c>
      <c r="AS11" s="19">
        <v>0.42936510050724114</v>
      </c>
      <c r="AT11" s="4">
        <v>0</v>
      </c>
      <c r="AU11" s="19">
        <v>0.42936510050724114</v>
      </c>
      <c r="AV11" s="4">
        <v>14601727.170000002</v>
      </c>
      <c r="AW11" s="4">
        <v>0</v>
      </c>
      <c r="AX11" s="4">
        <v>0</v>
      </c>
      <c r="AY11" s="4">
        <v>0</v>
      </c>
      <c r="AZ11" s="4">
        <v>0</v>
      </c>
      <c r="BA11" s="24">
        <v>0</v>
      </c>
      <c r="BB11" s="4">
        <v>0</v>
      </c>
      <c r="BC11" s="19" t="s">
        <v>4576</v>
      </c>
      <c r="BD11" s="14">
        <v>-1</v>
      </c>
    </row>
    <row r="12" spans="1:56" x14ac:dyDescent="0.35">
      <c r="A12" s="1">
        <v>2025</v>
      </c>
      <c r="B12" s="1">
        <v>2</v>
      </c>
      <c r="C12" s="3" t="s">
        <v>764</v>
      </c>
      <c r="D12" t="s">
        <v>4577</v>
      </c>
      <c r="E12" t="s">
        <v>4578</v>
      </c>
      <c r="F12" t="s">
        <v>4579</v>
      </c>
      <c r="G12" s="3" t="s">
        <v>37</v>
      </c>
      <c r="H12" t="s">
        <v>4678</v>
      </c>
      <c r="I12" s="52" t="s">
        <v>5716</v>
      </c>
      <c r="J12" t="s">
        <v>4668</v>
      </c>
      <c r="K12" s="1">
        <v>5</v>
      </c>
      <c r="L12" t="s">
        <v>7408</v>
      </c>
      <c r="M12" t="s">
        <v>7409</v>
      </c>
      <c r="N12" t="s">
        <v>7410</v>
      </c>
      <c r="O12" t="s">
        <v>7411</v>
      </c>
      <c r="P12" t="s">
        <v>7412</v>
      </c>
      <c r="Q12" s="12">
        <v>44562</v>
      </c>
      <c r="R12" s="12">
        <v>46022</v>
      </c>
      <c r="S12" s="21">
        <v>19063308.989999998</v>
      </c>
      <c r="T12" s="4">
        <v>59.7</v>
      </c>
      <c r="U12" s="4">
        <v>59.7</v>
      </c>
      <c r="V12" s="26">
        <v>62.980000000000004</v>
      </c>
      <c r="W12" s="4">
        <v>0.72</v>
      </c>
      <c r="X12" s="4">
        <v>2.56</v>
      </c>
      <c r="Y12" s="4">
        <v>1.18</v>
      </c>
      <c r="Z12" s="4">
        <v>34.409999999999997</v>
      </c>
      <c r="AA12" s="26">
        <v>38.869999999999997</v>
      </c>
      <c r="AB12" s="4">
        <v>0.72</v>
      </c>
      <c r="AC12" s="4">
        <v>2.56</v>
      </c>
      <c r="AD12" s="21">
        <v>0</v>
      </c>
      <c r="AE12" s="21">
        <v>0</v>
      </c>
      <c r="AF12" s="4">
        <v>3.2800000000000002</v>
      </c>
      <c r="AG12" s="23">
        <v>3.2800000000000002</v>
      </c>
      <c r="AH12" s="4">
        <v>3.2800000000000002</v>
      </c>
      <c r="AI12" s="19">
        <v>1</v>
      </c>
      <c r="AJ12" s="5">
        <v>1</v>
      </c>
      <c r="AK12" s="3" t="s">
        <v>4679</v>
      </c>
      <c r="AL12" s="7" t="s">
        <v>4680</v>
      </c>
      <c r="AM12" s="25" t="s">
        <v>4671</v>
      </c>
      <c r="AN12" s="4">
        <v>1504756.3199999998</v>
      </c>
      <c r="AO12" s="4">
        <v>1485925.2999999998</v>
      </c>
      <c r="AP12" s="4">
        <v>1485925.2999999998</v>
      </c>
      <c r="AQ12" s="4">
        <v>635565.5</v>
      </c>
      <c r="AR12" s="19">
        <v>0.42772372204713122</v>
      </c>
      <c r="AS12" s="19">
        <v>0.42772372204713122</v>
      </c>
      <c r="AT12" s="4">
        <v>0</v>
      </c>
      <c r="AU12" s="19">
        <v>0.42772372204713122</v>
      </c>
      <c r="AV12" s="4">
        <v>8439922.290000001</v>
      </c>
      <c r="AW12" s="4">
        <v>18.809999999999999</v>
      </c>
      <c r="AX12" s="4">
        <v>30.270000000000003</v>
      </c>
      <c r="AY12" s="4">
        <v>24.94</v>
      </c>
      <c r="AZ12" s="4">
        <v>25.979999999999997</v>
      </c>
      <c r="BA12" s="24">
        <v>100</v>
      </c>
      <c r="BB12" s="4">
        <v>49.08</v>
      </c>
      <c r="BC12" s="19">
        <v>0.87148272625739864</v>
      </c>
      <c r="BD12" s="14">
        <v>0.87148272625739864</v>
      </c>
    </row>
    <row r="13" spans="1:56" x14ac:dyDescent="0.35">
      <c r="A13" s="1">
        <v>2025</v>
      </c>
      <c r="B13" s="1">
        <v>2</v>
      </c>
      <c r="C13" s="3" t="s">
        <v>764</v>
      </c>
      <c r="D13" t="s">
        <v>4577</v>
      </c>
      <c r="E13" t="s">
        <v>4578</v>
      </c>
      <c r="F13" t="s">
        <v>4579</v>
      </c>
      <c r="G13" s="3" t="s">
        <v>35</v>
      </c>
      <c r="H13" t="s">
        <v>4681</v>
      </c>
      <c r="I13" s="52" t="s">
        <v>5716</v>
      </c>
      <c r="J13" t="s">
        <v>4668</v>
      </c>
      <c r="K13" s="1">
        <v>5</v>
      </c>
      <c r="L13" t="s">
        <v>7408</v>
      </c>
      <c r="M13" t="s">
        <v>7409</v>
      </c>
      <c r="N13" t="s">
        <v>7410</v>
      </c>
      <c r="O13" t="s">
        <v>7411</v>
      </c>
      <c r="P13" t="s">
        <v>7412</v>
      </c>
      <c r="Q13" s="12">
        <v>44621</v>
      </c>
      <c r="R13" s="12">
        <v>46022</v>
      </c>
      <c r="S13" s="21">
        <v>28152671.379999999</v>
      </c>
      <c r="T13" s="4">
        <v>76.41</v>
      </c>
      <c r="U13" s="4">
        <v>76.41</v>
      </c>
      <c r="V13" s="26">
        <v>83.41</v>
      </c>
      <c r="W13" s="4">
        <v>2.79</v>
      </c>
      <c r="X13" s="4">
        <v>5.44</v>
      </c>
      <c r="Y13" s="4">
        <v>4.72</v>
      </c>
      <c r="Z13" s="4">
        <v>6.07</v>
      </c>
      <c r="AA13" s="26">
        <v>19.02</v>
      </c>
      <c r="AB13" s="4">
        <v>1.84</v>
      </c>
      <c r="AC13" s="4">
        <v>5.16</v>
      </c>
      <c r="AD13" s="21">
        <v>0</v>
      </c>
      <c r="AE13" s="21">
        <v>0</v>
      </c>
      <c r="AF13" s="4">
        <v>7</v>
      </c>
      <c r="AG13" s="23">
        <v>8.23</v>
      </c>
      <c r="AH13" s="4">
        <v>7</v>
      </c>
      <c r="AI13" s="19">
        <v>0.85054678007290396</v>
      </c>
      <c r="AJ13" s="5">
        <v>0.85054678007290396</v>
      </c>
      <c r="AK13" s="3" t="s">
        <v>4682</v>
      </c>
      <c r="AL13" s="7" t="s">
        <v>4683</v>
      </c>
      <c r="AM13" s="25" t="s">
        <v>4671</v>
      </c>
      <c r="AN13" s="4">
        <v>620138.74</v>
      </c>
      <c r="AO13" s="4">
        <v>620138.74</v>
      </c>
      <c r="AP13" s="4">
        <v>620138.74</v>
      </c>
      <c r="AQ13" s="4">
        <v>305217.43</v>
      </c>
      <c r="AR13" s="19">
        <v>0.49217604112266877</v>
      </c>
      <c r="AS13" s="19">
        <v>0.49217604112266877</v>
      </c>
      <c r="AT13" s="4">
        <v>0</v>
      </c>
      <c r="AU13" s="19">
        <v>0.49217604112266877</v>
      </c>
      <c r="AV13" s="4">
        <v>3069897.0600000005</v>
      </c>
      <c r="AW13" s="4">
        <v>14.769999999999998</v>
      </c>
      <c r="AX13" s="4">
        <v>30.539999999999996</v>
      </c>
      <c r="AY13" s="4">
        <v>6.39</v>
      </c>
      <c r="AZ13" s="4">
        <v>48.300000000000004</v>
      </c>
      <c r="BA13" s="24">
        <v>100</v>
      </c>
      <c r="BB13" s="4">
        <v>45.309999999999995</v>
      </c>
      <c r="BC13" s="19">
        <v>1</v>
      </c>
      <c r="BD13" s="14">
        <v>1</v>
      </c>
    </row>
    <row r="14" spans="1:56" x14ac:dyDescent="0.35">
      <c r="A14" s="1">
        <v>2025</v>
      </c>
      <c r="B14" s="1">
        <v>2</v>
      </c>
      <c r="C14" s="3" t="s">
        <v>765</v>
      </c>
      <c r="D14" t="s">
        <v>4580</v>
      </c>
      <c r="E14" t="s">
        <v>4581</v>
      </c>
      <c r="F14" t="s">
        <v>4579</v>
      </c>
      <c r="G14" s="3" t="s">
        <v>39</v>
      </c>
      <c r="H14" t="s">
        <v>4684</v>
      </c>
      <c r="I14" s="52" t="s">
        <v>7634</v>
      </c>
      <c r="J14" t="s">
        <v>4685</v>
      </c>
      <c r="K14" s="1">
        <v>9</v>
      </c>
      <c r="L14" t="s">
        <v>4686</v>
      </c>
      <c r="M14" t="s">
        <v>7413</v>
      </c>
      <c r="N14" t="s">
        <v>7414</v>
      </c>
      <c r="O14" t="s">
        <v>7415</v>
      </c>
      <c r="P14" t="s">
        <v>7416</v>
      </c>
      <c r="Q14" s="12">
        <v>44564</v>
      </c>
      <c r="R14" s="12">
        <v>46022</v>
      </c>
      <c r="S14" s="21">
        <v>3778661.7</v>
      </c>
      <c r="T14" s="4">
        <v>31.11</v>
      </c>
      <c r="U14" s="4">
        <v>31.11</v>
      </c>
      <c r="V14" s="26">
        <v>31.16</v>
      </c>
      <c r="W14" s="4">
        <v>0</v>
      </c>
      <c r="X14" s="4">
        <v>2.5099999999999998</v>
      </c>
      <c r="Y14" s="4">
        <v>0</v>
      </c>
      <c r="Z14" s="4">
        <v>1.77</v>
      </c>
      <c r="AA14" s="26">
        <v>4.2799999999999994</v>
      </c>
      <c r="AB14" s="4">
        <v>0</v>
      </c>
      <c r="AC14" s="4">
        <v>0.05</v>
      </c>
      <c r="AD14" s="21">
        <v>0</v>
      </c>
      <c r="AE14" s="21">
        <v>0</v>
      </c>
      <c r="AF14" s="4">
        <v>0.05</v>
      </c>
      <c r="AG14" s="23">
        <v>2.5099999999999998</v>
      </c>
      <c r="AH14" s="4">
        <v>0.05</v>
      </c>
      <c r="AI14" s="19">
        <v>1.9920318725099605E-2</v>
      </c>
      <c r="AJ14" s="5">
        <v>1.9920318725099605E-2</v>
      </c>
      <c r="AK14" s="3" t="s">
        <v>4687</v>
      </c>
      <c r="AL14" s="7" t="s">
        <v>4688</v>
      </c>
      <c r="AM14" s="25" t="s">
        <v>4671</v>
      </c>
      <c r="AN14" s="4">
        <v>551555.93000000005</v>
      </c>
      <c r="AO14" s="4">
        <v>614573.68999999994</v>
      </c>
      <c r="AP14" s="4">
        <v>614573.68999999994</v>
      </c>
      <c r="AQ14" s="4">
        <v>7000</v>
      </c>
      <c r="AR14" s="19">
        <v>1.1390009227371906E-2</v>
      </c>
      <c r="AS14" s="19">
        <v>1.1390009227371906E-2</v>
      </c>
      <c r="AT14" s="4">
        <v>0</v>
      </c>
      <c r="AU14" s="19">
        <v>1.1390009227371906E-2</v>
      </c>
      <c r="AV14" s="4">
        <v>3171088.0100000012</v>
      </c>
      <c r="AW14" s="4">
        <v>20.62</v>
      </c>
      <c r="AX14" s="4">
        <v>25.74</v>
      </c>
      <c r="AY14" s="4">
        <v>31.53</v>
      </c>
      <c r="AZ14" s="4">
        <v>22.11</v>
      </c>
      <c r="BA14" s="24">
        <v>100</v>
      </c>
      <c r="BB14" s="4">
        <v>46.36</v>
      </c>
      <c r="BC14" s="19">
        <v>2.4568613518921281E-2</v>
      </c>
      <c r="BD14" s="14">
        <v>2.4568613518921281E-2</v>
      </c>
    </row>
    <row r="15" spans="1:56" x14ac:dyDescent="0.35">
      <c r="A15" s="1">
        <v>2025</v>
      </c>
      <c r="B15" s="1">
        <v>2</v>
      </c>
      <c r="C15" s="3" t="s">
        <v>765</v>
      </c>
      <c r="D15" t="s">
        <v>4580</v>
      </c>
      <c r="E15" t="s">
        <v>4581</v>
      </c>
      <c r="F15" t="s">
        <v>4579</v>
      </c>
      <c r="G15" s="3" t="s">
        <v>38</v>
      </c>
      <c r="H15" t="s">
        <v>4689</v>
      </c>
      <c r="I15" s="52" t="s">
        <v>7635</v>
      </c>
      <c r="J15" t="s">
        <v>4690</v>
      </c>
      <c r="K15" s="1">
        <v>8</v>
      </c>
      <c r="L15" t="s">
        <v>4691</v>
      </c>
      <c r="M15" t="s">
        <v>7417</v>
      </c>
      <c r="N15" t="s">
        <v>7418</v>
      </c>
      <c r="O15" t="s">
        <v>7419</v>
      </c>
      <c r="P15" t="s">
        <v>7420</v>
      </c>
      <c r="Q15" s="12">
        <v>44562</v>
      </c>
      <c r="R15" s="12">
        <v>46022</v>
      </c>
      <c r="S15" s="21">
        <v>14238127.25</v>
      </c>
      <c r="T15" s="4">
        <v>39.71</v>
      </c>
      <c r="U15" s="4">
        <v>39.71</v>
      </c>
      <c r="V15" s="26">
        <v>39.71</v>
      </c>
      <c r="W15" s="4">
        <v>0</v>
      </c>
      <c r="X15" s="4">
        <v>0</v>
      </c>
      <c r="Y15" s="4">
        <v>0.48</v>
      </c>
      <c r="Z15" s="4">
        <v>15</v>
      </c>
      <c r="AA15" s="26">
        <v>15.48</v>
      </c>
      <c r="AB15" s="4">
        <v>0</v>
      </c>
      <c r="AC15" s="4">
        <v>0</v>
      </c>
      <c r="AD15" s="21">
        <v>0</v>
      </c>
      <c r="AE15" s="21">
        <v>0</v>
      </c>
      <c r="AF15" s="4">
        <v>0</v>
      </c>
      <c r="AG15" s="23">
        <v>0</v>
      </c>
      <c r="AH15" s="4">
        <v>0</v>
      </c>
      <c r="AI15" s="19" t="s">
        <v>4576</v>
      </c>
      <c r="AJ15" s="5">
        <v>-1</v>
      </c>
      <c r="AK15" s="3" t="s">
        <v>4692</v>
      </c>
      <c r="AL15" s="7" t="s">
        <v>4693</v>
      </c>
      <c r="AM15" s="25" t="s">
        <v>4671</v>
      </c>
      <c r="AN15" s="4">
        <v>481650.81</v>
      </c>
      <c r="AO15" s="4">
        <v>418633.05</v>
      </c>
      <c r="AP15" s="4">
        <v>418633.05</v>
      </c>
      <c r="AQ15" s="4">
        <v>0</v>
      </c>
      <c r="AR15" s="19">
        <v>0</v>
      </c>
      <c r="AS15" s="19">
        <v>0</v>
      </c>
      <c r="AT15" s="4">
        <v>0</v>
      </c>
      <c r="AU15" s="19">
        <v>0</v>
      </c>
      <c r="AV15" s="4">
        <v>13819494.199999988</v>
      </c>
      <c r="AW15" s="4">
        <v>20.62</v>
      </c>
      <c r="AX15" s="4">
        <v>25.74</v>
      </c>
      <c r="AY15" s="4">
        <v>31.53</v>
      </c>
      <c r="AZ15" s="4">
        <v>22.11</v>
      </c>
      <c r="BA15" s="24">
        <v>100</v>
      </c>
      <c r="BB15" s="4">
        <v>46.36</v>
      </c>
      <c r="BC15" s="19">
        <v>0</v>
      </c>
      <c r="BD15" s="14">
        <v>0</v>
      </c>
    </row>
    <row r="16" spans="1:56" x14ac:dyDescent="0.35">
      <c r="A16" s="1">
        <v>2025</v>
      </c>
      <c r="B16" s="1">
        <v>2</v>
      </c>
      <c r="C16" s="3" t="s">
        <v>766</v>
      </c>
      <c r="D16" t="s">
        <v>4582</v>
      </c>
      <c r="E16" t="s">
        <v>4583</v>
      </c>
      <c r="F16" t="s">
        <v>4584</v>
      </c>
      <c r="G16" s="3" t="s">
        <v>40</v>
      </c>
      <c r="H16" t="s">
        <v>4694</v>
      </c>
      <c r="I16" s="52" t="s">
        <v>7635</v>
      </c>
      <c r="J16" t="s">
        <v>4690</v>
      </c>
      <c r="K16" s="1">
        <v>8</v>
      </c>
      <c r="L16" t="s">
        <v>4691</v>
      </c>
      <c r="M16" t="s">
        <v>7417</v>
      </c>
      <c r="N16" t="s">
        <v>7421</v>
      </c>
      <c r="O16" t="s">
        <v>7422</v>
      </c>
      <c r="P16" t="s">
        <v>7423</v>
      </c>
      <c r="Q16" s="12">
        <v>44837</v>
      </c>
      <c r="R16" s="12">
        <v>46387</v>
      </c>
      <c r="S16" s="21">
        <v>71969265.799999997</v>
      </c>
      <c r="T16" s="4">
        <v>68.069999999999993</v>
      </c>
      <c r="U16" s="4">
        <v>68.069999999999993</v>
      </c>
      <c r="V16" s="26">
        <v>77.47</v>
      </c>
      <c r="W16" s="4">
        <v>0</v>
      </c>
      <c r="X16" s="4">
        <v>10.4</v>
      </c>
      <c r="Y16" s="4">
        <v>8.1999999999999993</v>
      </c>
      <c r="Z16" s="4">
        <v>6.4</v>
      </c>
      <c r="AA16" s="26">
        <v>25</v>
      </c>
      <c r="AB16" s="4">
        <v>0</v>
      </c>
      <c r="AC16" s="4">
        <v>9.4</v>
      </c>
      <c r="AD16" s="21">
        <v>0</v>
      </c>
      <c r="AE16" s="21">
        <v>0</v>
      </c>
      <c r="AF16" s="4">
        <v>9.4</v>
      </c>
      <c r="AG16" s="23">
        <v>10.4</v>
      </c>
      <c r="AH16" s="4">
        <v>9.4</v>
      </c>
      <c r="AI16" s="19">
        <v>0.90384615384615385</v>
      </c>
      <c r="AJ16" s="5">
        <v>0.90384615384615385</v>
      </c>
      <c r="AK16" s="3" t="s">
        <v>4576</v>
      </c>
      <c r="AL16" s="7" t="s">
        <v>4695</v>
      </c>
      <c r="AM16" s="25" t="s">
        <v>4671</v>
      </c>
      <c r="AN16" s="4">
        <v>13367880.52</v>
      </c>
      <c r="AO16" s="4">
        <v>14393853.200000001</v>
      </c>
      <c r="AP16" s="4">
        <v>14393853.200000001</v>
      </c>
      <c r="AQ16" s="4">
        <v>1796353.18</v>
      </c>
      <c r="AR16" s="19">
        <v>0.12480002088669348</v>
      </c>
      <c r="AS16" s="19">
        <v>0.12480002088669348</v>
      </c>
      <c r="AT16" s="4">
        <v>874244.375</v>
      </c>
      <c r="AU16" s="19">
        <v>0.18553736222625916</v>
      </c>
      <c r="AV16" s="4">
        <v>27937415.369999994</v>
      </c>
      <c r="AW16" s="4">
        <v>0</v>
      </c>
      <c r="AX16" s="4">
        <v>0</v>
      </c>
      <c r="AY16" s="4">
        <v>0</v>
      </c>
      <c r="AZ16" s="4">
        <v>0</v>
      </c>
      <c r="BA16" s="24">
        <v>0</v>
      </c>
      <c r="BB16" s="4">
        <v>0</v>
      </c>
      <c r="BC16" s="19" t="s">
        <v>4576</v>
      </c>
      <c r="BD16" s="14">
        <v>-1</v>
      </c>
    </row>
    <row r="17" spans="1:56" x14ac:dyDescent="0.35">
      <c r="A17" s="1">
        <v>2025</v>
      </c>
      <c r="B17" s="1">
        <v>2</v>
      </c>
      <c r="C17" s="3" t="s">
        <v>767</v>
      </c>
      <c r="D17" t="s">
        <v>4585</v>
      </c>
      <c r="E17" t="s">
        <v>4583</v>
      </c>
      <c r="F17" t="s">
        <v>4586</v>
      </c>
      <c r="G17" s="3" t="s">
        <v>43</v>
      </c>
      <c r="H17" t="s">
        <v>4696</v>
      </c>
      <c r="I17" s="52" t="s">
        <v>7636</v>
      </c>
      <c r="J17" t="s">
        <v>4697</v>
      </c>
      <c r="K17" s="1">
        <v>3</v>
      </c>
      <c r="L17" t="s">
        <v>4698</v>
      </c>
      <c r="M17" t="s">
        <v>7424</v>
      </c>
      <c r="N17" t="s">
        <v>7425</v>
      </c>
      <c r="O17" t="s">
        <v>7415</v>
      </c>
      <c r="P17" t="s">
        <v>7416</v>
      </c>
      <c r="Q17" s="12">
        <v>45209</v>
      </c>
      <c r="R17" s="12">
        <v>46022</v>
      </c>
      <c r="S17" s="21">
        <v>14085481.07</v>
      </c>
      <c r="T17" s="4">
        <v>68.38</v>
      </c>
      <c r="U17" s="4">
        <v>68.38</v>
      </c>
      <c r="V17" s="26">
        <v>68.38</v>
      </c>
      <c r="W17" s="4">
        <v>0</v>
      </c>
      <c r="X17" s="4">
        <v>31.61</v>
      </c>
      <c r="Y17" s="4">
        <v>0</v>
      </c>
      <c r="Z17" s="4">
        <v>0</v>
      </c>
      <c r="AA17" s="26">
        <v>31.61</v>
      </c>
      <c r="AB17" s="4">
        <v>0</v>
      </c>
      <c r="AC17" s="4">
        <v>0</v>
      </c>
      <c r="AD17" s="21">
        <v>0</v>
      </c>
      <c r="AE17" s="21">
        <v>0</v>
      </c>
      <c r="AF17" s="4">
        <v>0</v>
      </c>
      <c r="AG17" s="23">
        <v>31.61</v>
      </c>
      <c r="AH17" s="4">
        <v>0</v>
      </c>
      <c r="AI17" s="19">
        <v>0</v>
      </c>
      <c r="AJ17" s="5">
        <v>0</v>
      </c>
      <c r="AK17" s="3" t="s">
        <v>4699</v>
      </c>
      <c r="AL17" s="7" t="s">
        <v>4700</v>
      </c>
      <c r="AM17" s="25" t="s">
        <v>4671</v>
      </c>
      <c r="AN17" s="4">
        <v>4824240.83</v>
      </c>
      <c r="AO17" s="4">
        <v>1027813.85</v>
      </c>
      <c r="AP17" s="4">
        <v>1027813.85</v>
      </c>
      <c r="AQ17" s="4">
        <v>977506.11</v>
      </c>
      <c r="AR17" s="19">
        <v>0.95105364653336788</v>
      </c>
      <c r="AS17" s="19">
        <v>0.95105364653336788</v>
      </c>
      <c r="AT17" s="4">
        <v>0</v>
      </c>
      <c r="AU17" s="19">
        <v>0.95105364653336788</v>
      </c>
      <c r="AV17" s="4">
        <v>14035173.329999998</v>
      </c>
      <c r="AW17" s="4">
        <v>15.340000000000002</v>
      </c>
      <c r="AX17" s="4">
        <v>31.22</v>
      </c>
      <c r="AY17" s="4">
        <v>31.22</v>
      </c>
      <c r="AZ17" s="4">
        <v>22.22</v>
      </c>
      <c r="BA17" s="24">
        <v>100</v>
      </c>
      <c r="BB17" s="4">
        <v>46.56</v>
      </c>
      <c r="BC17" s="19">
        <v>1</v>
      </c>
      <c r="BD17" s="14">
        <v>1</v>
      </c>
    </row>
    <row r="18" spans="1:56" x14ac:dyDescent="0.35">
      <c r="A18" s="1">
        <v>2025</v>
      </c>
      <c r="B18" s="1">
        <v>2</v>
      </c>
      <c r="C18" s="3" t="s">
        <v>767</v>
      </c>
      <c r="D18" t="s">
        <v>4585</v>
      </c>
      <c r="E18" t="s">
        <v>4583</v>
      </c>
      <c r="F18" t="s">
        <v>4586</v>
      </c>
      <c r="G18" s="3" t="s">
        <v>42</v>
      </c>
      <c r="H18" t="s">
        <v>4701</v>
      </c>
      <c r="I18" s="52" t="s">
        <v>7636</v>
      </c>
      <c r="J18" t="s">
        <v>4697</v>
      </c>
      <c r="K18" s="1">
        <v>3</v>
      </c>
      <c r="L18" t="s">
        <v>4698</v>
      </c>
      <c r="M18" t="s">
        <v>7424</v>
      </c>
      <c r="N18" t="s">
        <v>7425</v>
      </c>
      <c r="O18" t="s">
        <v>7415</v>
      </c>
      <c r="P18" t="s">
        <v>7416</v>
      </c>
      <c r="Q18" s="12">
        <v>44564</v>
      </c>
      <c r="R18" s="12">
        <v>46022</v>
      </c>
      <c r="S18" s="21">
        <v>3386171.25</v>
      </c>
      <c r="T18" s="4">
        <v>29.89</v>
      </c>
      <c r="U18" s="4">
        <v>29.89</v>
      </c>
      <c r="V18" s="26">
        <v>33.39</v>
      </c>
      <c r="W18" s="4">
        <v>0</v>
      </c>
      <c r="X18" s="4">
        <v>7</v>
      </c>
      <c r="Y18" s="4">
        <v>0</v>
      </c>
      <c r="Z18" s="4">
        <v>44.5</v>
      </c>
      <c r="AA18" s="26">
        <v>51.5</v>
      </c>
      <c r="AB18" s="4">
        <v>0</v>
      </c>
      <c r="AC18" s="4">
        <v>3.5</v>
      </c>
      <c r="AD18" s="21">
        <v>0</v>
      </c>
      <c r="AE18" s="21">
        <v>0</v>
      </c>
      <c r="AF18" s="4">
        <v>3.5</v>
      </c>
      <c r="AG18" s="23">
        <v>7</v>
      </c>
      <c r="AH18" s="4">
        <v>3.5</v>
      </c>
      <c r="AI18" s="19">
        <v>0.5</v>
      </c>
      <c r="AJ18" s="5">
        <v>0.5</v>
      </c>
      <c r="AK18" s="3" t="s">
        <v>4702</v>
      </c>
      <c r="AL18" s="7" t="s">
        <v>4703</v>
      </c>
      <c r="AM18" s="25" t="s">
        <v>4671</v>
      </c>
      <c r="AN18" s="4">
        <v>469210.16000000003</v>
      </c>
      <c r="AO18" s="4">
        <v>1309975.7</v>
      </c>
      <c r="AP18" s="4">
        <v>1309975.7</v>
      </c>
      <c r="AQ18" s="4">
        <v>240754.29</v>
      </c>
      <c r="AR18" s="19">
        <v>0.18378530991071057</v>
      </c>
      <c r="AS18" s="19">
        <v>0.18378530991071057</v>
      </c>
      <c r="AT18" s="4">
        <v>0</v>
      </c>
      <c r="AU18" s="19">
        <v>0.18378530991071057</v>
      </c>
      <c r="AV18" s="4">
        <v>2349262.58</v>
      </c>
      <c r="AW18" s="4">
        <v>15.340000000000002</v>
      </c>
      <c r="AX18" s="4">
        <v>31.22</v>
      </c>
      <c r="AY18" s="4">
        <v>31.22</v>
      </c>
      <c r="AZ18" s="4">
        <v>22.22</v>
      </c>
      <c r="BA18" s="24">
        <v>100</v>
      </c>
      <c r="BB18" s="4">
        <v>46.56</v>
      </c>
      <c r="BC18" s="19">
        <v>0.39472789929276325</v>
      </c>
      <c r="BD18" s="14">
        <v>0.39472789929276325</v>
      </c>
    </row>
    <row r="19" spans="1:56" x14ac:dyDescent="0.35">
      <c r="A19" s="1">
        <v>2025</v>
      </c>
      <c r="B19" s="1">
        <v>2</v>
      </c>
      <c r="C19" s="3" t="s">
        <v>767</v>
      </c>
      <c r="D19" t="s">
        <v>4585</v>
      </c>
      <c r="E19" t="s">
        <v>4583</v>
      </c>
      <c r="F19" t="s">
        <v>4586</v>
      </c>
      <c r="G19" s="3" t="s">
        <v>44</v>
      </c>
      <c r="H19" t="s">
        <v>4704</v>
      </c>
      <c r="I19" s="52" t="s">
        <v>7636</v>
      </c>
      <c r="J19" t="s">
        <v>4697</v>
      </c>
      <c r="K19" s="1">
        <v>3</v>
      </c>
      <c r="L19" t="s">
        <v>4698</v>
      </c>
      <c r="M19" t="s">
        <v>7424</v>
      </c>
      <c r="N19" t="s">
        <v>7425</v>
      </c>
      <c r="O19" t="s">
        <v>7415</v>
      </c>
      <c r="P19" t="s">
        <v>7416</v>
      </c>
      <c r="Q19" s="12">
        <v>45352</v>
      </c>
      <c r="R19" s="12">
        <v>46022</v>
      </c>
      <c r="S19" s="21">
        <v>668733.63</v>
      </c>
      <c r="T19" s="4">
        <v>0</v>
      </c>
      <c r="U19" s="4">
        <v>0</v>
      </c>
      <c r="V19" s="26">
        <v>14</v>
      </c>
      <c r="W19" s="4">
        <v>0</v>
      </c>
      <c r="X19" s="4">
        <v>50</v>
      </c>
      <c r="Y19" s="4">
        <v>50</v>
      </c>
      <c r="Z19" s="4">
        <v>0</v>
      </c>
      <c r="AA19" s="26">
        <v>100</v>
      </c>
      <c r="AB19" s="4">
        <v>0</v>
      </c>
      <c r="AC19" s="4">
        <v>14</v>
      </c>
      <c r="AD19" s="21">
        <v>0</v>
      </c>
      <c r="AE19" s="21">
        <v>0</v>
      </c>
      <c r="AF19" s="4">
        <v>14</v>
      </c>
      <c r="AG19" s="23">
        <v>50</v>
      </c>
      <c r="AH19" s="4">
        <v>14</v>
      </c>
      <c r="AI19" s="19">
        <v>0.28000000000000003</v>
      </c>
      <c r="AJ19" s="5">
        <v>0.28000000000000003</v>
      </c>
      <c r="AK19" s="3" t="s">
        <v>4705</v>
      </c>
      <c r="AL19" s="7" t="s">
        <v>4706</v>
      </c>
      <c r="AM19" s="25" t="s">
        <v>4671</v>
      </c>
      <c r="AN19" s="4">
        <v>0</v>
      </c>
      <c r="AO19" s="4">
        <v>668733.63</v>
      </c>
      <c r="AP19" s="4">
        <v>668733.63</v>
      </c>
      <c r="AQ19" s="4">
        <v>0</v>
      </c>
      <c r="AR19" s="19">
        <v>0</v>
      </c>
      <c r="AS19" s="19">
        <v>0</v>
      </c>
      <c r="AT19" s="4">
        <v>226974.5625</v>
      </c>
      <c r="AU19" s="19">
        <v>0.33940952319087048</v>
      </c>
      <c r="AV19" s="4">
        <v>0</v>
      </c>
      <c r="AW19" s="4">
        <v>15.340000000000002</v>
      </c>
      <c r="AX19" s="4">
        <v>31.22</v>
      </c>
      <c r="AY19" s="4">
        <v>31.22</v>
      </c>
      <c r="AZ19" s="4">
        <v>22.22</v>
      </c>
      <c r="BA19" s="24">
        <v>100</v>
      </c>
      <c r="BB19" s="4">
        <v>46.56</v>
      </c>
      <c r="BC19" s="19">
        <v>0</v>
      </c>
      <c r="BD19" s="14">
        <v>0</v>
      </c>
    </row>
    <row r="20" spans="1:56" x14ac:dyDescent="0.35">
      <c r="A20" s="1">
        <v>2025</v>
      </c>
      <c r="B20" s="1">
        <v>2</v>
      </c>
      <c r="C20" s="3" t="s">
        <v>767</v>
      </c>
      <c r="D20" t="s">
        <v>4585</v>
      </c>
      <c r="E20" t="s">
        <v>4583</v>
      </c>
      <c r="F20" t="s">
        <v>4586</v>
      </c>
      <c r="G20" s="3" t="s">
        <v>41</v>
      </c>
      <c r="H20" t="s">
        <v>4707</v>
      </c>
      <c r="I20" s="52" t="s">
        <v>7636</v>
      </c>
      <c r="J20" t="s">
        <v>4697</v>
      </c>
      <c r="K20" s="1">
        <v>3</v>
      </c>
      <c r="L20" t="s">
        <v>4698</v>
      </c>
      <c r="M20" t="s">
        <v>7424</v>
      </c>
      <c r="N20" t="s">
        <v>7425</v>
      </c>
      <c r="O20" t="s">
        <v>7415</v>
      </c>
      <c r="P20" t="s">
        <v>7416</v>
      </c>
      <c r="Q20" s="12">
        <v>44562</v>
      </c>
      <c r="R20" s="12">
        <v>46022</v>
      </c>
      <c r="S20" s="21">
        <v>26075738.859999999</v>
      </c>
      <c r="T20" s="4">
        <v>53.44</v>
      </c>
      <c r="U20" s="4">
        <v>53.44</v>
      </c>
      <c r="V20" s="26">
        <v>53.44</v>
      </c>
      <c r="W20" s="4">
        <v>0</v>
      </c>
      <c r="X20" s="4">
        <v>0</v>
      </c>
      <c r="Y20" s="4">
        <v>0</v>
      </c>
      <c r="Z20" s="4">
        <v>13.78</v>
      </c>
      <c r="AA20" s="26">
        <v>13.78</v>
      </c>
      <c r="AB20" s="4">
        <v>0</v>
      </c>
      <c r="AC20" s="4">
        <v>0</v>
      </c>
      <c r="AD20" s="21">
        <v>0</v>
      </c>
      <c r="AE20" s="21">
        <v>0</v>
      </c>
      <c r="AF20" s="4">
        <v>0</v>
      </c>
      <c r="AG20" s="23">
        <v>0</v>
      </c>
      <c r="AH20" s="4">
        <v>0</v>
      </c>
      <c r="AI20" s="19" t="s">
        <v>4576</v>
      </c>
      <c r="AJ20" s="5">
        <v>-1</v>
      </c>
      <c r="AK20" s="3" t="s">
        <v>4708</v>
      </c>
      <c r="AL20" s="7" t="s">
        <v>4708</v>
      </c>
      <c r="AM20" s="25" t="s">
        <v>4671</v>
      </c>
      <c r="AN20" s="4">
        <v>1399629.55</v>
      </c>
      <c r="AO20" s="4">
        <v>3686557.3600000013</v>
      </c>
      <c r="AP20" s="4">
        <v>3686557.3600000013</v>
      </c>
      <c r="AQ20" s="4">
        <v>191344.75</v>
      </c>
      <c r="AR20" s="19">
        <v>5.1903369814921295E-2</v>
      </c>
      <c r="AS20" s="19">
        <v>5.1903369814921295E-2</v>
      </c>
      <c r="AT20" s="4">
        <v>0</v>
      </c>
      <c r="AU20" s="19">
        <v>5.1903369814921295E-2</v>
      </c>
      <c r="AV20" s="4">
        <v>22580526.25</v>
      </c>
      <c r="AW20" s="4">
        <v>15.340000000000002</v>
      </c>
      <c r="AX20" s="4">
        <v>31.22</v>
      </c>
      <c r="AY20" s="4">
        <v>31.22</v>
      </c>
      <c r="AZ20" s="4">
        <v>22.22</v>
      </c>
      <c r="BA20" s="24">
        <v>100</v>
      </c>
      <c r="BB20" s="4">
        <v>46.56</v>
      </c>
      <c r="BC20" s="19">
        <v>0.11147630973995123</v>
      </c>
      <c r="BD20" s="14">
        <v>0.11147630973995123</v>
      </c>
    </row>
    <row r="21" spans="1:56" x14ac:dyDescent="0.35">
      <c r="A21" s="1">
        <v>2025</v>
      </c>
      <c r="B21" s="1">
        <v>2</v>
      </c>
      <c r="C21" s="3" t="s">
        <v>768</v>
      </c>
      <c r="D21" t="s">
        <v>4587</v>
      </c>
      <c r="E21" t="s">
        <v>4583</v>
      </c>
      <c r="F21" t="s">
        <v>4588</v>
      </c>
      <c r="G21" s="3" t="s">
        <v>45</v>
      </c>
      <c r="H21" t="s">
        <v>4709</v>
      </c>
      <c r="I21" s="52" t="s">
        <v>7634</v>
      </c>
      <c r="J21" t="s">
        <v>4685</v>
      </c>
      <c r="K21" s="1">
        <v>9</v>
      </c>
      <c r="L21" t="s">
        <v>4686</v>
      </c>
      <c r="M21" t="s">
        <v>7621</v>
      </c>
      <c r="N21" t="s">
        <v>7622</v>
      </c>
      <c r="O21" t="s">
        <v>7415</v>
      </c>
      <c r="P21" t="s">
        <v>7623</v>
      </c>
      <c r="Q21" s="12">
        <v>44621</v>
      </c>
      <c r="R21" s="12">
        <v>45747</v>
      </c>
      <c r="S21" s="21">
        <v>1534602.88</v>
      </c>
      <c r="T21" s="4">
        <v>99</v>
      </c>
      <c r="U21" s="4">
        <v>99</v>
      </c>
      <c r="V21" s="26">
        <v>99</v>
      </c>
      <c r="W21" s="4">
        <v>0</v>
      </c>
      <c r="X21" s="4">
        <v>0</v>
      </c>
      <c r="Y21" s="4">
        <v>0</v>
      </c>
      <c r="Z21" s="4">
        <v>1</v>
      </c>
      <c r="AA21" s="26">
        <v>1</v>
      </c>
      <c r="AB21" s="4">
        <v>0</v>
      </c>
      <c r="AC21" s="4">
        <v>0</v>
      </c>
      <c r="AD21" s="21">
        <v>0</v>
      </c>
      <c r="AE21" s="21">
        <v>0</v>
      </c>
      <c r="AF21" s="4">
        <v>0</v>
      </c>
      <c r="AG21" s="23">
        <v>0</v>
      </c>
      <c r="AH21" s="4">
        <v>0</v>
      </c>
      <c r="AI21" s="19" t="s">
        <v>4576</v>
      </c>
      <c r="AJ21" s="5">
        <v>-1</v>
      </c>
      <c r="AK21" s="3" t="s">
        <v>4710</v>
      </c>
      <c r="AL21" s="7" t="s">
        <v>4711</v>
      </c>
      <c r="AM21" s="25" t="s">
        <v>4671</v>
      </c>
      <c r="AN21" s="4">
        <v>1344</v>
      </c>
      <c r="AO21" s="4">
        <v>1344</v>
      </c>
      <c r="AP21" s="4">
        <v>1344</v>
      </c>
      <c r="AQ21" s="4">
        <v>0</v>
      </c>
      <c r="AR21" s="19">
        <v>0</v>
      </c>
      <c r="AS21" s="19">
        <v>0</v>
      </c>
      <c r="AT21" s="4">
        <v>0</v>
      </c>
      <c r="AU21" s="19">
        <v>0</v>
      </c>
      <c r="AV21" s="4">
        <v>1525438.88</v>
      </c>
      <c r="AW21" s="4">
        <v>15.340000000000002</v>
      </c>
      <c r="AX21" s="4">
        <v>31.22</v>
      </c>
      <c r="AY21" s="4">
        <v>31.22</v>
      </c>
      <c r="AZ21" s="4">
        <v>22.22</v>
      </c>
      <c r="BA21" s="24">
        <v>100</v>
      </c>
      <c r="BB21" s="4">
        <v>46.56</v>
      </c>
      <c r="BC21" s="19">
        <v>0</v>
      </c>
      <c r="BD21" s="14">
        <v>0</v>
      </c>
    </row>
    <row r="22" spans="1:56" x14ac:dyDescent="0.35">
      <c r="A22" s="1">
        <v>2025</v>
      </c>
      <c r="B22" s="1">
        <v>2</v>
      </c>
      <c r="C22" s="3" t="s">
        <v>769</v>
      </c>
      <c r="D22" t="s">
        <v>4589</v>
      </c>
      <c r="E22" t="s">
        <v>4583</v>
      </c>
      <c r="F22" t="s">
        <v>4590</v>
      </c>
      <c r="G22" s="3" t="s">
        <v>46</v>
      </c>
      <c r="H22" t="s">
        <v>4712</v>
      </c>
      <c r="I22" s="52" t="s">
        <v>7634</v>
      </c>
      <c r="J22" t="s">
        <v>4685</v>
      </c>
      <c r="K22" s="1">
        <v>9</v>
      </c>
      <c r="L22" t="s">
        <v>4686</v>
      </c>
      <c r="M22" t="s">
        <v>7413</v>
      </c>
      <c r="N22" t="s">
        <v>7426</v>
      </c>
      <c r="O22" t="s">
        <v>7415</v>
      </c>
      <c r="P22" t="s">
        <v>7416</v>
      </c>
      <c r="Q22" s="12">
        <v>44805</v>
      </c>
      <c r="R22" s="12">
        <v>46874</v>
      </c>
      <c r="S22" s="21">
        <v>9539946.7300000004</v>
      </c>
      <c r="T22" s="4">
        <v>58.76</v>
      </c>
      <c r="U22" s="4">
        <v>58.76</v>
      </c>
      <c r="V22" s="26">
        <v>64.88</v>
      </c>
      <c r="W22" s="4">
        <v>4.12</v>
      </c>
      <c r="X22" s="4">
        <v>7.78</v>
      </c>
      <c r="Y22" s="4">
        <v>4.6500000000000004</v>
      </c>
      <c r="Z22" s="4">
        <v>19.25</v>
      </c>
      <c r="AA22" s="26">
        <v>35.799999999999997</v>
      </c>
      <c r="AB22" s="4">
        <v>4.12</v>
      </c>
      <c r="AC22" s="4">
        <v>2</v>
      </c>
      <c r="AD22" s="21">
        <v>0</v>
      </c>
      <c r="AE22" s="21">
        <v>0</v>
      </c>
      <c r="AF22" s="4">
        <v>6.12</v>
      </c>
      <c r="AG22" s="23">
        <v>11.9</v>
      </c>
      <c r="AH22" s="4">
        <v>6.12</v>
      </c>
      <c r="AI22" s="19">
        <v>0.51428571428571423</v>
      </c>
      <c r="AJ22" s="5">
        <v>0.51428571428571423</v>
      </c>
      <c r="AK22" s="3" t="s">
        <v>4713</v>
      </c>
      <c r="AL22" s="7" t="s">
        <v>4714</v>
      </c>
      <c r="AM22" s="25" t="s">
        <v>4671</v>
      </c>
      <c r="AN22" s="4">
        <v>2302982.63</v>
      </c>
      <c r="AO22" s="4">
        <v>3060204.53</v>
      </c>
      <c r="AP22" s="4">
        <v>3060204.53</v>
      </c>
      <c r="AQ22" s="4">
        <v>588838.03</v>
      </c>
      <c r="AR22" s="19">
        <v>0.19241786757305404</v>
      </c>
      <c r="AS22" s="19">
        <v>0.19241786757305404</v>
      </c>
      <c r="AT22" s="4">
        <v>0</v>
      </c>
      <c r="AU22" s="19">
        <v>0.19241786757305404</v>
      </c>
      <c r="AV22" s="4">
        <v>3239722.87</v>
      </c>
      <c r="AW22" s="4">
        <v>0</v>
      </c>
      <c r="AX22" s="4">
        <v>0</v>
      </c>
      <c r="AY22" s="4">
        <v>0</v>
      </c>
      <c r="AZ22" s="4">
        <v>0</v>
      </c>
      <c r="BA22" s="24">
        <v>0</v>
      </c>
      <c r="BB22" s="4">
        <v>0</v>
      </c>
      <c r="BC22" s="19" t="s">
        <v>4576</v>
      </c>
      <c r="BD22" s="14">
        <v>-1</v>
      </c>
    </row>
    <row r="23" spans="1:56" x14ac:dyDescent="0.35">
      <c r="A23" s="1">
        <v>2025</v>
      </c>
      <c r="B23" s="1">
        <v>2</v>
      </c>
      <c r="C23" s="3" t="s">
        <v>770</v>
      </c>
      <c r="D23" t="s">
        <v>4591</v>
      </c>
      <c r="E23" t="s">
        <v>4583</v>
      </c>
      <c r="F23" t="s">
        <v>4586</v>
      </c>
      <c r="G23" s="3" t="s">
        <v>47</v>
      </c>
      <c r="H23" t="s">
        <v>4715</v>
      </c>
      <c r="I23" s="52" t="s">
        <v>7636</v>
      </c>
      <c r="J23" t="s">
        <v>4697</v>
      </c>
      <c r="K23" s="1">
        <v>3</v>
      </c>
      <c r="L23" t="s">
        <v>4698</v>
      </c>
      <c r="M23" t="s">
        <v>7427</v>
      </c>
      <c r="N23" t="s">
        <v>7428</v>
      </c>
      <c r="O23" t="s">
        <v>7415</v>
      </c>
      <c r="P23" t="s">
        <v>7429</v>
      </c>
      <c r="Q23" s="12">
        <v>44564</v>
      </c>
      <c r="R23" s="12">
        <v>46022</v>
      </c>
      <c r="S23" s="21">
        <v>4015489.69</v>
      </c>
      <c r="T23" s="4">
        <v>96.66</v>
      </c>
      <c r="U23" s="4">
        <v>96.66</v>
      </c>
      <c r="V23" s="26">
        <v>96.66</v>
      </c>
      <c r="W23" s="4">
        <v>0</v>
      </c>
      <c r="X23" s="4">
        <v>0</v>
      </c>
      <c r="Y23" s="4">
        <v>0</v>
      </c>
      <c r="Z23" s="4">
        <v>0</v>
      </c>
      <c r="AA23" s="26">
        <v>0</v>
      </c>
      <c r="AB23" s="4">
        <v>0</v>
      </c>
      <c r="AC23" s="4">
        <v>0</v>
      </c>
      <c r="AD23" s="21">
        <v>0</v>
      </c>
      <c r="AE23" s="21">
        <v>0</v>
      </c>
      <c r="AF23" s="4">
        <v>0</v>
      </c>
      <c r="AG23" s="23">
        <v>0</v>
      </c>
      <c r="AH23" s="4">
        <v>0</v>
      </c>
      <c r="AI23" s="19" t="s">
        <v>4576</v>
      </c>
      <c r="AJ23" s="5">
        <v>-1</v>
      </c>
      <c r="AK23" s="3" t="s">
        <v>4716</v>
      </c>
      <c r="AL23" s="7" t="s">
        <v>4717</v>
      </c>
      <c r="AM23" s="25" t="s">
        <v>4671</v>
      </c>
      <c r="AN23" s="4">
        <v>0</v>
      </c>
      <c r="AO23" s="4">
        <v>110685.2</v>
      </c>
      <c r="AP23" s="4">
        <v>110685.2</v>
      </c>
      <c r="AQ23" s="4">
        <v>0</v>
      </c>
      <c r="AR23" s="19">
        <v>0</v>
      </c>
      <c r="AS23" s="19">
        <v>0</v>
      </c>
      <c r="AT23" s="4">
        <v>0</v>
      </c>
      <c r="AU23" s="19">
        <v>0</v>
      </c>
      <c r="AV23" s="4">
        <v>1910856.5300000003</v>
      </c>
      <c r="AW23" s="4">
        <v>0</v>
      </c>
      <c r="AX23" s="4">
        <v>0</v>
      </c>
      <c r="AY23" s="4">
        <v>0</v>
      </c>
      <c r="AZ23" s="4">
        <v>0</v>
      </c>
      <c r="BA23" s="24">
        <v>0</v>
      </c>
      <c r="BB23" s="4">
        <v>0</v>
      </c>
      <c r="BC23" s="19" t="s">
        <v>4576</v>
      </c>
      <c r="BD23" s="14">
        <v>-1</v>
      </c>
    </row>
    <row r="24" spans="1:56" x14ac:dyDescent="0.35">
      <c r="A24" s="1">
        <v>2025</v>
      </c>
      <c r="B24" s="1">
        <v>2</v>
      </c>
      <c r="C24" s="3" t="s">
        <v>771</v>
      </c>
      <c r="D24" t="s">
        <v>4592</v>
      </c>
      <c r="E24" t="s">
        <v>4581</v>
      </c>
      <c r="F24" t="s">
        <v>4579</v>
      </c>
      <c r="G24" s="3" t="s">
        <v>48</v>
      </c>
      <c r="H24" t="s">
        <v>4718</v>
      </c>
      <c r="I24" s="52" t="s">
        <v>7635</v>
      </c>
      <c r="J24" t="s">
        <v>4690</v>
      </c>
      <c r="K24" s="1">
        <v>8</v>
      </c>
      <c r="L24" t="s">
        <v>4691</v>
      </c>
      <c r="M24" t="s">
        <v>7417</v>
      </c>
      <c r="N24" t="s">
        <v>7430</v>
      </c>
      <c r="O24" t="s">
        <v>7431</v>
      </c>
      <c r="P24" t="s">
        <v>7431</v>
      </c>
      <c r="Q24" s="12">
        <v>44562</v>
      </c>
      <c r="R24" s="12">
        <v>46752</v>
      </c>
      <c r="S24" s="21">
        <v>36005840</v>
      </c>
      <c r="T24" s="4">
        <v>20.149999999999999</v>
      </c>
      <c r="U24" s="4">
        <v>20.149999999999999</v>
      </c>
      <c r="V24" s="26">
        <v>20.149999999999999</v>
      </c>
      <c r="W24" s="4">
        <v>0</v>
      </c>
      <c r="X24" s="4">
        <v>0</v>
      </c>
      <c r="Y24" s="4">
        <v>0</v>
      </c>
      <c r="Z24" s="4">
        <v>43.01</v>
      </c>
      <c r="AA24" s="26">
        <v>43.01</v>
      </c>
      <c r="AB24" s="4">
        <v>0</v>
      </c>
      <c r="AC24" s="4">
        <v>0</v>
      </c>
      <c r="AD24" s="21">
        <v>0</v>
      </c>
      <c r="AE24" s="21">
        <v>0</v>
      </c>
      <c r="AF24" s="4">
        <v>0</v>
      </c>
      <c r="AG24" s="23">
        <v>0</v>
      </c>
      <c r="AH24" s="4">
        <v>0</v>
      </c>
      <c r="AI24" s="19" t="s">
        <v>4576</v>
      </c>
      <c r="AJ24" s="5">
        <v>-1</v>
      </c>
      <c r="AK24" s="3" t="s">
        <v>4719</v>
      </c>
      <c r="AL24" s="7" t="s">
        <v>4720</v>
      </c>
      <c r="AM24" s="25" t="s">
        <v>4671</v>
      </c>
      <c r="AN24" s="4">
        <v>9206202.6099999994</v>
      </c>
      <c r="AO24" s="4">
        <v>9312146.6099999994</v>
      </c>
      <c r="AP24" s="4">
        <v>9312146.6099999994</v>
      </c>
      <c r="AQ24" s="4">
        <v>0</v>
      </c>
      <c r="AR24" s="19">
        <v>0</v>
      </c>
      <c r="AS24" s="19">
        <v>0</v>
      </c>
      <c r="AT24" s="4">
        <v>0</v>
      </c>
      <c r="AU24" s="19">
        <v>0</v>
      </c>
      <c r="AV24" s="4">
        <v>11865359.780000001</v>
      </c>
      <c r="AW24" s="4">
        <v>0</v>
      </c>
      <c r="AX24" s="4">
        <v>0</v>
      </c>
      <c r="AY24" s="4">
        <v>100</v>
      </c>
      <c r="AZ24" s="4">
        <v>0</v>
      </c>
      <c r="BA24" s="24">
        <v>100</v>
      </c>
      <c r="BB24" s="4">
        <v>0</v>
      </c>
      <c r="BC24" s="19" t="s">
        <v>4576</v>
      </c>
      <c r="BD24" s="14">
        <v>-1</v>
      </c>
    </row>
    <row r="25" spans="1:56" x14ac:dyDescent="0.35">
      <c r="A25" s="1">
        <v>2025</v>
      </c>
      <c r="B25" s="1">
        <v>2</v>
      </c>
      <c r="C25" s="3" t="s">
        <v>772</v>
      </c>
      <c r="D25" t="s">
        <v>4593</v>
      </c>
      <c r="E25" t="s">
        <v>4583</v>
      </c>
      <c r="F25" t="s">
        <v>4590</v>
      </c>
      <c r="G25" s="3" t="s">
        <v>51</v>
      </c>
      <c r="H25" t="s">
        <v>4721</v>
      </c>
      <c r="I25" s="52" t="s">
        <v>7636</v>
      </c>
      <c r="J25" t="s">
        <v>4697</v>
      </c>
      <c r="K25" s="1">
        <v>2</v>
      </c>
      <c r="L25" t="s">
        <v>4722</v>
      </c>
      <c r="M25" t="s">
        <v>7432</v>
      </c>
      <c r="N25" t="s">
        <v>7433</v>
      </c>
      <c r="O25" t="s">
        <v>7422</v>
      </c>
      <c r="P25" t="s">
        <v>7434</v>
      </c>
      <c r="Q25" s="12">
        <v>41821</v>
      </c>
      <c r="R25" s="12">
        <v>47118</v>
      </c>
      <c r="S25" s="21">
        <v>1500000</v>
      </c>
      <c r="T25" s="4">
        <v>68.75</v>
      </c>
      <c r="U25" s="4">
        <v>68.75</v>
      </c>
      <c r="V25" s="26">
        <v>75.7</v>
      </c>
      <c r="W25" s="4">
        <v>1.74</v>
      </c>
      <c r="X25" s="4">
        <v>4.17</v>
      </c>
      <c r="Y25" s="4">
        <v>1.04</v>
      </c>
      <c r="Z25" s="4">
        <v>0</v>
      </c>
      <c r="AA25" s="26">
        <v>6.95</v>
      </c>
      <c r="AB25" s="4">
        <v>5.56</v>
      </c>
      <c r="AC25" s="4">
        <v>1.39</v>
      </c>
      <c r="AD25" s="21">
        <v>0</v>
      </c>
      <c r="AE25" s="21">
        <v>0</v>
      </c>
      <c r="AF25" s="4">
        <v>6.9499999999999993</v>
      </c>
      <c r="AG25" s="23">
        <v>5.91</v>
      </c>
      <c r="AH25" s="4">
        <v>6.9499999999999993</v>
      </c>
      <c r="AI25" s="19">
        <v>1</v>
      </c>
      <c r="AJ25" s="5">
        <v>1</v>
      </c>
      <c r="AK25" s="3" t="s">
        <v>4723</v>
      </c>
      <c r="AL25" s="7" t="s">
        <v>4724</v>
      </c>
      <c r="AM25" s="25" t="s">
        <v>4671</v>
      </c>
      <c r="AN25" s="4">
        <v>98327</v>
      </c>
      <c r="AO25" s="4">
        <v>121488.54000000001</v>
      </c>
      <c r="AP25" s="4">
        <v>121488.54000000001</v>
      </c>
      <c r="AQ25" s="4">
        <v>28601.53</v>
      </c>
      <c r="AR25" s="19">
        <v>0.23542574468340796</v>
      </c>
      <c r="AS25" s="19">
        <v>0.23542574468340796</v>
      </c>
      <c r="AT25" s="4">
        <v>0</v>
      </c>
      <c r="AU25" s="19">
        <v>0.23542574468340796</v>
      </c>
      <c r="AV25" s="4">
        <v>1062726.1500000001</v>
      </c>
      <c r="AW25" s="4">
        <v>0</v>
      </c>
      <c r="AX25" s="4">
        <v>0</v>
      </c>
      <c r="AY25" s="4">
        <v>64</v>
      </c>
      <c r="AZ25" s="4">
        <v>36</v>
      </c>
      <c r="BA25" s="24">
        <v>100</v>
      </c>
      <c r="BB25" s="4">
        <v>0</v>
      </c>
      <c r="BC25" s="19" t="s">
        <v>4576</v>
      </c>
      <c r="BD25" s="14">
        <v>-1</v>
      </c>
    </row>
    <row r="26" spans="1:56" x14ac:dyDescent="0.35">
      <c r="A26" s="1">
        <v>2025</v>
      </c>
      <c r="B26" s="1">
        <v>2</v>
      </c>
      <c r="C26" s="3" t="s">
        <v>772</v>
      </c>
      <c r="D26" t="s">
        <v>4593</v>
      </c>
      <c r="E26" t="s">
        <v>4583</v>
      </c>
      <c r="F26" t="s">
        <v>4590</v>
      </c>
      <c r="G26" s="3" t="s">
        <v>52</v>
      </c>
      <c r="H26" t="s">
        <v>4725</v>
      </c>
      <c r="I26" s="52" t="s">
        <v>7634</v>
      </c>
      <c r="J26" t="s">
        <v>4685</v>
      </c>
      <c r="K26" s="1">
        <v>9</v>
      </c>
      <c r="L26" t="s">
        <v>4686</v>
      </c>
      <c r="M26" t="s">
        <v>7413</v>
      </c>
      <c r="N26" t="s">
        <v>7414</v>
      </c>
      <c r="O26" t="s">
        <v>7415</v>
      </c>
      <c r="P26" t="s">
        <v>7416</v>
      </c>
      <c r="Q26" s="12">
        <v>42005</v>
      </c>
      <c r="R26" s="12">
        <v>47118</v>
      </c>
      <c r="S26" s="21">
        <v>147825030.91999999</v>
      </c>
      <c r="T26" s="4">
        <v>59.08</v>
      </c>
      <c r="U26" s="4">
        <v>59.08</v>
      </c>
      <c r="V26" s="26">
        <v>62.22</v>
      </c>
      <c r="W26" s="4">
        <v>1.18</v>
      </c>
      <c r="X26" s="4">
        <v>1.9</v>
      </c>
      <c r="Y26" s="4">
        <v>1.82</v>
      </c>
      <c r="Z26" s="4">
        <v>3.9</v>
      </c>
      <c r="AA26" s="26">
        <v>8.8000000000000007</v>
      </c>
      <c r="AB26" s="4">
        <v>1.65</v>
      </c>
      <c r="AC26" s="4">
        <v>1.49</v>
      </c>
      <c r="AD26" s="21">
        <v>0</v>
      </c>
      <c r="AE26" s="21">
        <v>0</v>
      </c>
      <c r="AF26" s="4">
        <v>3.1399999999999997</v>
      </c>
      <c r="AG26" s="23">
        <v>3.08</v>
      </c>
      <c r="AH26" s="4">
        <v>3.1399999999999997</v>
      </c>
      <c r="AI26" s="19">
        <v>1</v>
      </c>
      <c r="AJ26" s="5">
        <v>1</v>
      </c>
      <c r="AK26" s="3" t="s">
        <v>4726</v>
      </c>
      <c r="AL26" s="7" t="s">
        <v>4727</v>
      </c>
      <c r="AM26" s="25" t="s">
        <v>4671</v>
      </c>
      <c r="AN26" s="4">
        <v>2844014</v>
      </c>
      <c r="AO26" s="4">
        <v>12576899.49</v>
      </c>
      <c r="AP26" s="4">
        <v>12576899.49</v>
      </c>
      <c r="AQ26" s="4">
        <v>1899673.56</v>
      </c>
      <c r="AR26" s="19">
        <v>0.15104466418853443</v>
      </c>
      <c r="AS26" s="19">
        <v>0.15104466418853443</v>
      </c>
      <c r="AT26" s="4">
        <v>986406.3125</v>
      </c>
      <c r="AU26" s="19">
        <v>0.22947467098665666</v>
      </c>
      <c r="AV26" s="4">
        <v>31772037.950000022</v>
      </c>
      <c r="AW26" s="4">
        <v>0</v>
      </c>
      <c r="AX26" s="4">
        <v>0</v>
      </c>
      <c r="AY26" s="4">
        <v>64</v>
      </c>
      <c r="AZ26" s="4">
        <v>36</v>
      </c>
      <c r="BA26" s="24">
        <v>100</v>
      </c>
      <c r="BB26" s="4">
        <v>0</v>
      </c>
      <c r="BC26" s="19" t="s">
        <v>4576</v>
      </c>
      <c r="BD26" s="14">
        <v>-1</v>
      </c>
    </row>
    <row r="27" spans="1:56" x14ac:dyDescent="0.35">
      <c r="A27" s="1">
        <v>2025</v>
      </c>
      <c r="B27" s="1">
        <v>2</v>
      </c>
      <c r="C27" s="3" t="s">
        <v>772</v>
      </c>
      <c r="D27" t="s">
        <v>4593</v>
      </c>
      <c r="E27" t="s">
        <v>4583</v>
      </c>
      <c r="F27" t="s">
        <v>4590</v>
      </c>
      <c r="G27" s="3" t="s">
        <v>50</v>
      </c>
      <c r="H27" t="s">
        <v>4728</v>
      </c>
      <c r="I27" s="52" t="s">
        <v>7636</v>
      </c>
      <c r="J27" t="s">
        <v>4697</v>
      </c>
      <c r="K27" s="1">
        <v>2</v>
      </c>
      <c r="L27" t="s">
        <v>4722</v>
      </c>
      <c r="M27" t="s">
        <v>7432</v>
      </c>
      <c r="N27" t="s">
        <v>7435</v>
      </c>
      <c r="O27" t="s">
        <v>7422</v>
      </c>
      <c r="P27" t="s">
        <v>7434</v>
      </c>
      <c r="Q27" s="12">
        <v>41699</v>
      </c>
      <c r="R27" s="12">
        <v>47118</v>
      </c>
      <c r="S27" s="21">
        <v>19833426.760000002</v>
      </c>
      <c r="T27" s="4">
        <v>67.010000000000005</v>
      </c>
      <c r="U27" s="4">
        <v>67.010000000000005</v>
      </c>
      <c r="V27" s="26">
        <v>71.63000000000001</v>
      </c>
      <c r="W27" s="4">
        <v>1.65</v>
      </c>
      <c r="X27" s="4">
        <v>2.0699999999999998</v>
      </c>
      <c r="Y27" s="4">
        <v>0.82</v>
      </c>
      <c r="Z27" s="4">
        <v>4.07</v>
      </c>
      <c r="AA27" s="26">
        <v>8.61</v>
      </c>
      <c r="AB27" s="4">
        <v>4.12</v>
      </c>
      <c r="AC27" s="4">
        <v>0.5</v>
      </c>
      <c r="AD27" s="21">
        <v>0</v>
      </c>
      <c r="AE27" s="21">
        <v>0</v>
      </c>
      <c r="AF27" s="4">
        <v>4.62</v>
      </c>
      <c r="AG27" s="23">
        <v>3.7199999999999998</v>
      </c>
      <c r="AH27" s="4">
        <v>4.62</v>
      </c>
      <c r="AI27" s="19">
        <v>1</v>
      </c>
      <c r="AJ27" s="5">
        <v>1</v>
      </c>
      <c r="AK27" s="3" t="s">
        <v>4729</v>
      </c>
      <c r="AL27" s="7" t="s">
        <v>4730</v>
      </c>
      <c r="AM27" s="25" t="s">
        <v>4671</v>
      </c>
      <c r="AN27" s="4">
        <v>1784111</v>
      </c>
      <c r="AO27" s="4">
        <v>2351619.11</v>
      </c>
      <c r="AP27" s="4">
        <v>2351619.11</v>
      </c>
      <c r="AQ27" s="4">
        <v>771520.28</v>
      </c>
      <c r="AR27" s="19">
        <v>0.32808046027487847</v>
      </c>
      <c r="AS27" s="19">
        <v>0.32808046027487847</v>
      </c>
      <c r="AT27" s="4">
        <v>0</v>
      </c>
      <c r="AU27" s="19">
        <v>0.32808046027487847</v>
      </c>
      <c r="AV27" s="4">
        <v>12041610.160000017</v>
      </c>
      <c r="AW27" s="4">
        <v>0</v>
      </c>
      <c r="AX27" s="4">
        <v>0</v>
      </c>
      <c r="AY27" s="4">
        <v>64</v>
      </c>
      <c r="AZ27" s="4">
        <v>36</v>
      </c>
      <c r="BA27" s="24">
        <v>100</v>
      </c>
      <c r="BB27" s="4">
        <v>0</v>
      </c>
      <c r="BC27" s="19" t="s">
        <v>4576</v>
      </c>
      <c r="BD27" s="14">
        <v>-1</v>
      </c>
    </row>
    <row r="28" spans="1:56" x14ac:dyDescent="0.35">
      <c r="A28" s="1">
        <v>2025</v>
      </c>
      <c r="B28" s="1">
        <v>2</v>
      </c>
      <c r="C28" s="3" t="s">
        <v>772</v>
      </c>
      <c r="D28" t="s">
        <v>4593</v>
      </c>
      <c r="E28" t="s">
        <v>4583</v>
      </c>
      <c r="F28" t="s">
        <v>4590</v>
      </c>
      <c r="G28" s="3" t="s">
        <v>49</v>
      </c>
      <c r="H28" t="s">
        <v>4731</v>
      </c>
      <c r="I28" s="52" t="s">
        <v>7636</v>
      </c>
      <c r="J28" t="s">
        <v>4697</v>
      </c>
      <c r="K28" s="1">
        <v>2</v>
      </c>
      <c r="L28" t="s">
        <v>4722</v>
      </c>
      <c r="M28" t="s">
        <v>7432</v>
      </c>
      <c r="N28" t="s">
        <v>7435</v>
      </c>
      <c r="O28" t="s">
        <v>7422</v>
      </c>
      <c r="P28" t="s">
        <v>7434</v>
      </c>
      <c r="Q28" s="12">
        <v>41103</v>
      </c>
      <c r="R28" s="12">
        <v>47118</v>
      </c>
      <c r="S28" s="21">
        <v>17300557.91</v>
      </c>
      <c r="T28" s="4">
        <v>58.71</v>
      </c>
      <c r="U28" s="4">
        <v>58.71</v>
      </c>
      <c r="V28" s="26">
        <v>67.89</v>
      </c>
      <c r="W28" s="4">
        <v>1.83</v>
      </c>
      <c r="X28" s="4">
        <v>2.75</v>
      </c>
      <c r="Y28" s="4">
        <v>2.75</v>
      </c>
      <c r="Z28" s="4">
        <v>1.83</v>
      </c>
      <c r="AA28" s="26">
        <v>9.16</v>
      </c>
      <c r="AB28" s="4">
        <v>4.59</v>
      </c>
      <c r="AC28" s="4">
        <v>4.59</v>
      </c>
      <c r="AD28" s="21">
        <v>0</v>
      </c>
      <c r="AE28" s="21">
        <v>0</v>
      </c>
      <c r="AF28" s="4">
        <v>9.18</v>
      </c>
      <c r="AG28" s="23">
        <v>4.58</v>
      </c>
      <c r="AH28" s="4">
        <v>9.18</v>
      </c>
      <c r="AI28" s="19">
        <v>1</v>
      </c>
      <c r="AJ28" s="5">
        <v>1</v>
      </c>
      <c r="AK28" s="3" t="s">
        <v>4732</v>
      </c>
      <c r="AL28" s="7" t="s">
        <v>4733</v>
      </c>
      <c r="AM28" s="25" t="s">
        <v>4671</v>
      </c>
      <c r="AN28" s="4">
        <v>1059217.3399999999</v>
      </c>
      <c r="AO28" s="4">
        <v>1075094.3399999999</v>
      </c>
      <c r="AP28" s="4">
        <v>1075094.3399999999</v>
      </c>
      <c r="AQ28" s="4">
        <v>390248.44</v>
      </c>
      <c r="AR28" s="19">
        <v>0.3629899493285399</v>
      </c>
      <c r="AS28" s="19">
        <v>0.3629899493285399</v>
      </c>
      <c r="AT28" s="4">
        <v>0</v>
      </c>
      <c r="AU28" s="19">
        <v>0.3629899493285399</v>
      </c>
      <c r="AV28" s="4">
        <v>13293724.540000001</v>
      </c>
      <c r="AW28" s="4">
        <v>0</v>
      </c>
      <c r="AX28" s="4">
        <v>0</v>
      </c>
      <c r="AY28" s="4">
        <v>64</v>
      </c>
      <c r="AZ28" s="4">
        <v>36</v>
      </c>
      <c r="BA28" s="24">
        <v>100</v>
      </c>
      <c r="BB28" s="4">
        <v>0</v>
      </c>
      <c r="BC28" s="19" t="s">
        <v>4576</v>
      </c>
      <c r="BD28" s="14">
        <v>-1</v>
      </c>
    </row>
    <row r="29" spans="1:56" x14ac:dyDescent="0.35">
      <c r="A29" s="1">
        <v>2025</v>
      </c>
      <c r="B29" s="1">
        <v>2</v>
      </c>
      <c r="C29" s="3" t="s">
        <v>773</v>
      </c>
      <c r="D29" t="s">
        <v>4594</v>
      </c>
      <c r="E29" t="s">
        <v>4583</v>
      </c>
      <c r="F29" t="s">
        <v>4590</v>
      </c>
      <c r="G29" s="3" t="s">
        <v>63</v>
      </c>
      <c r="H29" t="s">
        <v>4734</v>
      </c>
      <c r="I29" s="52" t="s">
        <v>7636</v>
      </c>
      <c r="J29" t="s">
        <v>4697</v>
      </c>
      <c r="K29" s="1">
        <v>2</v>
      </c>
      <c r="L29" t="s">
        <v>4722</v>
      </c>
      <c r="M29" t="s">
        <v>7432</v>
      </c>
      <c r="N29" t="s">
        <v>7433</v>
      </c>
      <c r="O29" t="s">
        <v>7422</v>
      </c>
      <c r="P29" t="s">
        <v>7434</v>
      </c>
      <c r="Q29" s="12">
        <v>44927</v>
      </c>
      <c r="R29" s="12">
        <v>46022</v>
      </c>
      <c r="S29" s="21">
        <v>8972.6</v>
      </c>
      <c r="T29" s="4">
        <v>66.36</v>
      </c>
      <c r="U29" s="4">
        <v>66.36</v>
      </c>
      <c r="V29" s="26">
        <v>83.27</v>
      </c>
      <c r="W29" s="4">
        <v>2.5499999999999998</v>
      </c>
      <c r="X29" s="4">
        <v>14.36</v>
      </c>
      <c r="Y29" s="4">
        <v>12.33</v>
      </c>
      <c r="Z29" s="4">
        <v>4.4000000000000004</v>
      </c>
      <c r="AA29" s="26">
        <v>33.64</v>
      </c>
      <c r="AB29" s="4">
        <v>0</v>
      </c>
      <c r="AC29" s="4">
        <v>16.91</v>
      </c>
      <c r="AD29" s="21">
        <v>0</v>
      </c>
      <c r="AE29" s="21">
        <v>0</v>
      </c>
      <c r="AF29" s="4">
        <v>16.91</v>
      </c>
      <c r="AG29" s="23">
        <v>16.91</v>
      </c>
      <c r="AH29" s="4">
        <v>16.91</v>
      </c>
      <c r="AI29" s="19">
        <v>1</v>
      </c>
      <c r="AJ29" s="5">
        <v>1</v>
      </c>
      <c r="AK29" s="3" t="s">
        <v>837</v>
      </c>
      <c r="AL29" s="7" t="s">
        <v>4735</v>
      </c>
      <c r="AM29" s="25" t="s">
        <v>4671</v>
      </c>
      <c r="AN29" s="4">
        <v>5090</v>
      </c>
      <c r="AO29" s="4">
        <v>5090</v>
      </c>
      <c r="AP29" s="4">
        <v>5090</v>
      </c>
      <c r="AQ29" s="4">
        <v>0</v>
      </c>
      <c r="AR29" s="19">
        <v>0</v>
      </c>
      <c r="AS29" s="19">
        <v>0</v>
      </c>
      <c r="AT29" s="4">
        <v>0</v>
      </c>
      <c r="AU29" s="19">
        <v>0</v>
      </c>
      <c r="AV29" s="4">
        <v>3882.6</v>
      </c>
      <c r="AW29" s="4">
        <v>5</v>
      </c>
      <c r="AX29" s="4">
        <v>30</v>
      </c>
      <c r="AY29" s="4">
        <v>35</v>
      </c>
      <c r="AZ29" s="4">
        <v>30</v>
      </c>
      <c r="BA29" s="24">
        <v>100</v>
      </c>
      <c r="BB29" s="4">
        <v>35</v>
      </c>
      <c r="BC29" s="19">
        <v>0</v>
      </c>
      <c r="BD29" s="14">
        <v>0</v>
      </c>
    </row>
    <row r="30" spans="1:56" x14ac:dyDescent="0.35">
      <c r="A30" s="1">
        <v>2025</v>
      </c>
      <c r="B30" s="1">
        <v>2</v>
      </c>
      <c r="C30" s="3" t="s">
        <v>773</v>
      </c>
      <c r="D30" t="s">
        <v>4594</v>
      </c>
      <c r="E30" t="s">
        <v>4583</v>
      </c>
      <c r="F30" t="s">
        <v>4590</v>
      </c>
      <c r="G30" s="3" t="s">
        <v>57</v>
      </c>
      <c r="H30" t="s">
        <v>4736</v>
      </c>
      <c r="I30" s="52" t="s">
        <v>7636</v>
      </c>
      <c r="J30" t="s">
        <v>4697</v>
      </c>
      <c r="K30" s="1">
        <v>2</v>
      </c>
      <c r="L30" t="s">
        <v>4722</v>
      </c>
      <c r="M30" t="s">
        <v>7432</v>
      </c>
      <c r="N30" t="s">
        <v>7433</v>
      </c>
      <c r="O30" t="s">
        <v>7422</v>
      </c>
      <c r="P30" t="s">
        <v>7434</v>
      </c>
      <c r="Q30" s="12">
        <v>44564</v>
      </c>
      <c r="R30" s="12">
        <v>46008</v>
      </c>
      <c r="S30" s="21">
        <v>671332.54</v>
      </c>
      <c r="T30" s="4">
        <v>75</v>
      </c>
      <c r="U30" s="4">
        <v>75</v>
      </c>
      <c r="V30" s="26">
        <v>75</v>
      </c>
      <c r="W30" s="4">
        <v>0</v>
      </c>
      <c r="X30" s="4">
        <v>0</v>
      </c>
      <c r="Y30" s="4">
        <v>25</v>
      </c>
      <c r="Z30" s="4">
        <v>0</v>
      </c>
      <c r="AA30" s="26">
        <v>25</v>
      </c>
      <c r="AB30" s="4">
        <v>0</v>
      </c>
      <c r="AC30" s="4">
        <v>0</v>
      </c>
      <c r="AD30" s="21">
        <v>0</v>
      </c>
      <c r="AE30" s="21">
        <v>0</v>
      </c>
      <c r="AF30" s="4">
        <v>0</v>
      </c>
      <c r="AG30" s="23">
        <v>0</v>
      </c>
      <c r="AH30" s="4">
        <v>0</v>
      </c>
      <c r="AI30" s="19" t="s">
        <v>4576</v>
      </c>
      <c r="AJ30" s="5">
        <v>-1</v>
      </c>
      <c r="AK30" s="3" t="s">
        <v>836</v>
      </c>
      <c r="AL30" s="7" t="s">
        <v>4737</v>
      </c>
      <c r="AM30" s="25" t="s">
        <v>4671</v>
      </c>
      <c r="AN30" s="4">
        <v>191700</v>
      </c>
      <c r="AO30" s="4">
        <v>191700</v>
      </c>
      <c r="AP30" s="4">
        <v>191700</v>
      </c>
      <c r="AQ30" s="4">
        <v>140567.5</v>
      </c>
      <c r="AR30" s="19">
        <v>0.7332681272822118</v>
      </c>
      <c r="AS30" s="19">
        <v>0.7332681272822118</v>
      </c>
      <c r="AT30" s="4">
        <v>0</v>
      </c>
      <c r="AU30" s="19">
        <v>0.7332681272822118</v>
      </c>
      <c r="AV30" s="4">
        <v>470200.04</v>
      </c>
      <c r="AW30" s="4">
        <v>5</v>
      </c>
      <c r="AX30" s="4">
        <v>30</v>
      </c>
      <c r="AY30" s="4">
        <v>35</v>
      </c>
      <c r="AZ30" s="4">
        <v>30</v>
      </c>
      <c r="BA30" s="24">
        <v>100</v>
      </c>
      <c r="BB30" s="4">
        <v>35</v>
      </c>
      <c r="BC30" s="19">
        <v>1</v>
      </c>
      <c r="BD30" s="14">
        <v>1</v>
      </c>
    </row>
    <row r="31" spans="1:56" x14ac:dyDescent="0.35">
      <c r="A31" s="1">
        <v>2025</v>
      </c>
      <c r="B31" s="1">
        <v>2</v>
      </c>
      <c r="C31" s="3" t="s">
        <v>773</v>
      </c>
      <c r="D31" t="s">
        <v>4594</v>
      </c>
      <c r="E31" t="s">
        <v>4583</v>
      </c>
      <c r="F31" t="s">
        <v>4590</v>
      </c>
      <c r="G31" s="3" t="s">
        <v>64</v>
      </c>
      <c r="H31" t="s">
        <v>4738</v>
      </c>
      <c r="I31" s="52" t="s">
        <v>7636</v>
      </c>
      <c r="J31" t="s">
        <v>4697</v>
      </c>
      <c r="K31" s="1">
        <v>2</v>
      </c>
      <c r="L31" t="s">
        <v>4722</v>
      </c>
      <c r="M31" t="s">
        <v>7432</v>
      </c>
      <c r="N31" t="s">
        <v>7433</v>
      </c>
      <c r="O31" t="s">
        <v>7422</v>
      </c>
      <c r="P31" t="s">
        <v>7434</v>
      </c>
      <c r="Q31" s="12">
        <v>44927</v>
      </c>
      <c r="R31" s="12">
        <v>46022</v>
      </c>
      <c r="S31" s="21">
        <v>1000</v>
      </c>
      <c r="T31" s="4">
        <v>60</v>
      </c>
      <c r="U31" s="4">
        <v>60</v>
      </c>
      <c r="V31" s="26">
        <v>82.4</v>
      </c>
      <c r="W31" s="4">
        <v>14.8</v>
      </c>
      <c r="X31" s="4">
        <v>7.6</v>
      </c>
      <c r="Y31" s="4">
        <v>7.6</v>
      </c>
      <c r="Z31" s="4">
        <v>10</v>
      </c>
      <c r="AA31" s="26">
        <v>40</v>
      </c>
      <c r="AB31" s="4">
        <v>14.8</v>
      </c>
      <c r="AC31" s="4">
        <v>7.6</v>
      </c>
      <c r="AD31" s="21">
        <v>0</v>
      </c>
      <c r="AE31" s="21">
        <v>0</v>
      </c>
      <c r="AF31" s="4">
        <v>22.4</v>
      </c>
      <c r="AG31" s="23">
        <v>22.4</v>
      </c>
      <c r="AH31" s="4">
        <v>22.4</v>
      </c>
      <c r="AI31" s="19">
        <v>1</v>
      </c>
      <c r="AJ31" s="5">
        <v>1</v>
      </c>
      <c r="AK31" s="3" t="s">
        <v>4739</v>
      </c>
      <c r="AL31" s="7" t="s">
        <v>4740</v>
      </c>
      <c r="AM31" s="25" t="s">
        <v>4671</v>
      </c>
      <c r="AN31" s="4">
        <v>1500</v>
      </c>
      <c r="AO31" s="4">
        <v>1500</v>
      </c>
      <c r="AP31" s="4">
        <v>1500</v>
      </c>
      <c r="AQ31" s="4">
        <v>0</v>
      </c>
      <c r="AR31" s="19">
        <v>0</v>
      </c>
      <c r="AS31" s="19">
        <v>0</v>
      </c>
      <c r="AT31" s="4">
        <v>0</v>
      </c>
      <c r="AU31" s="19">
        <v>0</v>
      </c>
      <c r="AV31" s="4">
        <v>0</v>
      </c>
      <c r="AW31" s="4">
        <v>5</v>
      </c>
      <c r="AX31" s="4">
        <v>30</v>
      </c>
      <c r="AY31" s="4">
        <v>35</v>
      </c>
      <c r="AZ31" s="4">
        <v>30</v>
      </c>
      <c r="BA31" s="24">
        <v>100</v>
      </c>
      <c r="BB31" s="4">
        <v>35</v>
      </c>
      <c r="BC31" s="19">
        <v>0</v>
      </c>
      <c r="BD31" s="14">
        <v>0</v>
      </c>
    </row>
    <row r="32" spans="1:56" x14ac:dyDescent="0.35">
      <c r="A32" s="1">
        <v>2025</v>
      </c>
      <c r="B32" s="1">
        <v>2</v>
      </c>
      <c r="C32" s="3" t="s">
        <v>773</v>
      </c>
      <c r="D32" t="s">
        <v>4594</v>
      </c>
      <c r="E32" t="s">
        <v>4583</v>
      </c>
      <c r="F32" t="s">
        <v>4590</v>
      </c>
      <c r="G32" s="3" t="s">
        <v>54</v>
      </c>
      <c r="H32" t="s">
        <v>4741</v>
      </c>
      <c r="I32" s="52" t="s">
        <v>7636</v>
      </c>
      <c r="J32" t="s">
        <v>4697</v>
      </c>
      <c r="K32" s="1">
        <v>2</v>
      </c>
      <c r="L32" t="s">
        <v>4722</v>
      </c>
      <c r="M32" t="s">
        <v>7432</v>
      </c>
      <c r="N32" t="s">
        <v>7433</v>
      </c>
      <c r="O32" t="s">
        <v>7422</v>
      </c>
      <c r="P32" t="s">
        <v>7434</v>
      </c>
      <c r="Q32" s="12">
        <v>44571</v>
      </c>
      <c r="R32" s="12">
        <v>46001</v>
      </c>
      <c r="S32" s="21">
        <v>23533.78</v>
      </c>
      <c r="T32" s="4">
        <v>80.92</v>
      </c>
      <c r="U32" s="4">
        <v>80.92</v>
      </c>
      <c r="V32" s="26">
        <v>80.92</v>
      </c>
      <c r="W32" s="4">
        <v>0</v>
      </c>
      <c r="X32" s="4">
        <v>0</v>
      </c>
      <c r="Y32" s="4">
        <v>7</v>
      </c>
      <c r="Z32" s="4">
        <v>12.08</v>
      </c>
      <c r="AA32" s="26">
        <v>19.079999999999998</v>
      </c>
      <c r="AB32" s="4">
        <v>0</v>
      </c>
      <c r="AC32" s="4">
        <v>0</v>
      </c>
      <c r="AD32" s="21">
        <v>0</v>
      </c>
      <c r="AE32" s="21">
        <v>0</v>
      </c>
      <c r="AF32" s="4">
        <v>0</v>
      </c>
      <c r="AG32" s="23">
        <v>0</v>
      </c>
      <c r="AH32" s="4">
        <v>0</v>
      </c>
      <c r="AI32" s="19" t="s">
        <v>4576</v>
      </c>
      <c r="AJ32" s="5">
        <v>-1</v>
      </c>
      <c r="AK32" s="3" t="s">
        <v>836</v>
      </c>
      <c r="AL32" s="7" t="s">
        <v>838</v>
      </c>
      <c r="AM32" s="25" t="s">
        <v>4671</v>
      </c>
      <c r="AN32" s="4">
        <v>7000</v>
      </c>
      <c r="AO32" s="4">
        <v>7000</v>
      </c>
      <c r="AP32" s="4">
        <v>7000</v>
      </c>
      <c r="AQ32" s="4">
        <v>0</v>
      </c>
      <c r="AR32" s="19">
        <v>0</v>
      </c>
      <c r="AS32" s="19">
        <v>0</v>
      </c>
      <c r="AT32" s="4">
        <v>0</v>
      </c>
      <c r="AU32" s="19">
        <v>0</v>
      </c>
      <c r="AV32" s="4">
        <v>21533.78</v>
      </c>
      <c r="AW32" s="4">
        <v>5</v>
      </c>
      <c r="AX32" s="4">
        <v>30</v>
      </c>
      <c r="AY32" s="4">
        <v>35</v>
      </c>
      <c r="AZ32" s="4">
        <v>30</v>
      </c>
      <c r="BA32" s="24">
        <v>100</v>
      </c>
      <c r="BB32" s="4">
        <v>35</v>
      </c>
      <c r="BC32" s="19">
        <v>0</v>
      </c>
      <c r="BD32" s="14">
        <v>0</v>
      </c>
    </row>
    <row r="33" spans="1:56" x14ac:dyDescent="0.35">
      <c r="A33" s="1">
        <v>2025</v>
      </c>
      <c r="B33" s="1">
        <v>2</v>
      </c>
      <c r="C33" s="3" t="s">
        <v>773</v>
      </c>
      <c r="D33" t="s">
        <v>4594</v>
      </c>
      <c r="E33" t="s">
        <v>4583</v>
      </c>
      <c r="F33" t="s">
        <v>4590</v>
      </c>
      <c r="G33" s="3" t="s">
        <v>58</v>
      </c>
      <c r="H33" t="s">
        <v>4742</v>
      </c>
      <c r="I33" s="52" t="s">
        <v>7636</v>
      </c>
      <c r="J33" t="s">
        <v>4697</v>
      </c>
      <c r="K33" s="1">
        <v>2</v>
      </c>
      <c r="L33" t="s">
        <v>4722</v>
      </c>
      <c r="M33" t="s">
        <v>7432</v>
      </c>
      <c r="N33" t="s">
        <v>7433</v>
      </c>
      <c r="O33" t="s">
        <v>7422</v>
      </c>
      <c r="P33" t="s">
        <v>7434</v>
      </c>
      <c r="Q33" s="12">
        <v>44927</v>
      </c>
      <c r="R33" s="12">
        <v>46022</v>
      </c>
      <c r="S33" s="21">
        <v>1318.7</v>
      </c>
      <c r="T33" s="4">
        <v>60</v>
      </c>
      <c r="U33" s="4">
        <v>60</v>
      </c>
      <c r="V33" s="26">
        <v>74.8</v>
      </c>
      <c r="W33" s="4">
        <v>7.4</v>
      </c>
      <c r="X33" s="4">
        <v>7.4</v>
      </c>
      <c r="Y33" s="4">
        <v>12.6</v>
      </c>
      <c r="Z33" s="4">
        <v>12.6</v>
      </c>
      <c r="AA33" s="26">
        <v>40</v>
      </c>
      <c r="AB33" s="4">
        <v>7.4</v>
      </c>
      <c r="AC33" s="4">
        <v>7.4</v>
      </c>
      <c r="AD33" s="21">
        <v>0</v>
      </c>
      <c r="AE33" s="21">
        <v>0</v>
      </c>
      <c r="AF33" s="4">
        <v>14.8</v>
      </c>
      <c r="AG33" s="23">
        <v>14.8</v>
      </c>
      <c r="AH33" s="4">
        <v>14.8</v>
      </c>
      <c r="AI33" s="19">
        <v>1</v>
      </c>
      <c r="AJ33" s="5">
        <v>1</v>
      </c>
      <c r="AK33" s="3" t="s">
        <v>4743</v>
      </c>
      <c r="AL33" s="7" t="s">
        <v>4743</v>
      </c>
      <c r="AM33" s="25" t="s">
        <v>4671</v>
      </c>
      <c r="AN33" s="4">
        <v>2000</v>
      </c>
      <c r="AO33" s="4">
        <v>2000</v>
      </c>
      <c r="AP33" s="4">
        <v>2000</v>
      </c>
      <c r="AQ33" s="4">
        <v>0</v>
      </c>
      <c r="AR33" s="19">
        <v>0</v>
      </c>
      <c r="AS33" s="19">
        <v>0</v>
      </c>
      <c r="AT33" s="4">
        <v>0</v>
      </c>
      <c r="AU33" s="19">
        <v>0</v>
      </c>
      <c r="AV33" s="4">
        <v>318.7</v>
      </c>
      <c r="AW33" s="4">
        <v>5</v>
      </c>
      <c r="AX33" s="4">
        <v>30</v>
      </c>
      <c r="AY33" s="4">
        <v>35</v>
      </c>
      <c r="AZ33" s="4">
        <v>30</v>
      </c>
      <c r="BA33" s="24">
        <v>100</v>
      </c>
      <c r="BB33" s="4">
        <v>35</v>
      </c>
      <c r="BC33" s="19">
        <v>0</v>
      </c>
      <c r="BD33" s="14">
        <v>0</v>
      </c>
    </row>
    <row r="34" spans="1:56" x14ac:dyDescent="0.35">
      <c r="A34" s="1">
        <v>2025</v>
      </c>
      <c r="B34" s="1">
        <v>2</v>
      </c>
      <c r="C34" s="3" t="s">
        <v>773</v>
      </c>
      <c r="D34" t="s">
        <v>4594</v>
      </c>
      <c r="E34" t="s">
        <v>4583</v>
      </c>
      <c r="F34" t="s">
        <v>4590</v>
      </c>
      <c r="G34" s="3" t="s">
        <v>59</v>
      </c>
      <c r="H34" t="s">
        <v>4744</v>
      </c>
      <c r="I34" s="52" t="s">
        <v>7636</v>
      </c>
      <c r="J34" t="s">
        <v>4697</v>
      </c>
      <c r="K34" s="1">
        <v>2</v>
      </c>
      <c r="L34" t="s">
        <v>4722</v>
      </c>
      <c r="M34" t="s">
        <v>7432</v>
      </c>
      <c r="N34" t="s">
        <v>7433</v>
      </c>
      <c r="O34" t="s">
        <v>7422</v>
      </c>
      <c r="P34" t="s">
        <v>7434</v>
      </c>
      <c r="Q34" s="12">
        <v>44935</v>
      </c>
      <c r="R34" s="12">
        <v>46741</v>
      </c>
      <c r="S34" s="21">
        <v>44688.63</v>
      </c>
      <c r="T34" s="4">
        <v>38.979999999999997</v>
      </c>
      <c r="U34" s="4">
        <v>38.979999999999997</v>
      </c>
      <c r="V34" s="26">
        <v>46.08</v>
      </c>
      <c r="W34" s="4">
        <v>2.1</v>
      </c>
      <c r="X34" s="4">
        <v>5</v>
      </c>
      <c r="Y34" s="4">
        <v>5.6</v>
      </c>
      <c r="Z34" s="4">
        <v>7.4</v>
      </c>
      <c r="AA34" s="26">
        <v>20.100000000000001</v>
      </c>
      <c r="AB34" s="4">
        <v>2.1</v>
      </c>
      <c r="AC34" s="4">
        <v>5</v>
      </c>
      <c r="AD34" s="21">
        <v>0</v>
      </c>
      <c r="AE34" s="21">
        <v>0</v>
      </c>
      <c r="AF34" s="4">
        <v>7.1</v>
      </c>
      <c r="AG34" s="23">
        <v>7.1</v>
      </c>
      <c r="AH34" s="4">
        <v>7.1</v>
      </c>
      <c r="AI34" s="19">
        <v>1</v>
      </c>
      <c r="AJ34" s="5">
        <v>1</v>
      </c>
      <c r="AK34" s="3" t="s">
        <v>4745</v>
      </c>
      <c r="AL34" s="7" t="s">
        <v>4746</v>
      </c>
      <c r="AM34" s="25" t="s">
        <v>4671</v>
      </c>
      <c r="AN34" s="4">
        <v>7000</v>
      </c>
      <c r="AO34" s="4">
        <v>7000</v>
      </c>
      <c r="AP34" s="4">
        <v>7000</v>
      </c>
      <c r="AQ34" s="4">
        <v>0</v>
      </c>
      <c r="AR34" s="19">
        <v>0</v>
      </c>
      <c r="AS34" s="19">
        <v>0</v>
      </c>
      <c r="AT34" s="4">
        <v>0</v>
      </c>
      <c r="AU34" s="19">
        <v>0</v>
      </c>
      <c r="AV34" s="4">
        <v>10538.63</v>
      </c>
      <c r="AW34" s="4">
        <v>5</v>
      </c>
      <c r="AX34" s="4">
        <v>30</v>
      </c>
      <c r="AY34" s="4">
        <v>35</v>
      </c>
      <c r="AZ34" s="4">
        <v>30</v>
      </c>
      <c r="BA34" s="24">
        <v>100</v>
      </c>
      <c r="BB34" s="4">
        <v>35</v>
      </c>
      <c r="BC34" s="19">
        <v>0</v>
      </c>
      <c r="BD34" s="14">
        <v>0</v>
      </c>
    </row>
    <row r="35" spans="1:56" x14ac:dyDescent="0.35">
      <c r="A35" s="1">
        <v>2025</v>
      </c>
      <c r="B35" s="1">
        <v>2</v>
      </c>
      <c r="C35" s="3" t="s">
        <v>773</v>
      </c>
      <c r="D35" t="s">
        <v>4594</v>
      </c>
      <c r="E35" t="s">
        <v>4583</v>
      </c>
      <c r="F35" t="s">
        <v>4590</v>
      </c>
      <c r="G35" s="3" t="s">
        <v>83</v>
      </c>
      <c r="H35" t="s">
        <v>4747</v>
      </c>
      <c r="I35" s="52" t="s">
        <v>7636</v>
      </c>
      <c r="J35" t="s">
        <v>4697</v>
      </c>
      <c r="K35" s="1">
        <v>2</v>
      </c>
      <c r="L35" t="s">
        <v>4722</v>
      </c>
      <c r="M35" t="s">
        <v>7432</v>
      </c>
      <c r="N35" t="s">
        <v>7433</v>
      </c>
      <c r="O35" t="s">
        <v>7422</v>
      </c>
      <c r="P35" t="s">
        <v>7434</v>
      </c>
      <c r="Q35" s="12">
        <v>45292</v>
      </c>
      <c r="R35" s="12">
        <v>47483</v>
      </c>
      <c r="S35" s="21">
        <v>22621.34</v>
      </c>
      <c r="T35" s="4">
        <v>8</v>
      </c>
      <c r="U35" s="4">
        <v>8</v>
      </c>
      <c r="V35" s="26">
        <v>13</v>
      </c>
      <c r="W35" s="4">
        <v>0.5</v>
      </c>
      <c r="X35" s="4">
        <v>4.5</v>
      </c>
      <c r="Y35" s="4">
        <v>6</v>
      </c>
      <c r="Z35" s="4">
        <v>27.5</v>
      </c>
      <c r="AA35" s="26">
        <v>38.5</v>
      </c>
      <c r="AB35" s="4">
        <v>0.5</v>
      </c>
      <c r="AC35" s="4">
        <v>4.5</v>
      </c>
      <c r="AD35" s="21">
        <v>0</v>
      </c>
      <c r="AE35" s="21">
        <v>0</v>
      </c>
      <c r="AF35" s="4">
        <v>5</v>
      </c>
      <c r="AG35" s="23">
        <v>5</v>
      </c>
      <c r="AH35" s="4">
        <v>5</v>
      </c>
      <c r="AI35" s="19">
        <v>1</v>
      </c>
      <c r="AJ35" s="5">
        <v>1</v>
      </c>
      <c r="AK35" s="3" t="s">
        <v>839</v>
      </c>
      <c r="AL35" s="7" t="s">
        <v>4748</v>
      </c>
      <c r="AM35" s="25" t="s">
        <v>4671</v>
      </c>
      <c r="AN35" s="4">
        <v>11538.22</v>
      </c>
      <c r="AO35" s="4">
        <v>11538.22</v>
      </c>
      <c r="AP35" s="4">
        <v>11538.22</v>
      </c>
      <c r="AQ35" s="4">
        <v>0</v>
      </c>
      <c r="AR35" s="19">
        <v>0</v>
      </c>
      <c r="AS35" s="19">
        <v>0</v>
      </c>
      <c r="AT35" s="4">
        <v>0</v>
      </c>
      <c r="AU35" s="19">
        <v>0</v>
      </c>
      <c r="AV35" s="4">
        <v>4471.34</v>
      </c>
      <c r="AW35" s="4">
        <v>5</v>
      </c>
      <c r="AX35" s="4">
        <v>30</v>
      </c>
      <c r="AY35" s="4">
        <v>35</v>
      </c>
      <c r="AZ35" s="4">
        <v>30</v>
      </c>
      <c r="BA35" s="24">
        <v>100</v>
      </c>
      <c r="BB35" s="4">
        <v>35</v>
      </c>
      <c r="BC35" s="19">
        <v>0</v>
      </c>
      <c r="BD35" s="14">
        <v>0</v>
      </c>
    </row>
    <row r="36" spans="1:56" x14ac:dyDescent="0.35">
      <c r="A36" s="1">
        <v>2025</v>
      </c>
      <c r="B36" s="1">
        <v>2</v>
      </c>
      <c r="C36" s="3" t="s">
        <v>773</v>
      </c>
      <c r="D36" t="s">
        <v>4594</v>
      </c>
      <c r="E36" t="s">
        <v>4583</v>
      </c>
      <c r="F36" t="s">
        <v>4590</v>
      </c>
      <c r="G36" s="3" t="s">
        <v>88</v>
      </c>
      <c r="H36" t="s">
        <v>4749</v>
      </c>
      <c r="I36" s="52" t="s">
        <v>7636</v>
      </c>
      <c r="J36" t="s">
        <v>4697</v>
      </c>
      <c r="K36" s="1">
        <v>2</v>
      </c>
      <c r="L36" t="s">
        <v>4722</v>
      </c>
      <c r="M36" t="s">
        <v>7432</v>
      </c>
      <c r="N36" t="s">
        <v>7433</v>
      </c>
      <c r="O36" t="s">
        <v>7422</v>
      </c>
      <c r="P36" t="s">
        <v>7434</v>
      </c>
      <c r="Q36" s="12">
        <v>45292</v>
      </c>
      <c r="R36" s="12">
        <v>46387</v>
      </c>
      <c r="S36" s="21">
        <v>9000</v>
      </c>
      <c r="T36" s="4">
        <v>30</v>
      </c>
      <c r="U36" s="4">
        <v>30</v>
      </c>
      <c r="V36" s="26">
        <v>42.5</v>
      </c>
      <c r="W36" s="4">
        <v>5</v>
      </c>
      <c r="X36" s="4">
        <v>7.5</v>
      </c>
      <c r="Y36" s="4">
        <v>7.5</v>
      </c>
      <c r="Z36" s="4">
        <v>10</v>
      </c>
      <c r="AA36" s="26">
        <v>30</v>
      </c>
      <c r="AB36" s="4">
        <v>5</v>
      </c>
      <c r="AC36" s="4">
        <v>7.5</v>
      </c>
      <c r="AD36" s="21">
        <v>0</v>
      </c>
      <c r="AE36" s="21">
        <v>0</v>
      </c>
      <c r="AF36" s="4">
        <v>12.5</v>
      </c>
      <c r="AG36" s="23">
        <v>12.5</v>
      </c>
      <c r="AH36" s="4">
        <v>12.5</v>
      </c>
      <c r="AI36" s="19">
        <v>1</v>
      </c>
      <c r="AJ36" s="5">
        <v>1</v>
      </c>
      <c r="AK36" s="3" t="s">
        <v>4750</v>
      </c>
      <c r="AL36" s="7" t="s">
        <v>4751</v>
      </c>
      <c r="AM36" s="25" t="s">
        <v>4671</v>
      </c>
      <c r="AN36" s="4">
        <v>2000</v>
      </c>
      <c r="AO36" s="4">
        <v>2000</v>
      </c>
      <c r="AP36" s="4">
        <v>2000</v>
      </c>
      <c r="AQ36" s="4">
        <v>0</v>
      </c>
      <c r="AR36" s="19">
        <v>0</v>
      </c>
      <c r="AS36" s="19">
        <v>0</v>
      </c>
      <c r="AT36" s="4">
        <v>0</v>
      </c>
      <c r="AU36" s="19">
        <v>0</v>
      </c>
      <c r="AV36" s="4">
        <v>0</v>
      </c>
      <c r="AW36" s="4">
        <v>5</v>
      </c>
      <c r="AX36" s="4">
        <v>30</v>
      </c>
      <c r="AY36" s="4">
        <v>35</v>
      </c>
      <c r="AZ36" s="4">
        <v>30</v>
      </c>
      <c r="BA36" s="24">
        <v>100</v>
      </c>
      <c r="BB36" s="4">
        <v>35</v>
      </c>
      <c r="BC36" s="19">
        <v>0</v>
      </c>
      <c r="BD36" s="14">
        <v>0</v>
      </c>
    </row>
    <row r="37" spans="1:56" x14ac:dyDescent="0.35">
      <c r="A37" s="1">
        <v>2025</v>
      </c>
      <c r="B37" s="1">
        <v>2</v>
      </c>
      <c r="C37" s="3" t="s">
        <v>773</v>
      </c>
      <c r="D37" t="s">
        <v>4594</v>
      </c>
      <c r="E37" t="s">
        <v>4583</v>
      </c>
      <c r="F37" t="s">
        <v>4590</v>
      </c>
      <c r="G37" s="3" t="s">
        <v>68</v>
      </c>
      <c r="H37" t="s">
        <v>4752</v>
      </c>
      <c r="I37" s="52" t="s">
        <v>7636</v>
      </c>
      <c r="J37" t="s">
        <v>4697</v>
      </c>
      <c r="K37" s="1">
        <v>2</v>
      </c>
      <c r="L37" t="s">
        <v>4722</v>
      </c>
      <c r="M37" t="s">
        <v>7432</v>
      </c>
      <c r="N37" t="s">
        <v>7433</v>
      </c>
      <c r="O37" t="s">
        <v>7422</v>
      </c>
      <c r="P37" t="s">
        <v>7434</v>
      </c>
      <c r="Q37" s="12">
        <v>45292</v>
      </c>
      <c r="R37" s="12">
        <v>46387</v>
      </c>
      <c r="S37" s="21">
        <v>7093</v>
      </c>
      <c r="T37" s="4">
        <v>10</v>
      </c>
      <c r="U37" s="4">
        <v>10</v>
      </c>
      <c r="V37" s="26">
        <v>10</v>
      </c>
      <c r="W37" s="4">
        <v>0</v>
      </c>
      <c r="X37" s="4">
        <v>0</v>
      </c>
      <c r="Y37" s="4">
        <v>10</v>
      </c>
      <c r="Z37" s="4">
        <v>40</v>
      </c>
      <c r="AA37" s="26">
        <v>50</v>
      </c>
      <c r="AB37" s="4">
        <v>0</v>
      </c>
      <c r="AC37" s="4">
        <v>0</v>
      </c>
      <c r="AD37" s="21">
        <v>0</v>
      </c>
      <c r="AE37" s="21">
        <v>0</v>
      </c>
      <c r="AF37" s="4">
        <v>0</v>
      </c>
      <c r="AG37" s="23">
        <v>0</v>
      </c>
      <c r="AH37" s="4">
        <v>0</v>
      </c>
      <c r="AI37" s="19" t="s">
        <v>4576</v>
      </c>
      <c r="AJ37" s="5">
        <v>-1</v>
      </c>
      <c r="AK37" s="3" t="s">
        <v>836</v>
      </c>
      <c r="AL37" s="7" t="s">
        <v>838</v>
      </c>
      <c r="AM37" s="25" t="s">
        <v>4671</v>
      </c>
      <c r="AN37" s="4">
        <v>2000</v>
      </c>
      <c r="AO37" s="4">
        <v>2000</v>
      </c>
      <c r="AP37" s="4">
        <v>2000</v>
      </c>
      <c r="AQ37" s="4">
        <v>0</v>
      </c>
      <c r="AR37" s="19">
        <v>0</v>
      </c>
      <c r="AS37" s="19">
        <v>0</v>
      </c>
      <c r="AT37" s="4">
        <v>0</v>
      </c>
      <c r="AU37" s="19">
        <v>0</v>
      </c>
      <c r="AV37" s="4">
        <v>1423</v>
      </c>
      <c r="AW37" s="4">
        <v>5</v>
      </c>
      <c r="AX37" s="4">
        <v>30</v>
      </c>
      <c r="AY37" s="4">
        <v>35</v>
      </c>
      <c r="AZ37" s="4">
        <v>30</v>
      </c>
      <c r="BA37" s="24">
        <v>100</v>
      </c>
      <c r="BB37" s="4">
        <v>35</v>
      </c>
      <c r="BC37" s="19">
        <v>0</v>
      </c>
      <c r="BD37" s="14">
        <v>0</v>
      </c>
    </row>
    <row r="38" spans="1:56" x14ac:dyDescent="0.35">
      <c r="A38" s="1">
        <v>2025</v>
      </c>
      <c r="B38" s="1">
        <v>2</v>
      </c>
      <c r="C38" s="3" t="s">
        <v>773</v>
      </c>
      <c r="D38" t="s">
        <v>4594</v>
      </c>
      <c r="E38" t="s">
        <v>4583</v>
      </c>
      <c r="F38" t="s">
        <v>4590</v>
      </c>
      <c r="G38" s="3" t="s">
        <v>53</v>
      </c>
      <c r="H38" t="s">
        <v>4753</v>
      </c>
      <c r="I38" s="52" t="s">
        <v>7636</v>
      </c>
      <c r="J38" t="s">
        <v>4697</v>
      </c>
      <c r="K38" s="1">
        <v>2</v>
      </c>
      <c r="L38" t="s">
        <v>4722</v>
      </c>
      <c r="M38" t="s">
        <v>7432</v>
      </c>
      <c r="N38" t="s">
        <v>7433</v>
      </c>
      <c r="O38" t="s">
        <v>7422</v>
      </c>
      <c r="P38" t="s">
        <v>7434</v>
      </c>
      <c r="Q38" s="12">
        <v>44562</v>
      </c>
      <c r="R38" s="12">
        <v>46022</v>
      </c>
      <c r="S38" s="21">
        <v>19600.150000000001</v>
      </c>
      <c r="T38" s="4">
        <v>70</v>
      </c>
      <c r="U38" s="4">
        <v>70</v>
      </c>
      <c r="V38" s="26">
        <v>70</v>
      </c>
      <c r="W38" s="4">
        <v>0</v>
      </c>
      <c r="X38" s="4">
        <v>0</v>
      </c>
      <c r="Y38" s="4">
        <v>30</v>
      </c>
      <c r="Z38" s="4">
        <v>0</v>
      </c>
      <c r="AA38" s="26">
        <v>30</v>
      </c>
      <c r="AB38" s="4">
        <v>0</v>
      </c>
      <c r="AC38" s="4">
        <v>0</v>
      </c>
      <c r="AD38" s="21">
        <v>0</v>
      </c>
      <c r="AE38" s="21">
        <v>0</v>
      </c>
      <c r="AF38" s="4">
        <v>0</v>
      </c>
      <c r="AG38" s="23">
        <v>0</v>
      </c>
      <c r="AH38" s="4">
        <v>0</v>
      </c>
      <c r="AI38" s="19" t="s">
        <v>4576</v>
      </c>
      <c r="AJ38" s="5">
        <v>-1</v>
      </c>
      <c r="AK38" s="3" t="s">
        <v>836</v>
      </c>
      <c r="AL38" s="7" t="s">
        <v>838</v>
      </c>
      <c r="AM38" s="25" t="s">
        <v>4671</v>
      </c>
      <c r="AN38" s="4">
        <v>5000</v>
      </c>
      <c r="AO38" s="4">
        <v>5000</v>
      </c>
      <c r="AP38" s="4">
        <v>5000</v>
      </c>
      <c r="AQ38" s="4">
        <v>0</v>
      </c>
      <c r="AR38" s="19">
        <v>0</v>
      </c>
      <c r="AS38" s="19">
        <v>0</v>
      </c>
      <c r="AT38" s="4">
        <v>0</v>
      </c>
      <c r="AU38" s="19">
        <v>0</v>
      </c>
      <c r="AV38" s="4">
        <v>6962.1900000000005</v>
      </c>
      <c r="AW38" s="4">
        <v>5</v>
      </c>
      <c r="AX38" s="4">
        <v>30</v>
      </c>
      <c r="AY38" s="4">
        <v>35</v>
      </c>
      <c r="AZ38" s="4">
        <v>30</v>
      </c>
      <c r="BA38" s="24">
        <v>100</v>
      </c>
      <c r="BB38" s="4">
        <v>35</v>
      </c>
      <c r="BC38" s="19">
        <v>0</v>
      </c>
      <c r="BD38" s="14">
        <v>0</v>
      </c>
    </row>
    <row r="39" spans="1:56" x14ac:dyDescent="0.35">
      <c r="A39" s="1">
        <v>2025</v>
      </c>
      <c r="B39" s="1">
        <v>2</v>
      </c>
      <c r="C39" s="3" t="s">
        <v>773</v>
      </c>
      <c r="D39" t="s">
        <v>4594</v>
      </c>
      <c r="E39" t="s">
        <v>4583</v>
      </c>
      <c r="F39" t="s">
        <v>4590</v>
      </c>
      <c r="G39" s="3" t="s">
        <v>65</v>
      </c>
      <c r="H39" t="s">
        <v>4754</v>
      </c>
      <c r="I39" s="52" t="s">
        <v>7636</v>
      </c>
      <c r="J39" t="s">
        <v>4697</v>
      </c>
      <c r="K39" s="1">
        <v>2</v>
      </c>
      <c r="L39" t="s">
        <v>4722</v>
      </c>
      <c r="M39" t="s">
        <v>7432</v>
      </c>
      <c r="N39" t="s">
        <v>7433</v>
      </c>
      <c r="O39" t="s">
        <v>7422</v>
      </c>
      <c r="P39" t="s">
        <v>7434</v>
      </c>
      <c r="Q39" s="12">
        <v>44927</v>
      </c>
      <c r="R39" s="12">
        <v>46022</v>
      </c>
      <c r="S39" s="21">
        <v>4200</v>
      </c>
      <c r="T39" s="4">
        <v>68.67</v>
      </c>
      <c r="U39" s="4">
        <v>68.67</v>
      </c>
      <c r="V39" s="26">
        <v>68.67</v>
      </c>
      <c r="W39" s="4">
        <v>0</v>
      </c>
      <c r="X39" s="4">
        <v>0</v>
      </c>
      <c r="Y39" s="4">
        <v>0</v>
      </c>
      <c r="Z39" s="4">
        <v>31.33</v>
      </c>
      <c r="AA39" s="26">
        <v>31.33</v>
      </c>
      <c r="AB39" s="4">
        <v>0</v>
      </c>
      <c r="AC39" s="4">
        <v>0</v>
      </c>
      <c r="AD39" s="21">
        <v>0</v>
      </c>
      <c r="AE39" s="21">
        <v>0</v>
      </c>
      <c r="AF39" s="4">
        <v>0</v>
      </c>
      <c r="AG39" s="23">
        <v>0</v>
      </c>
      <c r="AH39" s="4">
        <v>0</v>
      </c>
      <c r="AI39" s="19" t="s">
        <v>4576</v>
      </c>
      <c r="AJ39" s="5">
        <v>-1</v>
      </c>
      <c r="AK39" s="3" t="s">
        <v>4755</v>
      </c>
      <c r="AL39" s="7" t="s">
        <v>838</v>
      </c>
      <c r="AM39" s="25" t="s">
        <v>4671</v>
      </c>
      <c r="AN39" s="4">
        <v>4800</v>
      </c>
      <c r="AO39" s="4">
        <v>4800</v>
      </c>
      <c r="AP39" s="4">
        <v>4800</v>
      </c>
      <c r="AQ39" s="4">
        <v>0</v>
      </c>
      <c r="AR39" s="19">
        <v>0</v>
      </c>
      <c r="AS39" s="19">
        <v>0</v>
      </c>
      <c r="AT39" s="4">
        <v>0</v>
      </c>
      <c r="AU39" s="19">
        <v>0</v>
      </c>
      <c r="AV39" s="4">
        <v>2200</v>
      </c>
      <c r="AW39" s="4">
        <v>5</v>
      </c>
      <c r="AX39" s="4">
        <v>30</v>
      </c>
      <c r="AY39" s="4">
        <v>35</v>
      </c>
      <c r="AZ39" s="4">
        <v>30</v>
      </c>
      <c r="BA39" s="24">
        <v>100</v>
      </c>
      <c r="BB39" s="4">
        <v>35</v>
      </c>
      <c r="BC39" s="19">
        <v>0</v>
      </c>
      <c r="BD39" s="14">
        <v>0</v>
      </c>
    </row>
    <row r="40" spans="1:56" x14ac:dyDescent="0.35">
      <c r="A40" s="1">
        <v>2025</v>
      </c>
      <c r="B40" s="1">
        <v>2</v>
      </c>
      <c r="C40" s="3" t="s">
        <v>773</v>
      </c>
      <c r="D40" t="s">
        <v>4594</v>
      </c>
      <c r="E40" t="s">
        <v>4583</v>
      </c>
      <c r="F40" t="s">
        <v>4590</v>
      </c>
      <c r="G40" s="3" t="s">
        <v>86</v>
      </c>
      <c r="H40" t="s">
        <v>4756</v>
      </c>
      <c r="I40" s="52" t="s">
        <v>7636</v>
      </c>
      <c r="J40" t="s">
        <v>4697</v>
      </c>
      <c r="K40" s="1">
        <v>2</v>
      </c>
      <c r="L40" t="s">
        <v>4722</v>
      </c>
      <c r="M40" t="s">
        <v>7432</v>
      </c>
      <c r="N40" t="s">
        <v>7433</v>
      </c>
      <c r="O40" t="s">
        <v>7422</v>
      </c>
      <c r="P40" t="s">
        <v>7434</v>
      </c>
      <c r="Q40" s="12">
        <v>45292</v>
      </c>
      <c r="R40" s="12">
        <v>46387</v>
      </c>
      <c r="S40" s="21">
        <v>17300</v>
      </c>
      <c r="T40" s="4">
        <v>25</v>
      </c>
      <c r="U40" s="4">
        <v>25</v>
      </c>
      <c r="V40" s="26">
        <v>35</v>
      </c>
      <c r="W40" s="4">
        <v>5</v>
      </c>
      <c r="X40" s="4">
        <v>5</v>
      </c>
      <c r="Y40" s="4">
        <v>35.06</v>
      </c>
      <c r="Z40" s="4">
        <v>14.94</v>
      </c>
      <c r="AA40" s="26">
        <v>60</v>
      </c>
      <c r="AB40" s="4">
        <v>0</v>
      </c>
      <c r="AC40" s="4">
        <v>10</v>
      </c>
      <c r="AD40" s="21">
        <v>0</v>
      </c>
      <c r="AE40" s="21">
        <v>0</v>
      </c>
      <c r="AF40" s="4">
        <v>10</v>
      </c>
      <c r="AG40" s="23">
        <v>10</v>
      </c>
      <c r="AH40" s="4">
        <v>10</v>
      </c>
      <c r="AI40" s="19">
        <v>1</v>
      </c>
      <c r="AJ40" s="5">
        <v>1</v>
      </c>
      <c r="AK40" s="3" t="s">
        <v>837</v>
      </c>
      <c r="AL40" s="7" t="s">
        <v>4757</v>
      </c>
      <c r="AM40" s="25" t="s">
        <v>4671</v>
      </c>
      <c r="AN40" s="4">
        <v>8000</v>
      </c>
      <c r="AO40" s="4">
        <v>8000</v>
      </c>
      <c r="AP40" s="4">
        <v>8000</v>
      </c>
      <c r="AQ40" s="4">
        <v>0</v>
      </c>
      <c r="AR40" s="19">
        <v>0</v>
      </c>
      <c r="AS40" s="19">
        <v>0</v>
      </c>
      <c r="AT40" s="4">
        <v>0</v>
      </c>
      <c r="AU40" s="19">
        <v>0</v>
      </c>
      <c r="AV40" s="4">
        <v>0</v>
      </c>
      <c r="AW40" s="4">
        <v>5</v>
      </c>
      <c r="AX40" s="4">
        <v>30</v>
      </c>
      <c r="AY40" s="4">
        <v>35</v>
      </c>
      <c r="AZ40" s="4">
        <v>30</v>
      </c>
      <c r="BA40" s="24">
        <v>100</v>
      </c>
      <c r="BB40" s="4">
        <v>35</v>
      </c>
      <c r="BC40" s="19">
        <v>0</v>
      </c>
      <c r="BD40" s="14">
        <v>0</v>
      </c>
    </row>
    <row r="41" spans="1:56" x14ac:dyDescent="0.35">
      <c r="A41" s="1">
        <v>2025</v>
      </c>
      <c r="B41" s="1">
        <v>2</v>
      </c>
      <c r="C41" s="3" t="s">
        <v>773</v>
      </c>
      <c r="D41" t="s">
        <v>4594</v>
      </c>
      <c r="E41" t="s">
        <v>4583</v>
      </c>
      <c r="F41" t="s">
        <v>4590</v>
      </c>
      <c r="G41" s="3" t="s">
        <v>4386</v>
      </c>
      <c r="H41" t="s">
        <v>4758</v>
      </c>
      <c r="I41" s="52" t="s">
        <v>7636</v>
      </c>
      <c r="J41" t="s">
        <v>4697</v>
      </c>
      <c r="K41" s="1">
        <v>2</v>
      </c>
      <c r="L41" t="s">
        <v>4722</v>
      </c>
      <c r="M41" t="s">
        <v>7432</v>
      </c>
      <c r="N41" t="s">
        <v>7433</v>
      </c>
      <c r="O41" t="s">
        <v>7422</v>
      </c>
      <c r="P41" t="s">
        <v>7434</v>
      </c>
      <c r="Q41" s="12">
        <v>44928</v>
      </c>
      <c r="R41" s="12">
        <v>46387</v>
      </c>
      <c r="S41" s="21">
        <v>14440</v>
      </c>
      <c r="T41" s="4">
        <v>60.03</v>
      </c>
      <c r="U41" s="4">
        <v>60.03</v>
      </c>
      <c r="V41" s="26">
        <v>66.070000000000007</v>
      </c>
      <c r="W41" s="4">
        <v>0</v>
      </c>
      <c r="X41" s="4">
        <v>6.04</v>
      </c>
      <c r="Y41" s="4">
        <v>9.5</v>
      </c>
      <c r="Z41" s="4">
        <v>9.5</v>
      </c>
      <c r="AA41" s="26">
        <v>25.04</v>
      </c>
      <c r="AB41" s="4">
        <v>0</v>
      </c>
      <c r="AC41" s="4">
        <v>6.04</v>
      </c>
      <c r="AD41" s="21">
        <v>0</v>
      </c>
      <c r="AE41" s="21">
        <v>0</v>
      </c>
      <c r="AF41" s="4">
        <v>6.04</v>
      </c>
      <c r="AG41" s="23">
        <v>6.04</v>
      </c>
      <c r="AH41" s="4">
        <v>6.04</v>
      </c>
      <c r="AI41" s="19">
        <v>1</v>
      </c>
      <c r="AJ41" s="5">
        <v>1</v>
      </c>
      <c r="AK41" s="3" t="s">
        <v>4576</v>
      </c>
      <c r="AL41" s="7" t="s">
        <v>4759</v>
      </c>
      <c r="AM41" s="25" t="s">
        <v>4671</v>
      </c>
      <c r="AN41" s="4">
        <v>0</v>
      </c>
      <c r="AO41" s="4">
        <v>5225</v>
      </c>
      <c r="AP41" s="4">
        <v>5225</v>
      </c>
      <c r="AQ41" s="4">
        <v>1725</v>
      </c>
      <c r="AR41" s="19">
        <v>0.33014354066985646</v>
      </c>
      <c r="AS41" s="19">
        <v>0.33014354066985646</v>
      </c>
      <c r="AT41" s="4">
        <v>0</v>
      </c>
      <c r="AU41" s="19">
        <v>0.33014354066985646</v>
      </c>
      <c r="AV41" s="4">
        <v>5665</v>
      </c>
      <c r="AW41" s="4">
        <v>5</v>
      </c>
      <c r="AX41" s="4">
        <v>30</v>
      </c>
      <c r="AY41" s="4">
        <v>35</v>
      </c>
      <c r="AZ41" s="4">
        <v>30</v>
      </c>
      <c r="BA41" s="24">
        <v>100</v>
      </c>
      <c r="BB41" s="4">
        <v>35</v>
      </c>
      <c r="BC41" s="19">
        <v>0.94326725905673281</v>
      </c>
      <c r="BD41" s="14">
        <v>0.94326725905673281</v>
      </c>
    </row>
    <row r="42" spans="1:56" x14ac:dyDescent="0.35">
      <c r="A42" s="1">
        <v>2025</v>
      </c>
      <c r="B42" s="1">
        <v>2</v>
      </c>
      <c r="C42" s="3" t="s">
        <v>773</v>
      </c>
      <c r="D42" t="s">
        <v>4594</v>
      </c>
      <c r="E42" t="s">
        <v>4583</v>
      </c>
      <c r="F42" t="s">
        <v>4590</v>
      </c>
      <c r="G42" s="3" t="s">
        <v>4388</v>
      </c>
      <c r="H42" t="s">
        <v>4760</v>
      </c>
      <c r="I42" s="52" t="s">
        <v>7636</v>
      </c>
      <c r="J42" t="s">
        <v>4697</v>
      </c>
      <c r="K42" s="1">
        <v>2</v>
      </c>
      <c r="L42" t="s">
        <v>4722</v>
      </c>
      <c r="M42" t="s">
        <v>7432</v>
      </c>
      <c r="N42" t="s">
        <v>7433</v>
      </c>
      <c r="O42" t="s">
        <v>7422</v>
      </c>
      <c r="P42" t="s">
        <v>7434</v>
      </c>
      <c r="Q42" s="12">
        <v>45078</v>
      </c>
      <c r="R42" s="12">
        <v>45657</v>
      </c>
      <c r="S42" s="21">
        <v>2474499.64</v>
      </c>
      <c r="T42" s="4">
        <v>100</v>
      </c>
      <c r="U42" s="4">
        <v>100</v>
      </c>
      <c r="V42" s="26">
        <v>100</v>
      </c>
      <c r="W42" s="4">
        <v>0</v>
      </c>
      <c r="X42" s="4">
        <v>0</v>
      </c>
      <c r="Y42" s="4">
        <v>0</v>
      </c>
      <c r="Z42" s="4">
        <v>0</v>
      </c>
      <c r="AA42" s="26">
        <v>0</v>
      </c>
      <c r="AB42" s="4">
        <v>0</v>
      </c>
      <c r="AC42" s="4">
        <v>0</v>
      </c>
      <c r="AD42" s="21">
        <v>0</v>
      </c>
      <c r="AE42" s="21">
        <v>0</v>
      </c>
      <c r="AF42" s="4">
        <v>0</v>
      </c>
      <c r="AG42" s="23">
        <v>0</v>
      </c>
      <c r="AH42" s="4">
        <v>0</v>
      </c>
      <c r="AI42" s="19" t="s">
        <v>4576</v>
      </c>
      <c r="AJ42" s="5">
        <v>-1</v>
      </c>
      <c r="AK42" s="3" t="s">
        <v>4576</v>
      </c>
      <c r="AL42" s="7" t="s">
        <v>838</v>
      </c>
      <c r="AM42" s="25" t="s">
        <v>4761</v>
      </c>
      <c r="AN42" s="4">
        <v>0</v>
      </c>
      <c r="AO42" s="4">
        <v>93812.12</v>
      </c>
      <c r="AP42" s="4">
        <v>93812.12</v>
      </c>
      <c r="AQ42" s="4">
        <v>29144.080000000002</v>
      </c>
      <c r="AR42" s="19">
        <v>0.31066433633521984</v>
      </c>
      <c r="AS42" s="19">
        <v>0.31066433633521984</v>
      </c>
      <c r="AT42" s="4">
        <v>0</v>
      </c>
      <c r="AU42" s="19">
        <v>0.31066433633521984</v>
      </c>
      <c r="AV42" s="4">
        <v>2409831.6</v>
      </c>
      <c r="AW42" s="4">
        <v>5</v>
      </c>
      <c r="AX42" s="4">
        <v>30</v>
      </c>
      <c r="AY42" s="4">
        <v>35</v>
      </c>
      <c r="AZ42" s="4">
        <v>30</v>
      </c>
      <c r="BA42" s="24">
        <v>100</v>
      </c>
      <c r="BB42" s="4">
        <v>35</v>
      </c>
      <c r="BC42" s="19">
        <v>0.88761238952919963</v>
      </c>
      <c r="BD42" s="14">
        <v>0.88761238952919963</v>
      </c>
    </row>
    <row r="43" spans="1:56" x14ac:dyDescent="0.35">
      <c r="A43" s="1">
        <v>2025</v>
      </c>
      <c r="B43" s="1">
        <v>2</v>
      </c>
      <c r="C43" s="3" t="s">
        <v>773</v>
      </c>
      <c r="D43" t="s">
        <v>4594</v>
      </c>
      <c r="E43" t="s">
        <v>4583</v>
      </c>
      <c r="F43" t="s">
        <v>4590</v>
      </c>
      <c r="G43" s="3" t="s">
        <v>4390</v>
      </c>
      <c r="H43" t="s">
        <v>4762</v>
      </c>
      <c r="I43" s="52" t="s">
        <v>7636</v>
      </c>
      <c r="J43" t="s">
        <v>4697</v>
      </c>
      <c r="K43" s="1">
        <v>2</v>
      </c>
      <c r="L43" t="s">
        <v>4722</v>
      </c>
      <c r="M43" t="s">
        <v>7432</v>
      </c>
      <c r="N43" t="s">
        <v>7433</v>
      </c>
      <c r="O43" t="s">
        <v>7422</v>
      </c>
      <c r="P43" t="s">
        <v>7434</v>
      </c>
      <c r="Q43" s="12">
        <v>45383</v>
      </c>
      <c r="R43" s="12">
        <v>45657</v>
      </c>
      <c r="S43" s="21">
        <v>2840341.58</v>
      </c>
      <c r="T43" s="4">
        <v>100</v>
      </c>
      <c r="U43" s="4">
        <v>100</v>
      </c>
      <c r="V43" s="26">
        <v>100</v>
      </c>
      <c r="W43" s="4">
        <v>0</v>
      </c>
      <c r="X43" s="4">
        <v>0</v>
      </c>
      <c r="Y43" s="4">
        <v>0</v>
      </c>
      <c r="Z43" s="4">
        <v>0</v>
      </c>
      <c r="AA43" s="26">
        <v>0</v>
      </c>
      <c r="AB43" s="4">
        <v>0</v>
      </c>
      <c r="AC43" s="4">
        <v>0</v>
      </c>
      <c r="AD43" s="21">
        <v>0</v>
      </c>
      <c r="AE43" s="21">
        <v>0</v>
      </c>
      <c r="AF43" s="4">
        <v>0</v>
      </c>
      <c r="AG43" s="23">
        <v>0</v>
      </c>
      <c r="AH43" s="4">
        <v>0</v>
      </c>
      <c r="AI43" s="19" t="s">
        <v>4576</v>
      </c>
      <c r="AJ43" s="5">
        <v>-1</v>
      </c>
      <c r="AK43" s="3" t="s">
        <v>4576</v>
      </c>
      <c r="AL43" s="7" t="s">
        <v>838</v>
      </c>
      <c r="AM43" s="25" t="s">
        <v>4761</v>
      </c>
      <c r="AN43" s="4">
        <v>0</v>
      </c>
      <c r="AO43" s="4">
        <v>1510682.6099999999</v>
      </c>
      <c r="AP43" s="4">
        <v>1510682.6099999999</v>
      </c>
      <c r="AQ43" s="4">
        <v>962488.86</v>
      </c>
      <c r="AR43" s="19">
        <v>0.63712182402099671</v>
      </c>
      <c r="AS43" s="19">
        <v>0.63712182402099671</v>
      </c>
      <c r="AT43" s="4">
        <v>0</v>
      </c>
      <c r="AU43" s="19">
        <v>0.63712182402099671</v>
      </c>
      <c r="AV43" s="4">
        <v>2420221.59</v>
      </c>
      <c r="AW43" s="4">
        <v>5</v>
      </c>
      <c r="AX43" s="4">
        <v>30</v>
      </c>
      <c r="AY43" s="4">
        <v>35</v>
      </c>
      <c r="AZ43" s="4">
        <v>30</v>
      </c>
      <c r="BA43" s="24">
        <v>100</v>
      </c>
      <c r="BB43" s="4">
        <v>35</v>
      </c>
      <c r="BC43" s="19">
        <v>1</v>
      </c>
      <c r="BD43" s="14">
        <v>1</v>
      </c>
    </row>
    <row r="44" spans="1:56" x14ac:dyDescent="0.35">
      <c r="A44" s="1">
        <v>2025</v>
      </c>
      <c r="B44" s="1">
        <v>2</v>
      </c>
      <c r="C44" s="3" t="s">
        <v>773</v>
      </c>
      <c r="D44" t="s">
        <v>4594</v>
      </c>
      <c r="E44" t="s">
        <v>4583</v>
      </c>
      <c r="F44" t="s">
        <v>4590</v>
      </c>
      <c r="G44" s="3" t="s">
        <v>4392</v>
      </c>
      <c r="H44" t="s">
        <v>4763</v>
      </c>
      <c r="I44" s="52" t="s">
        <v>7636</v>
      </c>
      <c r="J44" t="s">
        <v>4697</v>
      </c>
      <c r="K44" s="1">
        <v>2</v>
      </c>
      <c r="L44" t="s">
        <v>4722</v>
      </c>
      <c r="M44" t="s">
        <v>7432</v>
      </c>
      <c r="N44" t="s">
        <v>7433</v>
      </c>
      <c r="O44" t="s">
        <v>7422</v>
      </c>
      <c r="P44" t="s">
        <v>7434</v>
      </c>
      <c r="Q44" s="12">
        <v>44927</v>
      </c>
      <c r="R44" s="12">
        <v>45657</v>
      </c>
      <c r="S44" s="21">
        <v>3089.19</v>
      </c>
      <c r="T44" s="4">
        <v>100</v>
      </c>
      <c r="U44" s="4">
        <v>100</v>
      </c>
      <c r="V44" s="26">
        <v>100</v>
      </c>
      <c r="W44" s="4">
        <v>0</v>
      </c>
      <c r="X44" s="4">
        <v>0</v>
      </c>
      <c r="Y44" s="4">
        <v>0</v>
      </c>
      <c r="Z44" s="4">
        <v>0</v>
      </c>
      <c r="AA44" s="26">
        <v>0</v>
      </c>
      <c r="AB44" s="4">
        <v>0</v>
      </c>
      <c r="AC44" s="4">
        <v>0</v>
      </c>
      <c r="AD44" s="21">
        <v>0</v>
      </c>
      <c r="AE44" s="21">
        <v>0</v>
      </c>
      <c r="AF44" s="4">
        <v>0</v>
      </c>
      <c r="AG44" s="23">
        <v>0</v>
      </c>
      <c r="AH44" s="4">
        <v>0</v>
      </c>
      <c r="AI44" s="19" t="s">
        <v>4576</v>
      </c>
      <c r="AJ44" s="5">
        <v>-1</v>
      </c>
      <c r="AK44" s="3" t="s">
        <v>4576</v>
      </c>
      <c r="AL44" s="7" t="s">
        <v>838</v>
      </c>
      <c r="AM44" s="25" t="s">
        <v>4761</v>
      </c>
      <c r="AN44" s="4">
        <v>0</v>
      </c>
      <c r="AO44" s="4">
        <v>608.70000000000005</v>
      </c>
      <c r="AP44" s="4">
        <v>608.70000000000005</v>
      </c>
      <c r="AQ44" s="4">
        <v>608.70000000000005</v>
      </c>
      <c r="AR44" s="19">
        <v>1</v>
      </c>
      <c r="AS44" s="19">
        <v>1</v>
      </c>
      <c r="AT44" s="4">
        <v>0</v>
      </c>
      <c r="AU44" s="19">
        <v>1</v>
      </c>
      <c r="AV44" s="4">
        <v>2997.8900000000003</v>
      </c>
      <c r="AW44" s="4">
        <v>5</v>
      </c>
      <c r="AX44" s="4">
        <v>30</v>
      </c>
      <c r="AY44" s="4">
        <v>35</v>
      </c>
      <c r="AZ44" s="4">
        <v>30</v>
      </c>
      <c r="BA44" s="24">
        <v>100</v>
      </c>
      <c r="BB44" s="4">
        <v>35</v>
      </c>
      <c r="BC44" s="19">
        <v>1</v>
      </c>
      <c r="BD44" s="14">
        <v>1</v>
      </c>
    </row>
    <row r="45" spans="1:56" x14ac:dyDescent="0.35">
      <c r="A45" s="1">
        <v>2025</v>
      </c>
      <c r="B45" s="1">
        <v>2</v>
      </c>
      <c r="C45" s="3" t="s">
        <v>773</v>
      </c>
      <c r="D45" t="s">
        <v>4594</v>
      </c>
      <c r="E45" t="s">
        <v>4583</v>
      </c>
      <c r="F45" t="s">
        <v>4590</v>
      </c>
      <c r="G45" s="3" t="s">
        <v>4394</v>
      </c>
      <c r="H45" t="s">
        <v>4764</v>
      </c>
      <c r="I45" s="52" t="s">
        <v>7636</v>
      </c>
      <c r="J45" t="s">
        <v>4697</v>
      </c>
      <c r="K45" s="1">
        <v>2</v>
      </c>
      <c r="L45" t="s">
        <v>4722</v>
      </c>
      <c r="M45" t="s">
        <v>7432</v>
      </c>
      <c r="N45" t="s">
        <v>7433</v>
      </c>
      <c r="O45" t="s">
        <v>7422</v>
      </c>
      <c r="P45" t="s">
        <v>7434</v>
      </c>
      <c r="Q45" s="12">
        <v>44564</v>
      </c>
      <c r="R45" s="12">
        <v>45657</v>
      </c>
      <c r="S45" s="21">
        <v>2999</v>
      </c>
      <c r="T45" s="4">
        <v>100</v>
      </c>
      <c r="U45" s="4">
        <v>100</v>
      </c>
      <c r="V45" s="26">
        <v>100</v>
      </c>
      <c r="W45" s="4">
        <v>0</v>
      </c>
      <c r="X45" s="4">
        <v>0</v>
      </c>
      <c r="Y45" s="4">
        <v>0</v>
      </c>
      <c r="Z45" s="4">
        <v>0</v>
      </c>
      <c r="AA45" s="26">
        <v>0</v>
      </c>
      <c r="AB45" s="4">
        <v>0</v>
      </c>
      <c r="AC45" s="4">
        <v>0</v>
      </c>
      <c r="AD45" s="21">
        <v>0</v>
      </c>
      <c r="AE45" s="21">
        <v>0</v>
      </c>
      <c r="AF45" s="4">
        <v>0</v>
      </c>
      <c r="AG45" s="23">
        <v>0</v>
      </c>
      <c r="AH45" s="4">
        <v>0</v>
      </c>
      <c r="AI45" s="19" t="s">
        <v>4576</v>
      </c>
      <c r="AJ45" s="5">
        <v>-1</v>
      </c>
      <c r="AK45" s="3" t="s">
        <v>4576</v>
      </c>
      <c r="AL45" s="7" t="s">
        <v>838</v>
      </c>
      <c r="AM45" s="25" t="s">
        <v>4761</v>
      </c>
      <c r="AN45" s="4">
        <v>0</v>
      </c>
      <c r="AO45" s="4">
        <v>450</v>
      </c>
      <c r="AP45" s="4">
        <v>450</v>
      </c>
      <c r="AQ45" s="4">
        <v>450</v>
      </c>
      <c r="AR45" s="19">
        <v>1</v>
      </c>
      <c r="AS45" s="19">
        <v>1</v>
      </c>
      <c r="AT45" s="4">
        <v>0</v>
      </c>
      <c r="AU45" s="19">
        <v>1</v>
      </c>
      <c r="AV45" s="4">
        <v>2299</v>
      </c>
      <c r="AW45" s="4">
        <v>5</v>
      </c>
      <c r="AX45" s="4">
        <v>30</v>
      </c>
      <c r="AY45" s="4">
        <v>35</v>
      </c>
      <c r="AZ45" s="4">
        <v>30</v>
      </c>
      <c r="BA45" s="24">
        <v>100</v>
      </c>
      <c r="BB45" s="4">
        <v>35</v>
      </c>
      <c r="BC45" s="19">
        <v>1</v>
      </c>
      <c r="BD45" s="14">
        <v>1</v>
      </c>
    </row>
    <row r="46" spans="1:56" x14ac:dyDescent="0.35">
      <c r="A46" s="1">
        <v>2025</v>
      </c>
      <c r="B46" s="1">
        <v>2</v>
      </c>
      <c r="C46" s="3" t="s">
        <v>773</v>
      </c>
      <c r="D46" t="s">
        <v>4594</v>
      </c>
      <c r="E46" t="s">
        <v>4583</v>
      </c>
      <c r="F46" t="s">
        <v>4590</v>
      </c>
      <c r="G46" s="3" t="s">
        <v>4396</v>
      </c>
      <c r="H46" t="s">
        <v>4765</v>
      </c>
      <c r="I46" s="52" t="s">
        <v>7636</v>
      </c>
      <c r="J46" t="s">
        <v>4697</v>
      </c>
      <c r="K46" s="1">
        <v>2</v>
      </c>
      <c r="L46" t="s">
        <v>4722</v>
      </c>
      <c r="M46" t="s">
        <v>7432</v>
      </c>
      <c r="N46" t="s">
        <v>7433</v>
      </c>
      <c r="O46" t="s">
        <v>7422</v>
      </c>
      <c r="P46" t="s">
        <v>7434</v>
      </c>
      <c r="Q46" s="12">
        <v>43108</v>
      </c>
      <c r="R46" s="12">
        <v>46006</v>
      </c>
      <c r="S46" s="21">
        <v>2416142.19</v>
      </c>
      <c r="T46" s="4">
        <v>80.55</v>
      </c>
      <c r="U46" s="4">
        <v>80.55</v>
      </c>
      <c r="V46" s="26">
        <v>80.55</v>
      </c>
      <c r="W46" s="4">
        <v>0</v>
      </c>
      <c r="X46" s="4">
        <v>0</v>
      </c>
      <c r="Y46" s="4">
        <v>4.42</v>
      </c>
      <c r="Z46" s="4">
        <v>15.03</v>
      </c>
      <c r="AA46" s="26">
        <v>19.45</v>
      </c>
      <c r="AB46" s="4">
        <v>0</v>
      </c>
      <c r="AC46" s="4">
        <v>0</v>
      </c>
      <c r="AD46" s="21">
        <v>0</v>
      </c>
      <c r="AE46" s="21">
        <v>0</v>
      </c>
      <c r="AF46" s="4">
        <v>0</v>
      </c>
      <c r="AG46" s="23">
        <v>0</v>
      </c>
      <c r="AH46" s="4">
        <v>0</v>
      </c>
      <c r="AI46" s="19" t="s">
        <v>4576</v>
      </c>
      <c r="AJ46" s="5">
        <v>-1</v>
      </c>
      <c r="AK46" s="3" t="s">
        <v>4576</v>
      </c>
      <c r="AL46" s="7" t="s">
        <v>4766</v>
      </c>
      <c r="AM46" s="25" t="s">
        <v>4671</v>
      </c>
      <c r="AN46" s="4">
        <v>0</v>
      </c>
      <c r="AO46" s="4">
        <v>724978.85999999987</v>
      </c>
      <c r="AP46" s="4">
        <v>724978.85999999987</v>
      </c>
      <c r="AQ46" s="4">
        <v>178572.33999999997</v>
      </c>
      <c r="AR46" s="19">
        <v>0.24631385803442599</v>
      </c>
      <c r="AS46" s="19">
        <v>0.24631385803442599</v>
      </c>
      <c r="AT46" s="4">
        <v>0</v>
      </c>
      <c r="AU46" s="19">
        <v>0.24631385803442599</v>
      </c>
      <c r="AV46" s="4">
        <v>1826650.9</v>
      </c>
      <c r="AW46" s="4">
        <v>5</v>
      </c>
      <c r="AX46" s="4">
        <v>30</v>
      </c>
      <c r="AY46" s="4">
        <v>35</v>
      </c>
      <c r="AZ46" s="4">
        <v>30</v>
      </c>
      <c r="BA46" s="24">
        <v>100</v>
      </c>
      <c r="BB46" s="4">
        <v>35</v>
      </c>
      <c r="BC46" s="19">
        <v>0.70375388009836004</v>
      </c>
      <c r="BD46" s="14">
        <v>0.70375388009836004</v>
      </c>
    </row>
    <row r="47" spans="1:56" x14ac:dyDescent="0.35">
      <c r="A47" s="1">
        <v>2025</v>
      </c>
      <c r="B47" s="1">
        <v>2</v>
      </c>
      <c r="C47" s="3" t="s">
        <v>773</v>
      </c>
      <c r="D47" t="s">
        <v>4594</v>
      </c>
      <c r="E47" t="s">
        <v>4583</v>
      </c>
      <c r="F47" t="s">
        <v>4590</v>
      </c>
      <c r="G47" s="3" t="s">
        <v>70</v>
      </c>
      <c r="H47" t="s">
        <v>4767</v>
      </c>
      <c r="I47" s="52" t="s">
        <v>7636</v>
      </c>
      <c r="J47" t="s">
        <v>4697</v>
      </c>
      <c r="K47" s="1">
        <v>2</v>
      </c>
      <c r="L47" t="s">
        <v>4722</v>
      </c>
      <c r="M47" t="s">
        <v>7432</v>
      </c>
      <c r="N47" t="s">
        <v>7433</v>
      </c>
      <c r="O47" t="s">
        <v>7422</v>
      </c>
      <c r="P47" t="s">
        <v>7434</v>
      </c>
      <c r="Q47" s="12">
        <v>45627</v>
      </c>
      <c r="R47" s="12">
        <v>46387</v>
      </c>
      <c r="S47" s="21">
        <v>13083.1</v>
      </c>
      <c r="T47" s="4">
        <v>25</v>
      </c>
      <c r="U47" s="4">
        <v>25</v>
      </c>
      <c r="V47" s="26">
        <v>27.5</v>
      </c>
      <c r="W47" s="4">
        <v>0</v>
      </c>
      <c r="X47" s="4">
        <v>2.5</v>
      </c>
      <c r="Y47" s="4">
        <v>5</v>
      </c>
      <c r="Z47" s="4">
        <v>5</v>
      </c>
      <c r="AA47" s="26">
        <v>12.5</v>
      </c>
      <c r="AB47" s="4">
        <v>0</v>
      </c>
      <c r="AC47" s="4">
        <v>2.5</v>
      </c>
      <c r="AD47" s="21">
        <v>0</v>
      </c>
      <c r="AE47" s="21">
        <v>0</v>
      </c>
      <c r="AF47" s="4">
        <v>2.5</v>
      </c>
      <c r="AG47" s="23">
        <v>2.5</v>
      </c>
      <c r="AH47" s="4">
        <v>2.5</v>
      </c>
      <c r="AI47" s="19">
        <v>1</v>
      </c>
      <c r="AJ47" s="5">
        <v>1</v>
      </c>
      <c r="AK47" s="3" t="s">
        <v>4766</v>
      </c>
      <c r="AL47" s="7" t="s">
        <v>4768</v>
      </c>
      <c r="AM47" s="25" t="s">
        <v>4671</v>
      </c>
      <c r="AN47" s="4">
        <v>10000</v>
      </c>
      <c r="AO47" s="4">
        <v>10000</v>
      </c>
      <c r="AP47" s="4">
        <v>10000</v>
      </c>
      <c r="AQ47" s="4">
        <v>0</v>
      </c>
      <c r="AR47" s="19">
        <v>0</v>
      </c>
      <c r="AS47" s="19">
        <v>0</v>
      </c>
      <c r="AT47" s="4">
        <v>0</v>
      </c>
      <c r="AU47" s="19">
        <v>0</v>
      </c>
      <c r="AV47" s="4">
        <v>218.1</v>
      </c>
      <c r="AW47" s="4">
        <v>5</v>
      </c>
      <c r="AX47" s="4">
        <v>30</v>
      </c>
      <c r="AY47" s="4">
        <v>35</v>
      </c>
      <c r="AZ47" s="4">
        <v>30</v>
      </c>
      <c r="BA47" s="24">
        <v>100</v>
      </c>
      <c r="BB47" s="4">
        <v>35</v>
      </c>
      <c r="BC47" s="19">
        <v>0</v>
      </c>
      <c r="BD47" s="14">
        <v>0</v>
      </c>
    </row>
    <row r="48" spans="1:56" x14ac:dyDescent="0.35">
      <c r="A48" s="1">
        <v>2025</v>
      </c>
      <c r="B48" s="1">
        <v>2</v>
      </c>
      <c r="C48" s="3" t="s">
        <v>773</v>
      </c>
      <c r="D48" t="s">
        <v>4594</v>
      </c>
      <c r="E48" t="s">
        <v>4583</v>
      </c>
      <c r="F48" t="s">
        <v>4590</v>
      </c>
      <c r="G48" s="3" t="s">
        <v>74</v>
      </c>
      <c r="H48" t="s">
        <v>4769</v>
      </c>
      <c r="I48" s="52" t="s">
        <v>7636</v>
      </c>
      <c r="J48" t="s">
        <v>4697</v>
      </c>
      <c r="K48" s="1">
        <v>2</v>
      </c>
      <c r="L48" t="s">
        <v>4722</v>
      </c>
      <c r="M48" t="s">
        <v>7432</v>
      </c>
      <c r="N48" t="s">
        <v>7433</v>
      </c>
      <c r="O48" t="s">
        <v>7422</v>
      </c>
      <c r="P48" t="s">
        <v>7434</v>
      </c>
      <c r="Q48" s="12">
        <v>45296</v>
      </c>
      <c r="R48" s="12">
        <v>46387</v>
      </c>
      <c r="S48" s="21">
        <v>21480</v>
      </c>
      <c r="T48" s="4">
        <v>34.6</v>
      </c>
      <c r="U48" s="4">
        <v>34.6</v>
      </c>
      <c r="V48" s="26">
        <v>37.9</v>
      </c>
      <c r="W48" s="4">
        <v>0</v>
      </c>
      <c r="X48" s="4">
        <v>3.3</v>
      </c>
      <c r="Y48" s="4">
        <v>13.3</v>
      </c>
      <c r="Z48" s="4">
        <v>17.2</v>
      </c>
      <c r="AA48" s="26">
        <v>33.799999999999997</v>
      </c>
      <c r="AB48" s="4">
        <v>0</v>
      </c>
      <c r="AC48" s="4">
        <v>3.3</v>
      </c>
      <c r="AD48" s="21">
        <v>0</v>
      </c>
      <c r="AE48" s="21">
        <v>0</v>
      </c>
      <c r="AF48" s="4">
        <v>3.3</v>
      </c>
      <c r="AG48" s="23">
        <v>3.3</v>
      </c>
      <c r="AH48" s="4">
        <v>3.3</v>
      </c>
      <c r="AI48" s="19">
        <v>1</v>
      </c>
      <c r="AJ48" s="5">
        <v>1</v>
      </c>
      <c r="AK48" s="3" t="s">
        <v>4766</v>
      </c>
      <c r="AL48" s="7" t="s">
        <v>4770</v>
      </c>
      <c r="AM48" s="25" t="s">
        <v>4671</v>
      </c>
      <c r="AN48" s="4">
        <v>6000</v>
      </c>
      <c r="AO48" s="4">
        <v>6000</v>
      </c>
      <c r="AP48" s="4">
        <v>6000</v>
      </c>
      <c r="AQ48" s="4">
        <v>0</v>
      </c>
      <c r="AR48" s="19">
        <v>0</v>
      </c>
      <c r="AS48" s="19">
        <v>0</v>
      </c>
      <c r="AT48" s="4">
        <v>0</v>
      </c>
      <c r="AU48" s="19">
        <v>0</v>
      </c>
      <c r="AV48" s="4">
        <v>1480</v>
      </c>
      <c r="AW48" s="4">
        <v>5</v>
      </c>
      <c r="AX48" s="4">
        <v>30</v>
      </c>
      <c r="AY48" s="4">
        <v>35</v>
      </c>
      <c r="AZ48" s="4">
        <v>30</v>
      </c>
      <c r="BA48" s="24">
        <v>100</v>
      </c>
      <c r="BB48" s="4">
        <v>35</v>
      </c>
      <c r="BC48" s="19">
        <v>0</v>
      </c>
      <c r="BD48" s="14">
        <v>0</v>
      </c>
    </row>
    <row r="49" spans="1:56" x14ac:dyDescent="0.35">
      <c r="A49" s="1">
        <v>2025</v>
      </c>
      <c r="B49" s="1">
        <v>2</v>
      </c>
      <c r="C49" s="3" t="s">
        <v>773</v>
      </c>
      <c r="D49" t="s">
        <v>4594</v>
      </c>
      <c r="E49" t="s">
        <v>4583</v>
      </c>
      <c r="F49" t="s">
        <v>4590</v>
      </c>
      <c r="G49" s="3" t="s">
        <v>75</v>
      </c>
      <c r="H49" t="s">
        <v>4771</v>
      </c>
      <c r="I49" s="52" t="s">
        <v>7636</v>
      </c>
      <c r="J49" t="s">
        <v>4697</v>
      </c>
      <c r="K49" s="1">
        <v>2</v>
      </c>
      <c r="L49" t="s">
        <v>4722</v>
      </c>
      <c r="M49" t="s">
        <v>7432</v>
      </c>
      <c r="N49" t="s">
        <v>7433</v>
      </c>
      <c r="O49" t="s">
        <v>7422</v>
      </c>
      <c r="P49" t="s">
        <v>7434</v>
      </c>
      <c r="Q49" s="12">
        <v>45292</v>
      </c>
      <c r="R49" s="12">
        <v>47118</v>
      </c>
      <c r="S49" s="21">
        <v>41480</v>
      </c>
      <c r="T49" s="4">
        <v>11.3</v>
      </c>
      <c r="U49" s="4">
        <v>11.3</v>
      </c>
      <c r="V49" s="26">
        <v>15.110000000000001</v>
      </c>
      <c r="W49" s="4">
        <v>0.21</v>
      </c>
      <c r="X49" s="4">
        <v>3.6</v>
      </c>
      <c r="Y49" s="4">
        <v>3.8</v>
      </c>
      <c r="Z49" s="4">
        <v>4.47</v>
      </c>
      <c r="AA49" s="26">
        <v>12.079999999999998</v>
      </c>
      <c r="AB49" s="4">
        <v>0.21</v>
      </c>
      <c r="AC49" s="4">
        <v>3.6</v>
      </c>
      <c r="AD49" s="21">
        <v>0</v>
      </c>
      <c r="AE49" s="21">
        <v>0</v>
      </c>
      <c r="AF49" s="4">
        <v>3.81</v>
      </c>
      <c r="AG49" s="23">
        <v>3.81</v>
      </c>
      <c r="AH49" s="4">
        <v>3.81</v>
      </c>
      <c r="AI49" s="19">
        <v>1</v>
      </c>
      <c r="AJ49" s="5">
        <v>1</v>
      </c>
      <c r="AK49" s="3" t="s">
        <v>4772</v>
      </c>
      <c r="AL49" s="7" t="s">
        <v>4773</v>
      </c>
      <c r="AM49" s="25" t="s">
        <v>4671</v>
      </c>
      <c r="AN49" s="4">
        <v>7000</v>
      </c>
      <c r="AO49" s="4">
        <v>7000</v>
      </c>
      <c r="AP49" s="4">
        <v>7000</v>
      </c>
      <c r="AQ49" s="4">
        <v>0</v>
      </c>
      <c r="AR49" s="19">
        <v>0</v>
      </c>
      <c r="AS49" s="19">
        <v>0</v>
      </c>
      <c r="AT49" s="4">
        <v>0</v>
      </c>
      <c r="AU49" s="19">
        <v>0</v>
      </c>
      <c r="AV49" s="4">
        <v>1480</v>
      </c>
      <c r="AW49" s="4">
        <v>5</v>
      </c>
      <c r="AX49" s="4">
        <v>30</v>
      </c>
      <c r="AY49" s="4">
        <v>35</v>
      </c>
      <c r="AZ49" s="4">
        <v>30</v>
      </c>
      <c r="BA49" s="24">
        <v>100</v>
      </c>
      <c r="BB49" s="4">
        <v>35</v>
      </c>
      <c r="BC49" s="19">
        <v>0</v>
      </c>
      <c r="BD49" s="14">
        <v>0</v>
      </c>
    </row>
    <row r="50" spans="1:56" x14ac:dyDescent="0.35">
      <c r="A50" s="1">
        <v>2025</v>
      </c>
      <c r="B50" s="1">
        <v>2</v>
      </c>
      <c r="C50" s="3" t="s">
        <v>773</v>
      </c>
      <c r="D50" t="s">
        <v>4594</v>
      </c>
      <c r="E50" t="s">
        <v>4583</v>
      </c>
      <c r="F50" t="s">
        <v>4590</v>
      </c>
      <c r="G50" s="3" t="s">
        <v>79</v>
      </c>
      <c r="H50" t="s">
        <v>4774</v>
      </c>
      <c r="I50" s="52" t="s">
        <v>7636</v>
      </c>
      <c r="J50" t="s">
        <v>4697</v>
      </c>
      <c r="K50" s="1">
        <v>2</v>
      </c>
      <c r="L50" t="s">
        <v>4722</v>
      </c>
      <c r="M50" t="s">
        <v>7432</v>
      </c>
      <c r="N50" t="s">
        <v>7433</v>
      </c>
      <c r="O50" t="s">
        <v>7422</v>
      </c>
      <c r="P50" t="s">
        <v>7434</v>
      </c>
      <c r="Q50" s="12">
        <v>45292</v>
      </c>
      <c r="R50" s="12">
        <v>46387</v>
      </c>
      <c r="S50" s="21">
        <v>14000</v>
      </c>
      <c r="T50" s="4">
        <v>43.75</v>
      </c>
      <c r="U50" s="4">
        <v>43.75</v>
      </c>
      <c r="V50" s="26">
        <v>56.230000000000004</v>
      </c>
      <c r="W50" s="4">
        <v>3.1</v>
      </c>
      <c r="X50" s="4">
        <v>9.3800000000000008</v>
      </c>
      <c r="Y50" s="4">
        <v>18.100000000000001</v>
      </c>
      <c r="Z50" s="4">
        <v>18.170000000000002</v>
      </c>
      <c r="AA50" s="26">
        <v>48.75</v>
      </c>
      <c r="AB50" s="4">
        <v>0</v>
      </c>
      <c r="AC50" s="4">
        <v>12.48</v>
      </c>
      <c r="AD50" s="21">
        <v>0</v>
      </c>
      <c r="AE50" s="21">
        <v>0</v>
      </c>
      <c r="AF50" s="4">
        <v>12.48</v>
      </c>
      <c r="AG50" s="23">
        <v>12.48</v>
      </c>
      <c r="AH50" s="4">
        <v>12.48</v>
      </c>
      <c r="AI50" s="19">
        <v>1</v>
      </c>
      <c r="AJ50" s="5">
        <v>1</v>
      </c>
      <c r="AK50" s="3" t="s">
        <v>837</v>
      </c>
      <c r="AL50" s="7" t="s">
        <v>4775</v>
      </c>
      <c r="AM50" s="25" t="s">
        <v>4671</v>
      </c>
      <c r="AN50" s="4">
        <v>8000</v>
      </c>
      <c r="AO50" s="4">
        <v>8000</v>
      </c>
      <c r="AP50" s="4">
        <v>8000</v>
      </c>
      <c r="AQ50" s="4">
        <v>0</v>
      </c>
      <c r="AR50" s="19">
        <v>0</v>
      </c>
      <c r="AS50" s="19">
        <v>0</v>
      </c>
      <c r="AT50" s="4">
        <v>0</v>
      </c>
      <c r="AU50" s="19">
        <v>0</v>
      </c>
      <c r="AV50" s="4">
        <v>0</v>
      </c>
      <c r="AW50" s="4">
        <v>5</v>
      </c>
      <c r="AX50" s="4">
        <v>30</v>
      </c>
      <c r="AY50" s="4">
        <v>35</v>
      </c>
      <c r="AZ50" s="4">
        <v>30</v>
      </c>
      <c r="BA50" s="24">
        <v>100</v>
      </c>
      <c r="BB50" s="4">
        <v>35</v>
      </c>
      <c r="BC50" s="19">
        <v>0</v>
      </c>
      <c r="BD50" s="14">
        <v>0</v>
      </c>
    </row>
    <row r="51" spans="1:56" x14ac:dyDescent="0.35">
      <c r="A51" s="1">
        <v>2025</v>
      </c>
      <c r="B51" s="1">
        <v>2</v>
      </c>
      <c r="C51" s="3" t="s">
        <v>773</v>
      </c>
      <c r="D51" t="s">
        <v>4594</v>
      </c>
      <c r="E51" t="s">
        <v>4583</v>
      </c>
      <c r="F51" t="s">
        <v>4590</v>
      </c>
      <c r="G51" s="3" t="s">
        <v>73</v>
      </c>
      <c r="H51" t="s">
        <v>4776</v>
      </c>
      <c r="I51" s="52" t="s">
        <v>7636</v>
      </c>
      <c r="J51" t="s">
        <v>4697</v>
      </c>
      <c r="K51" s="1">
        <v>2</v>
      </c>
      <c r="L51" t="s">
        <v>4722</v>
      </c>
      <c r="M51" t="s">
        <v>7432</v>
      </c>
      <c r="N51" t="s">
        <v>7433</v>
      </c>
      <c r="O51" t="s">
        <v>7422</v>
      </c>
      <c r="P51" t="s">
        <v>7434</v>
      </c>
      <c r="Q51" s="12">
        <v>45292</v>
      </c>
      <c r="R51" s="12">
        <v>46387</v>
      </c>
      <c r="S51" s="21">
        <v>3000</v>
      </c>
      <c r="T51" s="4">
        <v>25</v>
      </c>
      <c r="U51" s="4">
        <v>25</v>
      </c>
      <c r="V51" s="26">
        <v>50</v>
      </c>
      <c r="W51" s="4">
        <v>0</v>
      </c>
      <c r="X51" s="4">
        <v>25</v>
      </c>
      <c r="Y51" s="4">
        <v>0</v>
      </c>
      <c r="Z51" s="4">
        <v>0</v>
      </c>
      <c r="AA51" s="26">
        <v>25</v>
      </c>
      <c r="AB51" s="4">
        <v>0</v>
      </c>
      <c r="AC51" s="4">
        <v>25</v>
      </c>
      <c r="AD51" s="21">
        <v>0</v>
      </c>
      <c r="AE51" s="21">
        <v>0</v>
      </c>
      <c r="AF51" s="4">
        <v>25</v>
      </c>
      <c r="AG51" s="23">
        <v>25</v>
      </c>
      <c r="AH51" s="4">
        <v>25</v>
      </c>
      <c r="AI51" s="19">
        <v>1</v>
      </c>
      <c r="AJ51" s="5">
        <v>1</v>
      </c>
      <c r="AK51" s="3" t="s">
        <v>838</v>
      </c>
      <c r="AL51" s="7" t="s">
        <v>4777</v>
      </c>
      <c r="AM51" s="25" t="s">
        <v>4671</v>
      </c>
      <c r="AN51" s="4">
        <v>1000</v>
      </c>
      <c r="AO51" s="4">
        <v>1000</v>
      </c>
      <c r="AP51" s="4">
        <v>1000</v>
      </c>
      <c r="AQ51" s="4">
        <v>0</v>
      </c>
      <c r="AR51" s="19">
        <v>0</v>
      </c>
      <c r="AS51" s="19">
        <v>0</v>
      </c>
      <c r="AT51" s="4">
        <v>0</v>
      </c>
      <c r="AU51" s="19">
        <v>0</v>
      </c>
      <c r="AV51" s="4">
        <v>0</v>
      </c>
      <c r="AW51" s="4">
        <v>5</v>
      </c>
      <c r="AX51" s="4">
        <v>30</v>
      </c>
      <c r="AY51" s="4">
        <v>35</v>
      </c>
      <c r="AZ51" s="4">
        <v>30</v>
      </c>
      <c r="BA51" s="24">
        <v>100</v>
      </c>
      <c r="BB51" s="4">
        <v>35</v>
      </c>
      <c r="BC51" s="19">
        <v>0</v>
      </c>
      <c r="BD51" s="14">
        <v>0</v>
      </c>
    </row>
    <row r="52" spans="1:56" x14ac:dyDescent="0.35">
      <c r="A52" s="1">
        <v>2025</v>
      </c>
      <c r="B52" s="1">
        <v>2</v>
      </c>
      <c r="C52" s="3" t="s">
        <v>773</v>
      </c>
      <c r="D52" t="s">
        <v>4594</v>
      </c>
      <c r="E52" t="s">
        <v>4583</v>
      </c>
      <c r="F52" t="s">
        <v>4590</v>
      </c>
      <c r="G52" s="3" t="s">
        <v>55</v>
      </c>
      <c r="H52" t="s">
        <v>4778</v>
      </c>
      <c r="I52" s="52" t="s">
        <v>7636</v>
      </c>
      <c r="J52" t="s">
        <v>4697</v>
      </c>
      <c r="K52" s="1">
        <v>2</v>
      </c>
      <c r="L52" t="s">
        <v>4722</v>
      </c>
      <c r="M52" t="s">
        <v>7432</v>
      </c>
      <c r="N52" t="s">
        <v>7433</v>
      </c>
      <c r="O52" t="s">
        <v>7422</v>
      </c>
      <c r="P52" t="s">
        <v>7434</v>
      </c>
      <c r="Q52" s="12">
        <v>44571</v>
      </c>
      <c r="R52" s="12">
        <v>46374</v>
      </c>
      <c r="S52" s="21">
        <v>38847.089999999997</v>
      </c>
      <c r="T52" s="4">
        <v>62.5</v>
      </c>
      <c r="U52" s="4">
        <v>62.5</v>
      </c>
      <c r="V52" s="26">
        <v>76.3</v>
      </c>
      <c r="W52" s="4">
        <v>7.5</v>
      </c>
      <c r="X52" s="4">
        <v>6.3</v>
      </c>
      <c r="Y52" s="4">
        <v>5</v>
      </c>
      <c r="Z52" s="4">
        <v>7.5</v>
      </c>
      <c r="AA52" s="26">
        <v>26.3</v>
      </c>
      <c r="AB52" s="4">
        <v>7.5</v>
      </c>
      <c r="AC52" s="4">
        <v>6.3</v>
      </c>
      <c r="AD52" s="21">
        <v>0</v>
      </c>
      <c r="AE52" s="21">
        <v>0</v>
      </c>
      <c r="AF52" s="4">
        <v>13.8</v>
      </c>
      <c r="AG52" s="23">
        <v>13.8</v>
      </c>
      <c r="AH52" s="4">
        <v>13.8</v>
      </c>
      <c r="AI52" s="19">
        <v>1</v>
      </c>
      <c r="AJ52" s="5">
        <v>1</v>
      </c>
      <c r="AK52" s="3" t="s">
        <v>4779</v>
      </c>
      <c r="AL52" s="7" t="s">
        <v>4780</v>
      </c>
      <c r="AM52" s="25" t="s">
        <v>4671</v>
      </c>
      <c r="AN52" s="4">
        <v>10000</v>
      </c>
      <c r="AO52" s="4">
        <v>10000</v>
      </c>
      <c r="AP52" s="4">
        <v>10000</v>
      </c>
      <c r="AQ52" s="4">
        <v>0</v>
      </c>
      <c r="AR52" s="19">
        <v>0</v>
      </c>
      <c r="AS52" s="19">
        <v>0</v>
      </c>
      <c r="AT52" s="4">
        <v>0</v>
      </c>
      <c r="AU52" s="19">
        <v>0</v>
      </c>
      <c r="AV52" s="4">
        <v>18685.09</v>
      </c>
      <c r="AW52" s="4">
        <v>5</v>
      </c>
      <c r="AX52" s="4">
        <v>30</v>
      </c>
      <c r="AY52" s="4">
        <v>35</v>
      </c>
      <c r="AZ52" s="4">
        <v>30</v>
      </c>
      <c r="BA52" s="24">
        <v>100</v>
      </c>
      <c r="BB52" s="4">
        <v>35</v>
      </c>
      <c r="BC52" s="19">
        <v>0</v>
      </c>
      <c r="BD52" s="14">
        <v>0</v>
      </c>
    </row>
    <row r="53" spans="1:56" x14ac:dyDescent="0.35">
      <c r="A53" s="1">
        <v>2025</v>
      </c>
      <c r="B53" s="1">
        <v>2</v>
      </c>
      <c r="C53" s="3" t="s">
        <v>773</v>
      </c>
      <c r="D53" t="s">
        <v>4594</v>
      </c>
      <c r="E53" t="s">
        <v>4583</v>
      </c>
      <c r="F53" t="s">
        <v>4590</v>
      </c>
      <c r="G53" s="3" t="s">
        <v>56</v>
      </c>
      <c r="H53" t="s">
        <v>4781</v>
      </c>
      <c r="I53" s="52" t="s">
        <v>7636</v>
      </c>
      <c r="J53" t="s">
        <v>4697</v>
      </c>
      <c r="K53" s="1">
        <v>2</v>
      </c>
      <c r="L53" t="s">
        <v>4722</v>
      </c>
      <c r="M53" t="s">
        <v>7432</v>
      </c>
      <c r="N53" t="s">
        <v>7433</v>
      </c>
      <c r="O53" t="s">
        <v>7422</v>
      </c>
      <c r="P53" t="s">
        <v>7434</v>
      </c>
      <c r="Q53" s="12">
        <v>44564</v>
      </c>
      <c r="R53" s="12">
        <v>46010</v>
      </c>
      <c r="S53" s="21">
        <v>961538.1</v>
      </c>
      <c r="T53" s="4">
        <v>75</v>
      </c>
      <c r="U53" s="4">
        <v>75</v>
      </c>
      <c r="V53" s="26">
        <v>85</v>
      </c>
      <c r="W53" s="4">
        <v>0</v>
      </c>
      <c r="X53" s="4">
        <v>0</v>
      </c>
      <c r="Y53" s="4">
        <v>25</v>
      </c>
      <c r="Z53" s="4">
        <v>0</v>
      </c>
      <c r="AA53" s="26">
        <v>25</v>
      </c>
      <c r="AB53" s="4">
        <v>0</v>
      </c>
      <c r="AC53" s="4">
        <v>10</v>
      </c>
      <c r="AD53" s="21">
        <v>0</v>
      </c>
      <c r="AE53" s="21">
        <v>0</v>
      </c>
      <c r="AF53" s="4">
        <v>10</v>
      </c>
      <c r="AG53" s="23">
        <v>0</v>
      </c>
      <c r="AH53" s="4">
        <v>10</v>
      </c>
      <c r="AI53" s="19" t="s">
        <v>4576</v>
      </c>
      <c r="AJ53" s="5">
        <v>-1</v>
      </c>
      <c r="AK53" s="3" t="s">
        <v>836</v>
      </c>
      <c r="AL53" s="7" t="s">
        <v>4782</v>
      </c>
      <c r="AM53" s="25" t="s">
        <v>4671</v>
      </c>
      <c r="AN53" s="4">
        <v>80000</v>
      </c>
      <c r="AO53" s="4">
        <v>80000</v>
      </c>
      <c r="AP53" s="4">
        <v>80000</v>
      </c>
      <c r="AQ53" s="4">
        <v>79563.25</v>
      </c>
      <c r="AR53" s="19">
        <v>0.99454062499999996</v>
      </c>
      <c r="AS53" s="19">
        <v>0.99454062499999996</v>
      </c>
      <c r="AT53" s="4">
        <v>0</v>
      </c>
      <c r="AU53" s="19">
        <v>0.99454062499999996</v>
      </c>
      <c r="AV53" s="4">
        <v>861101.35</v>
      </c>
      <c r="AW53" s="4">
        <v>5</v>
      </c>
      <c r="AX53" s="4">
        <v>30</v>
      </c>
      <c r="AY53" s="4">
        <v>35</v>
      </c>
      <c r="AZ53" s="4">
        <v>30</v>
      </c>
      <c r="BA53" s="24">
        <v>100</v>
      </c>
      <c r="BB53" s="4">
        <v>35</v>
      </c>
      <c r="BC53" s="19">
        <v>1</v>
      </c>
      <c r="BD53" s="14">
        <v>1</v>
      </c>
    </row>
    <row r="54" spans="1:56" x14ac:dyDescent="0.35">
      <c r="A54" s="1">
        <v>2025</v>
      </c>
      <c r="B54" s="1">
        <v>2</v>
      </c>
      <c r="C54" s="3" t="s">
        <v>773</v>
      </c>
      <c r="D54" t="s">
        <v>4594</v>
      </c>
      <c r="E54" t="s">
        <v>4583</v>
      </c>
      <c r="F54" t="s">
        <v>4590</v>
      </c>
      <c r="G54" s="3" t="s">
        <v>78</v>
      </c>
      <c r="H54" t="s">
        <v>4783</v>
      </c>
      <c r="I54" s="52" t="s">
        <v>7636</v>
      </c>
      <c r="J54" t="s">
        <v>4697</v>
      </c>
      <c r="K54" s="1">
        <v>2</v>
      </c>
      <c r="L54" t="s">
        <v>4722</v>
      </c>
      <c r="M54" t="s">
        <v>7432</v>
      </c>
      <c r="N54" t="s">
        <v>7433</v>
      </c>
      <c r="O54" t="s">
        <v>7422</v>
      </c>
      <c r="P54" t="s">
        <v>7434</v>
      </c>
      <c r="Q54" s="12">
        <v>45292</v>
      </c>
      <c r="R54" s="12">
        <v>46387</v>
      </c>
      <c r="S54" s="21">
        <v>14168</v>
      </c>
      <c r="T54" s="4">
        <v>25</v>
      </c>
      <c r="U54" s="4">
        <v>25</v>
      </c>
      <c r="V54" s="26">
        <v>55</v>
      </c>
      <c r="W54" s="4">
        <v>25</v>
      </c>
      <c r="X54" s="4">
        <v>5</v>
      </c>
      <c r="Y54" s="4">
        <v>10</v>
      </c>
      <c r="Z54" s="4">
        <v>10</v>
      </c>
      <c r="AA54" s="26">
        <v>50</v>
      </c>
      <c r="AB54" s="4">
        <v>25</v>
      </c>
      <c r="AC54" s="4">
        <v>5</v>
      </c>
      <c r="AD54" s="21">
        <v>0</v>
      </c>
      <c r="AE54" s="21">
        <v>0</v>
      </c>
      <c r="AF54" s="4">
        <v>30</v>
      </c>
      <c r="AG54" s="23">
        <v>30</v>
      </c>
      <c r="AH54" s="4">
        <v>30</v>
      </c>
      <c r="AI54" s="19">
        <v>1</v>
      </c>
      <c r="AJ54" s="5">
        <v>1</v>
      </c>
      <c r="AK54" s="3" t="s">
        <v>4784</v>
      </c>
      <c r="AL54" s="7" t="s">
        <v>4785</v>
      </c>
      <c r="AM54" s="25" t="s">
        <v>4671</v>
      </c>
      <c r="AN54" s="4">
        <v>10000</v>
      </c>
      <c r="AO54" s="4">
        <v>10000</v>
      </c>
      <c r="AP54" s="4">
        <v>10000</v>
      </c>
      <c r="AQ54" s="4">
        <v>0</v>
      </c>
      <c r="AR54" s="19">
        <v>0</v>
      </c>
      <c r="AS54" s="19">
        <v>0</v>
      </c>
      <c r="AT54" s="4">
        <v>0</v>
      </c>
      <c r="AU54" s="19">
        <v>0</v>
      </c>
      <c r="AV54" s="4">
        <v>1168</v>
      </c>
      <c r="AW54" s="4">
        <v>5</v>
      </c>
      <c r="AX54" s="4">
        <v>30</v>
      </c>
      <c r="AY54" s="4">
        <v>35</v>
      </c>
      <c r="AZ54" s="4">
        <v>30</v>
      </c>
      <c r="BA54" s="24">
        <v>100</v>
      </c>
      <c r="BB54" s="4">
        <v>35</v>
      </c>
      <c r="BC54" s="19">
        <v>0</v>
      </c>
      <c r="BD54" s="14">
        <v>0</v>
      </c>
    </row>
    <row r="55" spans="1:56" x14ac:dyDescent="0.35">
      <c r="A55" s="1">
        <v>2025</v>
      </c>
      <c r="B55" s="1">
        <v>2</v>
      </c>
      <c r="C55" s="3" t="s">
        <v>773</v>
      </c>
      <c r="D55" t="s">
        <v>4594</v>
      </c>
      <c r="E55" t="s">
        <v>4583</v>
      </c>
      <c r="F55" t="s">
        <v>4590</v>
      </c>
      <c r="G55" s="3" t="s">
        <v>90</v>
      </c>
      <c r="H55" t="s">
        <v>4786</v>
      </c>
      <c r="I55" s="52" t="s">
        <v>7636</v>
      </c>
      <c r="J55" t="s">
        <v>4697</v>
      </c>
      <c r="K55" s="1">
        <v>2</v>
      </c>
      <c r="L55" t="s">
        <v>4722</v>
      </c>
      <c r="M55" t="s">
        <v>7432</v>
      </c>
      <c r="N55" t="s">
        <v>7433</v>
      </c>
      <c r="O55" t="s">
        <v>7422</v>
      </c>
      <c r="P55" t="s">
        <v>7434</v>
      </c>
      <c r="Q55" s="12">
        <v>45292</v>
      </c>
      <c r="R55" s="12">
        <v>46387</v>
      </c>
      <c r="S55" s="21">
        <v>17800</v>
      </c>
      <c r="T55" s="4">
        <v>17.5</v>
      </c>
      <c r="U55" s="4">
        <v>17.5</v>
      </c>
      <c r="V55" s="26">
        <v>17.5</v>
      </c>
      <c r="W55" s="4">
        <v>0</v>
      </c>
      <c r="X55" s="4">
        <v>0</v>
      </c>
      <c r="Y55" s="4">
        <v>3.7</v>
      </c>
      <c r="Z55" s="4">
        <v>33.799999999999997</v>
      </c>
      <c r="AA55" s="26">
        <v>37.5</v>
      </c>
      <c r="AB55" s="4">
        <v>0</v>
      </c>
      <c r="AC55" s="4">
        <v>0</v>
      </c>
      <c r="AD55" s="21">
        <v>0</v>
      </c>
      <c r="AE55" s="21">
        <v>0</v>
      </c>
      <c r="AF55" s="4">
        <v>0</v>
      </c>
      <c r="AG55" s="23">
        <v>0</v>
      </c>
      <c r="AH55" s="4">
        <v>0</v>
      </c>
      <c r="AI55" s="19" t="s">
        <v>4576</v>
      </c>
      <c r="AJ55" s="5">
        <v>-1</v>
      </c>
      <c r="AK55" s="3" t="s">
        <v>836</v>
      </c>
      <c r="AL55" s="7" t="s">
        <v>838</v>
      </c>
      <c r="AM55" s="25" t="s">
        <v>4671</v>
      </c>
      <c r="AN55" s="4">
        <v>10000</v>
      </c>
      <c r="AO55" s="4">
        <v>10000</v>
      </c>
      <c r="AP55" s="4">
        <v>10000</v>
      </c>
      <c r="AQ55" s="4">
        <v>0</v>
      </c>
      <c r="AR55" s="19">
        <v>0</v>
      </c>
      <c r="AS55" s="19">
        <v>0</v>
      </c>
      <c r="AT55" s="4">
        <v>0</v>
      </c>
      <c r="AU55" s="19">
        <v>0</v>
      </c>
      <c r="AV55" s="4">
        <v>0</v>
      </c>
      <c r="AW55" s="4">
        <v>5</v>
      </c>
      <c r="AX55" s="4">
        <v>30</v>
      </c>
      <c r="AY55" s="4">
        <v>35</v>
      </c>
      <c r="AZ55" s="4">
        <v>30</v>
      </c>
      <c r="BA55" s="24">
        <v>100</v>
      </c>
      <c r="BB55" s="4">
        <v>35</v>
      </c>
      <c r="BC55" s="19">
        <v>0</v>
      </c>
      <c r="BD55" s="14">
        <v>0</v>
      </c>
    </row>
    <row r="56" spans="1:56" x14ac:dyDescent="0.35">
      <c r="A56" s="1">
        <v>2025</v>
      </c>
      <c r="B56" s="1">
        <v>2</v>
      </c>
      <c r="C56" s="3" t="s">
        <v>773</v>
      </c>
      <c r="D56" t="s">
        <v>4594</v>
      </c>
      <c r="E56" t="s">
        <v>4583</v>
      </c>
      <c r="F56" t="s">
        <v>4590</v>
      </c>
      <c r="G56" s="3" t="s">
        <v>84</v>
      </c>
      <c r="H56" t="s">
        <v>4787</v>
      </c>
      <c r="I56" s="52" t="s">
        <v>7636</v>
      </c>
      <c r="J56" t="s">
        <v>4697</v>
      </c>
      <c r="K56" s="1">
        <v>2</v>
      </c>
      <c r="L56" t="s">
        <v>4722</v>
      </c>
      <c r="M56" t="s">
        <v>7432</v>
      </c>
      <c r="N56" t="s">
        <v>7433</v>
      </c>
      <c r="O56" t="s">
        <v>7422</v>
      </c>
      <c r="P56" t="s">
        <v>7434</v>
      </c>
      <c r="Q56" s="12">
        <v>45292</v>
      </c>
      <c r="R56" s="12">
        <v>46022</v>
      </c>
      <c r="S56" s="21">
        <v>5360</v>
      </c>
      <c r="T56" s="4">
        <v>30</v>
      </c>
      <c r="U56" s="4">
        <v>30</v>
      </c>
      <c r="V56" s="26">
        <v>60</v>
      </c>
      <c r="W56" s="4">
        <v>20</v>
      </c>
      <c r="X56" s="4">
        <v>10</v>
      </c>
      <c r="Y56" s="4">
        <v>10</v>
      </c>
      <c r="Z56" s="4">
        <v>30</v>
      </c>
      <c r="AA56" s="26">
        <v>70</v>
      </c>
      <c r="AB56" s="4">
        <v>20</v>
      </c>
      <c r="AC56" s="4">
        <v>10</v>
      </c>
      <c r="AD56" s="21">
        <v>0</v>
      </c>
      <c r="AE56" s="21">
        <v>0</v>
      </c>
      <c r="AF56" s="4">
        <v>30</v>
      </c>
      <c r="AG56" s="23">
        <v>30</v>
      </c>
      <c r="AH56" s="4">
        <v>30</v>
      </c>
      <c r="AI56" s="19">
        <v>1</v>
      </c>
      <c r="AJ56" s="5">
        <v>1</v>
      </c>
      <c r="AK56" s="3" t="s">
        <v>4788</v>
      </c>
      <c r="AL56" s="7" t="s">
        <v>4789</v>
      </c>
      <c r="AM56" s="25" t="s">
        <v>4671</v>
      </c>
      <c r="AN56" s="4">
        <v>7050</v>
      </c>
      <c r="AO56" s="4">
        <v>7050</v>
      </c>
      <c r="AP56" s="4">
        <v>7050</v>
      </c>
      <c r="AQ56" s="4">
        <v>0</v>
      </c>
      <c r="AR56" s="19">
        <v>0</v>
      </c>
      <c r="AS56" s="19">
        <v>0</v>
      </c>
      <c r="AT56" s="4">
        <v>0</v>
      </c>
      <c r="AU56" s="19">
        <v>0</v>
      </c>
      <c r="AV56" s="4">
        <v>2360</v>
      </c>
      <c r="AW56" s="4">
        <v>5</v>
      </c>
      <c r="AX56" s="4">
        <v>30</v>
      </c>
      <c r="AY56" s="4">
        <v>35</v>
      </c>
      <c r="AZ56" s="4">
        <v>30</v>
      </c>
      <c r="BA56" s="24">
        <v>100</v>
      </c>
      <c r="BB56" s="4">
        <v>35</v>
      </c>
      <c r="BC56" s="19">
        <v>0</v>
      </c>
      <c r="BD56" s="14">
        <v>0</v>
      </c>
    </row>
    <row r="57" spans="1:56" x14ac:dyDescent="0.35">
      <c r="A57" s="1">
        <v>2025</v>
      </c>
      <c r="B57" s="1">
        <v>2</v>
      </c>
      <c r="C57" s="3" t="s">
        <v>773</v>
      </c>
      <c r="D57" t="s">
        <v>4594</v>
      </c>
      <c r="E57" t="s">
        <v>4583</v>
      </c>
      <c r="F57" t="s">
        <v>4590</v>
      </c>
      <c r="G57" s="3" t="s">
        <v>82</v>
      </c>
      <c r="H57" t="s">
        <v>4790</v>
      </c>
      <c r="I57" s="52" t="s">
        <v>7636</v>
      </c>
      <c r="J57" t="s">
        <v>4697</v>
      </c>
      <c r="K57" s="1">
        <v>2</v>
      </c>
      <c r="L57" t="s">
        <v>4722</v>
      </c>
      <c r="M57" t="s">
        <v>7432</v>
      </c>
      <c r="N57" t="s">
        <v>7433</v>
      </c>
      <c r="O57" t="s">
        <v>7422</v>
      </c>
      <c r="P57" t="s">
        <v>7434</v>
      </c>
      <c r="Q57" s="12">
        <v>45293</v>
      </c>
      <c r="R57" s="12">
        <v>46752</v>
      </c>
      <c r="S57" s="21">
        <v>25000</v>
      </c>
      <c r="T57" s="4">
        <v>15</v>
      </c>
      <c r="U57" s="4">
        <v>15</v>
      </c>
      <c r="V57" s="26">
        <v>25</v>
      </c>
      <c r="W57" s="4">
        <v>0</v>
      </c>
      <c r="X57" s="4">
        <v>10</v>
      </c>
      <c r="Y57" s="4">
        <v>10</v>
      </c>
      <c r="Z57" s="4">
        <v>15</v>
      </c>
      <c r="AA57" s="26">
        <v>35</v>
      </c>
      <c r="AB57" s="4">
        <v>0</v>
      </c>
      <c r="AC57" s="4">
        <v>10</v>
      </c>
      <c r="AD57" s="21">
        <v>0</v>
      </c>
      <c r="AE57" s="21">
        <v>0</v>
      </c>
      <c r="AF57" s="4">
        <v>10</v>
      </c>
      <c r="AG57" s="23">
        <v>10</v>
      </c>
      <c r="AH57" s="4">
        <v>10</v>
      </c>
      <c r="AI57" s="19">
        <v>1</v>
      </c>
      <c r="AJ57" s="5">
        <v>1</v>
      </c>
      <c r="AK57" s="3" t="s">
        <v>4755</v>
      </c>
      <c r="AL57" s="7" t="s">
        <v>4791</v>
      </c>
      <c r="AM57" s="25" t="s">
        <v>4671</v>
      </c>
      <c r="AN57" s="4">
        <v>7000</v>
      </c>
      <c r="AO57" s="4">
        <v>10000</v>
      </c>
      <c r="AP57" s="4">
        <v>10000</v>
      </c>
      <c r="AQ57" s="4">
        <v>3000</v>
      </c>
      <c r="AR57" s="19">
        <v>0.3</v>
      </c>
      <c r="AS57" s="19">
        <v>0.3</v>
      </c>
      <c r="AT57" s="4">
        <v>0</v>
      </c>
      <c r="AU57" s="19">
        <v>0.3</v>
      </c>
      <c r="AV57" s="4">
        <v>3000</v>
      </c>
      <c r="AW57" s="4">
        <v>5</v>
      </c>
      <c r="AX57" s="4">
        <v>30</v>
      </c>
      <c r="AY57" s="4">
        <v>35</v>
      </c>
      <c r="AZ57" s="4">
        <v>30</v>
      </c>
      <c r="BA57" s="24">
        <v>100</v>
      </c>
      <c r="BB57" s="4">
        <v>35</v>
      </c>
      <c r="BC57" s="19">
        <v>0.85714285714285721</v>
      </c>
      <c r="BD57" s="14">
        <v>0.85714285714285721</v>
      </c>
    </row>
    <row r="58" spans="1:56" x14ac:dyDescent="0.35">
      <c r="A58" s="1">
        <v>2025</v>
      </c>
      <c r="B58" s="1">
        <v>2</v>
      </c>
      <c r="C58" s="3" t="s">
        <v>773</v>
      </c>
      <c r="D58" t="s">
        <v>4594</v>
      </c>
      <c r="E58" t="s">
        <v>4583</v>
      </c>
      <c r="F58" t="s">
        <v>4590</v>
      </c>
      <c r="G58" s="3" t="s">
        <v>93</v>
      </c>
      <c r="H58" t="s">
        <v>4792</v>
      </c>
      <c r="I58" s="52" t="s">
        <v>7636</v>
      </c>
      <c r="J58" t="s">
        <v>4697</v>
      </c>
      <c r="K58" s="1">
        <v>2</v>
      </c>
      <c r="L58" t="s">
        <v>4722</v>
      </c>
      <c r="M58" t="s">
        <v>7432</v>
      </c>
      <c r="N58" t="s">
        <v>7433</v>
      </c>
      <c r="O58" t="s">
        <v>7422</v>
      </c>
      <c r="P58" t="s">
        <v>7434</v>
      </c>
      <c r="Q58" s="12">
        <v>45566</v>
      </c>
      <c r="R58" s="12">
        <v>46022</v>
      </c>
      <c r="S58" s="21">
        <v>177732.9</v>
      </c>
      <c r="T58" s="4">
        <v>50</v>
      </c>
      <c r="U58" s="4">
        <v>50</v>
      </c>
      <c r="V58" s="26">
        <v>60</v>
      </c>
      <c r="W58" s="4">
        <v>0</v>
      </c>
      <c r="X58" s="4">
        <v>0</v>
      </c>
      <c r="Y58" s="4">
        <v>50</v>
      </c>
      <c r="Z58" s="4">
        <v>0</v>
      </c>
      <c r="AA58" s="26">
        <v>50</v>
      </c>
      <c r="AB58" s="4">
        <v>0</v>
      </c>
      <c r="AC58" s="4">
        <v>10</v>
      </c>
      <c r="AD58" s="21">
        <v>0</v>
      </c>
      <c r="AE58" s="21">
        <v>0</v>
      </c>
      <c r="AF58" s="4">
        <v>10</v>
      </c>
      <c r="AG58" s="23">
        <v>0</v>
      </c>
      <c r="AH58" s="4">
        <v>10</v>
      </c>
      <c r="AI58" s="19" t="s">
        <v>4576</v>
      </c>
      <c r="AJ58" s="5">
        <v>-1</v>
      </c>
      <c r="AK58" s="3" t="s">
        <v>4755</v>
      </c>
      <c r="AL58" s="7" t="s">
        <v>1404</v>
      </c>
      <c r="AM58" s="25" t="s">
        <v>4671</v>
      </c>
      <c r="AN58" s="4">
        <v>100000</v>
      </c>
      <c r="AO58" s="4">
        <v>124274.9</v>
      </c>
      <c r="AP58" s="4">
        <v>124274.9</v>
      </c>
      <c r="AQ58" s="4">
        <v>24250.9</v>
      </c>
      <c r="AR58" s="19">
        <v>0.19513916325822836</v>
      </c>
      <c r="AS58" s="19">
        <v>0.19513916325822836</v>
      </c>
      <c r="AT58" s="4">
        <v>0</v>
      </c>
      <c r="AU58" s="19">
        <v>0.19513916325822836</v>
      </c>
      <c r="AV58" s="4">
        <v>77708.899999999994</v>
      </c>
      <c r="AW58" s="4">
        <v>5</v>
      </c>
      <c r="AX58" s="4">
        <v>30</v>
      </c>
      <c r="AY58" s="4">
        <v>35</v>
      </c>
      <c r="AZ58" s="4">
        <v>30</v>
      </c>
      <c r="BA58" s="24">
        <v>100</v>
      </c>
      <c r="BB58" s="4">
        <v>35</v>
      </c>
      <c r="BC58" s="19">
        <v>0.55754046645208111</v>
      </c>
      <c r="BD58" s="14">
        <v>0.55754046645208111</v>
      </c>
    </row>
    <row r="59" spans="1:56" x14ac:dyDescent="0.35">
      <c r="A59" s="1">
        <v>2025</v>
      </c>
      <c r="B59" s="1">
        <v>2</v>
      </c>
      <c r="C59" s="3" t="s">
        <v>773</v>
      </c>
      <c r="D59" t="s">
        <v>4594</v>
      </c>
      <c r="E59" t="s">
        <v>4583</v>
      </c>
      <c r="F59" t="s">
        <v>4590</v>
      </c>
      <c r="G59" s="3" t="s">
        <v>89</v>
      </c>
      <c r="H59" t="s">
        <v>4793</v>
      </c>
      <c r="I59" s="52" t="s">
        <v>7636</v>
      </c>
      <c r="J59" t="s">
        <v>4697</v>
      </c>
      <c r="K59" s="1">
        <v>2</v>
      </c>
      <c r="L59" t="s">
        <v>4722</v>
      </c>
      <c r="M59" t="s">
        <v>7432</v>
      </c>
      <c r="N59" t="s">
        <v>7433</v>
      </c>
      <c r="O59" t="s">
        <v>7422</v>
      </c>
      <c r="P59" t="s">
        <v>7434</v>
      </c>
      <c r="Q59" s="12">
        <v>45292</v>
      </c>
      <c r="R59" s="12">
        <v>46752</v>
      </c>
      <c r="S59" s="21">
        <v>1773350</v>
      </c>
      <c r="T59" s="4">
        <v>25</v>
      </c>
      <c r="U59" s="4">
        <v>25</v>
      </c>
      <c r="V59" s="26">
        <v>30</v>
      </c>
      <c r="W59" s="4">
        <v>0</v>
      </c>
      <c r="X59" s="4">
        <v>0</v>
      </c>
      <c r="Y59" s="4">
        <v>25</v>
      </c>
      <c r="Z59" s="4">
        <v>0</v>
      </c>
      <c r="AA59" s="26">
        <v>25</v>
      </c>
      <c r="AB59" s="4">
        <v>0</v>
      </c>
      <c r="AC59" s="4">
        <v>5</v>
      </c>
      <c r="AD59" s="21">
        <v>0</v>
      </c>
      <c r="AE59" s="21">
        <v>0</v>
      </c>
      <c r="AF59" s="4">
        <v>5</v>
      </c>
      <c r="AG59" s="23">
        <v>0</v>
      </c>
      <c r="AH59" s="4">
        <v>5</v>
      </c>
      <c r="AI59" s="19" t="s">
        <v>4576</v>
      </c>
      <c r="AJ59" s="5">
        <v>-1</v>
      </c>
      <c r="AK59" s="3" t="s">
        <v>4766</v>
      </c>
      <c r="AL59" s="7" t="s">
        <v>4794</v>
      </c>
      <c r="AM59" s="25" t="s">
        <v>4671</v>
      </c>
      <c r="AN59" s="4">
        <v>320850</v>
      </c>
      <c r="AO59" s="4">
        <v>320850</v>
      </c>
      <c r="AP59" s="4">
        <v>320850</v>
      </c>
      <c r="AQ59" s="4">
        <v>53475</v>
      </c>
      <c r="AR59" s="19">
        <v>0.16666666666666666</v>
      </c>
      <c r="AS59" s="19">
        <v>0.16666666666666666</v>
      </c>
      <c r="AT59" s="4">
        <v>0</v>
      </c>
      <c r="AU59" s="19">
        <v>0.16666666666666666</v>
      </c>
      <c r="AV59" s="4">
        <v>504275</v>
      </c>
      <c r="AW59" s="4">
        <v>5</v>
      </c>
      <c r="AX59" s="4">
        <v>30</v>
      </c>
      <c r="AY59" s="4">
        <v>35</v>
      </c>
      <c r="AZ59" s="4">
        <v>30</v>
      </c>
      <c r="BA59" s="24">
        <v>100</v>
      </c>
      <c r="BB59" s="4">
        <v>35</v>
      </c>
      <c r="BC59" s="19">
        <v>0.47619047619047622</v>
      </c>
      <c r="BD59" s="14">
        <v>0.47619047619047622</v>
      </c>
    </row>
    <row r="60" spans="1:56" x14ac:dyDescent="0.35">
      <c r="A60" s="1">
        <v>2025</v>
      </c>
      <c r="B60" s="1">
        <v>2</v>
      </c>
      <c r="C60" s="3" t="s">
        <v>773</v>
      </c>
      <c r="D60" t="s">
        <v>4594</v>
      </c>
      <c r="E60" t="s">
        <v>4583</v>
      </c>
      <c r="F60" t="s">
        <v>4590</v>
      </c>
      <c r="G60" s="3" t="s">
        <v>77</v>
      </c>
      <c r="H60" t="s">
        <v>4795</v>
      </c>
      <c r="I60" s="52" t="s">
        <v>7636</v>
      </c>
      <c r="J60" t="s">
        <v>4697</v>
      </c>
      <c r="K60" s="1">
        <v>2</v>
      </c>
      <c r="L60" t="s">
        <v>4722</v>
      </c>
      <c r="M60" t="s">
        <v>7432</v>
      </c>
      <c r="N60" t="s">
        <v>7433</v>
      </c>
      <c r="O60" t="s">
        <v>7422</v>
      </c>
      <c r="P60" t="s">
        <v>7434</v>
      </c>
      <c r="Q60" s="12">
        <v>45292</v>
      </c>
      <c r="R60" s="12">
        <v>47118</v>
      </c>
      <c r="S60" s="21">
        <v>48000</v>
      </c>
      <c r="T60" s="4">
        <v>20</v>
      </c>
      <c r="U60" s="4">
        <v>20</v>
      </c>
      <c r="V60" s="26">
        <v>30</v>
      </c>
      <c r="W60" s="4">
        <v>5</v>
      </c>
      <c r="X60" s="4">
        <v>5</v>
      </c>
      <c r="Y60" s="4">
        <v>5</v>
      </c>
      <c r="Z60" s="4">
        <v>5</v>
      </c>
      <c r="AA60" s="26">
        <v>20</v>
      </c>
      <c r="AB60" s="4">
        <v>5</v>
      </c>
      <c r="AC60" s="4">
        <v>5</v>
      </c>
      <c r="AD60" s="21">
        <v>0</v>
      </c>
      <c r="AE60" s="21">
        <v>0</v>
      </c>
      <c r="AF60" s="4">
        <v>10</v>
      </c>
      <c r="AG60" s="23">
        <v>10</v>
      </c>
      <c r="AH60" s="4">
        <v>10</v>
      </c>
      <c r="AI60" s="19">
        <v>1</v>
      </c>
      <c r="AJ60" s="5">
        <v>1</v>
      </c>
      <c r="AK60" s="3" t="s">
        <v>4796</v>
      </c>
      <c r="AL60" s="7" t="s">
        <v>4797</v>
      </c>
      <c r="AM60" s="25" t="s">
        <v>4671</v>
      </c>
      <c r="AN60" s="4">
        <v>8000</v>
      </c>
      <c r="AO60" s="4">
        <v>8000</v>
      </c>
      <c r="AP60" s="4">
        <v>8000</v>
      </c>
      <c r="AQ60" s="4">
        <v>0</v>
      </c>
      <c r="AR60" s="19">
        <v>0</v>
      </c>
      <c r="AS60" s="19">
        <v>0</v>
      </c>
      <c r="AT60" s="4">
        <v>0</v>
      </c>
      <c r="AU60" s="19">
        <v>0</v>
      </c>
      <c r="AV60" s="4">
        <v>8000</v>
      </c>
      <c r="AW60" s="4">
        <v>5</v>
      </c>
      <c r="AX60" s="4">
        <v>30</v>
      </c>
      <c r="AY60" s="4">
        <v>35</v>
      </c>
      <c r="AZ60" s="4">
        <v>30</v>
      </c>
      <c r="BA60" s="24">
        <v>100</v>
      </c>
      <c r="BB60" s="4">
        <v>35</v>
      </c>
      <c r="BC60" s="19">
        <v>0</v>
      </c>
      <c r="BD60" s="14">
        <v>0</v>
      </c>
    </row>
    <row r="61" spans="1:56" x14ac:dyDescent="0.35">
      <c r="A61" s="1">
        <v>2025</v>
      </c>
      <c r="B61" s="1">
        <v>2</v>
      </c>
      <c r="C61" s="3" t="s">
        <v>773</v>
      </c>
      <c r="D61" t="s">
        <v>4594</v>
      </c>
      <c r="E61" t="s">
        <v>4583</v>
      </c>
      <c r="F61" t="s">
        <v>4590</v>
      </c>
      <c r="G61" s="3" t="s">
        <v>76</v>
      </c>
      <c r="H61" t="s">
        <v>4798</v>
      </c>
      <c r="I61" s="52" t="s">
        <v>7636</v>
      </c>
      <c r="J61" t="s">
        <v>4697</v>
      </c>
      <c r="K61" s="1">
        <v>2</v>
      </c>
      <c r="L61" t="s">
        <v>4722</v>
      </c>
      <c r="M61" t="s">
        <v>7432</v>
      </c>
      <c r="N61" t="s">
        <v>7433</v>
      </c>
      <c r="O61" t="s">
        <v>7422</v>
      </c>
      <c r="P61" t="s">
        <v>7434</v>
      </c>
      <c r="Q61" s="12">
        <v>45292</v>
      </c>
      <c r="R61" s="12">
        <v>46365</v>
      </c>
      <c r="S61" s="21">
        <v>39285</v>
      </c>
      <c r="T61" s="4">
        <v>12.6</v>
      </c>
      <c r="U61" s="4">
        <v>12.6</v>
      </c>
      <c r="V61" s="26">
        <v>12.6</v>
      </c>
      <c r="W61" s="4">
        <v>0</v>
      </c>
      <c r="X61" s="4">
        <v>0</v>
      </c>
      <c r="Y61" s="4">
        <v>11.8</v>
      </c>
      <c r="Z61" s="4">
        <v>21.4</v>
      </c>
      <c r="AA61" s="26">
        <v>33.200000000000003</v>
      </c>
      <c r="AB61" s="4">
        <v>0</v>
      </c>
      <c r="AC61" s="4">
        <v>0</v>
      </c>
      <c r="AD61" s="21">
        <v>0</v>
      </c>
      <c r="AE61" s="21">
        <v>0</v>
      </c>
      <c r="AF61" s="4">
        <v>0</v>
      </c>
      <c r="AG61" s="23">
        <v>0</v>
      </c>
      <c r="AH61" s="4">
        <v>0</v>
      </c>
      <c r="AI61" s="19" t="s">
        <v>4576</v>
      </c>
      <c r="AJ61" s="5">
        <v>-1</v>
      </c>
      <c r="AK61" s="3" t="s">
        <v>4755</v>
      </c>
      <c r="AL61" s="7" t="s">
        <v>838</v>
      </c>
      <c r="AM61" s="25" t="s">
        <v>4671</v>
      </c>
      <c r="AN61" s="4">
        <v>12000</v>
      </c>
      <c r="AO61" s="4">
        <v>12000</v>
      </c>
      <c r="AP61" s="4">
        <v>12000</v>
      </c>
      <c r="AQ61" s="4">
        <v>0</v>
      </c>
      <c r="AR61" s="19">
        <v>0</v>
      </c>
      <c r="AS61" s="19">
        <v>0</v>
      </c>
      <c r="AT61" s="4">
        <v>0</v>
      </c>
      <c r="AU61" s="19">
        <v>0</v>
      </c>
      <c r="AV61" s="4">
        <v>0</v>
      </c>
      <c r="AW61" s="4">
        <v>5</v>
      </c>
      <c r="AX61" s="4">
        <v>30</v>
      </c>
      <c r="AY61" s="4">
        <v>35</v>
      </c>
      <c r="AZ61" s="4">
        <v>30</v>
      </c>
      <c r="BA61" s="24">
        <v>100</v>
      </c>
      <c r="BB61" s="4">
        <v>35</v>
      </c>
      <c r="BC61" s="19">
        <v>0</v>
      </c>
      <c r="BD61" s="14">
        <v>0</v>
      </c>
    </row>
    <row r="62" spans="1:56" x14ac:dyDescent="0.35">
      <c r="A62" s="1">
        <v>2025</v>
      </c>
      <c r="B62" s="1">
        <v>2</v>
      </c>
      <c r="C62" s="3" t="s">
        <v>773</v>
      </c>
      <c r="D62" t="s">
        <v>4594</v>
      </c>
      <c r="E62" t="s">
        <v>4583</v>
      </c>
      <c r="F62" t="s">
        <v>4590</v>
      </c>
      <c r="G62" s="3" t="s">
        <v>72</v>
      </c>
      <c r="H62" t="s">
        <v>4799</v>
      </c>
      <c r="I62" s="52" t="s">
        <v>7636</v>
      </c>
      <c r="J62" t="s">
        <v>4697</v>
      </c>
      <c r="K62" s="1">
        <v>2</v>
      </c>
      <c r="L62" t="s">
        <v>4722</v>
      </c>
      <c r="M62" t="s">
        <v>7432</v>
      </c>
      <c r="N62" t="s">
        <v>7433</v>
      </c>
      <c r="O62" t="s">
        <v>7422</v>
      </c>
      <c r="P62" t="s">
        <v>7434</v>
      </c>
      <c r="Q62" s="12">
        <v>45293</v>
      </c>
      <c r="R62" s="12">
        <v>46373</v>
      </c>
      <c r="S62" s="21">
        <v>13670</v>
      </c>
      <c r="T62" s="4">
        <v>15</v>
      </c>
      <c r="U62" s="4">
        <v>15</v>
      </c>
      <c r="V62" s="26">
        <v>35</v>
      </c>
      <c r="W62" s="4">
        <v>10</v>
      </c>
      <c r="X62" s="4">
        <v>10</v>
      </c>
      <c r="Y62" s="4">
        <v>17.5</v>
      </c>
      <c r="Z62" s="4">
        <v>17.5</v>
      </c>
      <c r="AA62" s="26">
        <v>55</v>
      </c>
      <c r="AB62" s="4">
        <v>10</v>
      </c>
      <c r="AC62" s="4">
        <v>10</v>
      </c>
      <c r="AD62" s="21">
        <v>0</v>
      </c>
      <c r="AE62" s="21">
        <v>0</v>
      </c>
      <c r="AF62" s="4">
        <v>20</v>
      </c>
      <c r="AG62" s="23">
        <v>20</v>
      </c>
      <c r="AH62" s="4">
        <v>20</v>
      </c>
      <c r="AI62" s="19">
        <v>1</v>
      </c>
      <c r="AJ62" s="5">
        <v>1</v>
      </c>
      <c r="AK62" s="3" t="s">
        <v>4800</v>
      </c>
      <c r="AL62" s="7" t="s">
        <v>4801</v>
      </c>
      <c r="AM62" s="25" t="s">
        <v>4671</v>
      </c>
      <c r="AN62" s="4">
        <v>3800</v>
      </c>
      <c r="AO62" s="4">
        <v>3800</v>
      </c>
      <c r="AP62" s="4">
        <v>3800</v>
      </c>
      <c r="AQ62" s="4">
        <v>0</v>
      </c>
      <c r="AR62" s="19">
        <v>0</v>
      </c>
      <c r="AS62" s="19">
        <v>0</v>
      </c>
      <c r="AT62" s="4">
        <v>0</v>
      </c>
      <c r="AU62" s="19">
        <v>0</v>
      </c>
      <c r="AV62" s="4">
        <v>3000</v>
      </c>
      <c r="AW62" s="4">
        <v>5</v>
      </c>
      <c r="AX62" s="4">
        <v>30</v>
      </c>
      <c r="AY62" s="4">
        <v>35</v>
      </c>
      <c r="AZ62" s="4">
        <v>30</v>
      </c>
      <c r="BA62" s="24">
        <v>100</v>
      </c>
      <c r="BB62" s="4">
        <v>35</v>
      </c>
      <c r="BC62" s="19">
        <v>0</v>
      </c>
      <c r="BD62" s="14">
        <v>0</v>
      </c>
    </row>
    <row r="63" spans="1:56" x14ac:dyDescent="0.35">
      <c r="A63" s="1">
        <v>2025</v>
      </c>
      <c r="B63" s="1">
        <v>2</v>
      </c>
      <c r="C63" s="3" t="s">
        <v>773</v>
      </c>
      <c r="D63" t="s">
        <v>4594</v>
      </c>
      <c r="E63" t="s">
        <v>4583</v>
      </c>
      <c r="F63" t="s">
        <v>4590</v>
      </c>
      <c r="G63" s="3" t="s">
        <v>71</v>
      </c>
      <c r="H63" t="s">
        <v>4802</v>
      </c>
      <c r="I63" s="52" t="s">
        <v>7636</v>
      </c>
      <c r="J63" t="s">
        <v>4697</v>
      </c>
      <c r="K63" s="1">
        <v>2</v>
      </c>
      <c r="L63" t="s">
        <v>4722</v>
      </c>
      <c r="M63" t="s">
        <v>7432</v>
      </c>
      <c r="N63" t="s">
        <v>7433</v>
      </c>
      <c r="O63" t="s">
        <v>7422</v>
      </c>
      <c r="P63" t="s">
        <v>7434</v>
      </c>
      <c r="Q63" s="12">
        <v>45292</v>
      </c>
      <c r="R63" s="12">
        <v>46387</v>
      </c>
      <c r="S63" s="21">
        <v>24329</v>
      </c>
      <c r="T63" s="4">
        <v>20</v>
      </c>
      <c r="U63" s="4">
        <v>20</v>
      </c>
      <c r="V63" s="26">
        <v>30</v>
      </c>
      <c r="W63" s="4">
        <v>0</v>
      </c>
      <c r="X63" s="4">
        <v>10</v>
      </c>
      <c r="Y63" s="4">
        <v>15</v>
      </c>
      <c r="Z63" s="4">
        <v>10</v>
      </c>
      <c r="AA63" s="26">
        <v>35</v>
      </c>
      <c r="AB63" s="4">
        <v>0</v>
      </c>
      <c r="AC63" s="4">
        <v>10</v>
      </c>
      <c r="AD63" s="21">
        <v>0</v>
      </c>
      <c r="AE63" s="21">
        <v>0</v>
      </c>
      <c r="AF63" s="4">
        <v>10</v>
      </c>
      <c r="AG63" s="23">
        <v>10</v>
      </c>
      <c r="AH63" s="4">
        <v>10</v>
      </c>
      <c r="AI63" s="19">
        <v>1</v>
      </c>
      <c r="AJ63" s="5">
        <v>1</v>
      </c>
      <c r="AK63" s="3" t="s">
        <v>4755</v>
      </c>
      <c r="AL63" s="7" t="s">
        <v>4803</v>
      </c>
      <c r="AM63" s="25" t="s">
        <v>4671</v>
      </c>
      <c r="AN63" s="4">
        <v>8000</v>
      </c>
      <c r="AO63" s="4">
        <v>8000</v>
      </c>
      <c r="AP63" s="4">
        <v>8000</v>
      </c>
      <c r="AQ63" s="4">
        <v>0</v>
      </c>
      <c r="AR63" s="19">
        <v>0</v>
      </c>
      <c r="AS63" s="19">
        <v>0</v>
      </c>
      <c r="AT63" s="4">
        <v>0</v>
      </c>
      <c r="AU63" s="19">
        <v>0</v>
      </c>
      <c r="AV63" s="4">
        <v>6329</v>
      </c>
      <c r="AW63" s="4">
        <v>5</v>
      </c>
      <c r="AX63" s="4">
        <v>30</v>
      </c>
      <c r="AY63" s="4">
        <v>35</v>
      </c>
      <c r="AZ63" s="4">
        <v>30</v>
      </c>
      <c r="BA63" s="24">
        <v>100</v>
      </c>
      <c r="BB63" s="4">
        <v>35</v>
      </c>
      <c r="BC63" s="19">
        <v>0</v>
      </c>
      <c r="BD63" s="14">
        <v>0</v>
      </c>
    </row>
    <row r="64" spans="1:56" x14ac:dyDescent="0.35">
      <c r="A64" s="1">
        <v>2025</v>
      </c>
      <c r="B64" s="1">
        <v>2</v>
      </c>
      <c r="C64" s="3" t="s">
        <v>773</v>
      </c>
      <c r="D64" t="s">
        <v>4594</v>
      </c>
      <c r="E64" t="s">
        <v>4583</v>
      </c>
      <c r="F64" t="s">
        <v>4590</v>
      </c>
      <c r="G64" s="3" t="s">
        <v>69</v>
      </c>
      <c r="H64" t="s">
        <v>4804</v>
      </c>
      <c r="I64" s="52" t="s">
        <v>7636</v>
      </c>
      <c r="J64" t="s">
        <v>4697</v>
      </c>
      <c r="K64" s="1">
        <v>2</v>
      </c>
      <c r="L64" t="s">
        <v>4722</v>
      </c>
      <c r="M64" t="s">
        <v>7432</v>
      </c>
      <c r="N64" t="s">
        <v>7433</v>
      </c>
      <c r="O64" t="s">
        <v>7422</v>
      </c>
      <c r="P64" t="s">
        <v>7434</v>
      </c>
      <c r="Q64" s="12">
        <v>45292</v>
      </c>
      <c r="R64" s="12">
        <v>46387</v>
      </c>
      <c r="S64" s="21">
        <v>11000</v>
      </c>
      <c r="T64" s="4">
        <v>30</v>
      </c>
      <c r="U64" s="4">
        <v>30</v>
      </c>
      <c r="V64" s="26">
        <v>50</v>
      </c>
      <c r="W64" s="4">
        <v>10</v>
      </c>
      <c r="X64" s="4">
        <v>10</v>
      </c>
      <c r="Y64" s="4">
        <v>5</v>
      </c>
      <c r="Z64" s="4">
        <v>5</v>
      </c>
      <c r="AA64" s="26">
        <v>30</v>
      </c>
      <c r="AB64" s="4">
        <v>10</v>
      </c>
      <c r="AC64" s="4">
        <v>10</v>
      </c>
      <c r="AD64" s="21">
        <v>0</v>
      </c>
      <c r="AE64" s="21">
        <v>0</v>
      </c>
      <c r="AF64" s="4">
        <v>20</v>
      </c>
      <c r="AG64" s="23">
        <v>20</v>
      </c>
      <c r="AH64" s="4">
        <v>20</v>
      </c>
      <c r="AI64" s="19">
        <v>1</v>
      </c>
      <c r="AJ64" s="5">
        <v>1</v>
      </c>
      <c r="AK64" s="3" t="s">
        <v>4805</v>
      </c>
      <c r="AL64" s="7" t="s">
        <v>4806</v>
      </c>
      <c r="AM64" s="25" t="s">
        <v>4671</v>
      </c>
      <c r="AN64" s="4">
        <v>2000</v>
      </c>
      <c r="AO64" s="4">
        <v>2000</v>
      </c>
      <c r="AP64" s="4">
        <v>2000</v>
      </c>
      <c r="AQ64" s="4">
        <v>0</v>
      </c>
      <c r="AR64" s="19">
        <v>0</v>
      </c>
      <c r="AS64" s="19">
        <v>0</v>
      </c>
      <c r="AT64" s="4">
        <v>0</v>
      </c>
      <c r="AU64" s="19">
        <v>0</v>
      </c>
      <c r="AV64" s="4">
        <v>0</v>
      </c>
      <c r="AW64" s="4">
        <v>5</v>
      </c>
      <c r="AX64" s="4">
        <v>30</v>
      </c>
      <c r="AY64" s="4">
        <v>35</v>
      </c>
      <c r="AZ64" s="4">
        <v>30</v>
      </c>
      <c r="BA64" s="24">
        <v>100</v>
      </c>
      <c r="BB64" s="4">
        <v>35</v>
      </c>
      <c r="BC64" s="19">
        <v>0</v>
      </c>
      <c r="BD64" s="14">
        <v>0</v>
      </c>
    </row>
    <row r="65" spans="1:56" x14ac:dyDescent="0.35">
      <c r="A65" s="1">
        <v>2025</v>
      </c>
      <c r="B65" s="1">
        <v>2</v>
      </c>
      <c r="C65" s="3" t="s">
        <v>773</v>
      </c>
      <c r="D65" t="s">
        <v>4594</v>
      </c>
      <c r="E65" t="s">
        <v>4583</v>
      </c>
      <c r="F65" t="s">
        <v>4590</v>
      </c>
      <c r="G65" s="3" t="s">
        <v>67</v>
      </c>
      <c r="H65" t="s">
        <v>4807</v>
      </c>
      <c r="I65" s="52" t="s">
        <v>7636</v>
      </c>
      <c r="J65" t="s">
        <v>4697</v>
      </c>
      <c r="K65" s="1">
        <v>2</v>
      </c>
      <c r="L65" t="s">
        <v>4722</v>
      </c>
      <c r="M65" t="s">
        <v>7432</v>
      </c>
      <c r="N65" t="s">
        <v>7433</v>
      </c>
      <c r="O65" t="s">
        <v>7422</v>
      </c>
      <c r="P65" t="s">
        <v>7434</v>
      </c>
      <c r="Q65" s="12">
        <v>45292</v>
      </c>
      <c r="R65" s="12">
        <v>46387</v>
      </c>
      <c r="S65" s="21">
        <v>12168</v>
      </c>
      <c r="T65" s="4">
        <v>35</v>
      </c>
      <c r="U65" s="4">
        <v>35</v>
      </c>
      <c r="V65" s="26">
        <v>55</v>
      </c>
      <c r="W65" s="4">
        <v>20</v>
      </c>
      <c r="X65" s="4">
        <v>0</v>
      </c>
      <c r="Y65" s="4">
        <v>0</v>
      </c>
      <c r="Z65" s="4">
        <v>0</v>
      </c>
      <c r="AA65" s="26">
        <v>20</v>
      </c>
      <c r="AB65" s="4">
        <v>20</v>
      </c>
      <c r="AC65" s="4">
        <v>0</v>
      </c>
      <c r="AD65" s="21">
        <v>0</v>
      </c>
      <c r="AE65" s="21">
        <v>0</v>
      </c>
      <c r="AF65" s="4">
        <v>20</v>
      </c>
      <c r="AG65" s="23">
        <v>20</v>
      </c>
      <c r="AH65" s="4">
        <v>20</v>
      </c>
      <c r="AI65" s="19">
        <v>1</v>
      </c>
      <c r="AJ65" s="5">
        <v>1</v>
      </c>
      <c r="AK65" s="3" t="s">
        <v>4808</v>
      </c>
      <c r="AL65" s="7" t="s">
        <v>838</v>
      </c>
      <c r="AM65" s="25" t="s">
        <v>4671</v>
      </c>
      <c r="AN65" s="4">
        <v>3000</v>
      </c>
      <c r="AO65" s="4">
        <v>3000</v>
      </c>
      <c r="AP65" s="4">
        <v>3000</v>
      </c>
      <c r="AQ65" s="4">
        <v>0</v>
      </c>
      <c r="AR65" s="19">
        <v>0</v>
      </c>
      <c r="AS65" s="19">
        <v>0</v>
      </c>
      <c r="AT65" s="4">
        <v>0</v>
      </c>
      <c r="AU65" s="19">
        <v>0</v>
      </c>
      <c r="AV65" s="4">
        <v>1168</v>
      </c>
      <c r="AW65" s="4">
        <v>5</v>
      </c>
      <c r="AX65" s="4">
        <v>30</v>
      </c>
      <c r="AY65" s="4">
        <v>35</v>
      </c>
      <c r="AZ65" s="4">
        <v>30</v>
      </c>
      <c r="BA65" s="24">
        <v>100</v>
      </c>
      <c r="BB65" s="4">
        <v>35</v>
      </c>
      <c r="BC65" s="19">
        <v>0</v>
      </c>
      <c r="BD65" s="14">
        <v>0</v>
      </c>
    </row>
    <row r="66" spans="1:56" x14ac:dyDescent="0.35">
      <c r="A66" s="1">
        <v>2025</v>
      </c>
      <c r="B66" s="1">
        <v>2</v>
      </c>
      <c r="C66" s="3" t="s">
        <v>773</v>
      </c>
      <c r="D66" t="s">
        <v>4594</v>
      </c>
      <c r="E66" t="s">
        <v>4583</v>
      </c>
      <c r="F66" t="s">
        <v>4590</v>
      </c>
      <c r="G66" s="3" t="s">
        <v>66</v>
      </c>
      <c r="H66" t="s">
        <v>4809</v>
      </c>
      <c r="I66" s="52" t="s">
        <v>7636</v>
      </c>
      <c r="J66" t="s">
        <v>4697</v>
      </c>
      <c r="K66" s="1">
        <v>2</v>
      </c>
      <c r="L66" t="s">
        <v>4722</v>
      </c>
      <c r="M66" t="s">
        <v>7432</v>
      </c>
      <c r="N66" t="s">
        <v>7433</v>
      </c>
      <c r="O66" t="s">
        <v>7422</v>
      </c>
      <c r="P66" t="s">
        <v>7434</v>
      </c>
      <c r="Q66" s="12">
        <v>45292</v>
      </c>
      <c r="R66" s="12">
        <v>46387</v>
      </c>
      <c r="S66" s="21">
        <v>20000</v>
      </c>
      <c r="T66" s="4">
        <v>40</v>
      </c>
      <c r="U66" s="4">
        <v>40</v>
      </c>
      <c r="V66" s="26">
        <v>60</v>
      </c>
      <c r="W66" s="4">
        <v>10</v>
      </c>
      <c r="X66" s="4">
        <v>10</v>
      </c>
      <c r="Y66" s="4">
        <v>10</v>
      </c>
      <c r="Z66" s="4">
        <v>10</v>
      </c>
      <c r="AA66" s="26">
        <v>40</v>
      </c>
      <c r="AB66" s="4">
        <v>10</v>
      </c>
      <c r="AC66" s="4">
        <v>10</v>
      </c>
      <c r="AD66" s="21">
        <v>0</v>
      </c>
      <c r="AE66" s="21">
        <v>0</v>
      </c>
      <c r="AF66" s="4">
        <v>20</v>
      </c>
      <c r="AG66" s="23">
        <v>20</v>
      </c>
      <c r="AH66" s="4">
        <v>20</v>
      </c>
      <c r="AI66" s="19">
        <v>1</v>
      </c>
      <c r="AJ66" s="5">
        <v>1</v>
      </c>
      <c r="AK66" s="3" t="s">
        <v>4810</v>
      </c>
      <c r="AL66" s="7" t="s">
        <v>1293</v>
      </c>
      <c r="AM66" s="25" t="s">
        <v>4671</v>
      </c>
      <c r="AN66" s="4">
        <v>10000</v>
      </c>
      <c r="AO66" s="4">
        <v>10000</v>
      </c>
      <c r="AP66" s="4">
        <v>10000</v>
      </c>
      <c r="AQ66" s="4">
        <v>0</v>
      </c>
      <c r="AR66" s="19">
        <v>0</v>
      </c>
      <c r="AS66" s="19">
        <v>0</v>
      </c>
      <c r="AT66" s="4">
        <v>0</v>
      </c>
      <c r="AU66" s="19">
        <v>0</v>
      </c>
      <c r="AV66" s="4">
        <v>0</v>
      </c>
      <c r="AW66" s="4">
        <v>5</v>
      </c>
      <c r="AX66" s="4">
        <v>30</v>
      </c>
      <c r="AY66" s="4">
        <v>35</v>
      </c>
      <c r="AZ66" s="4">
        <v>30</v>
      </c>
      <c r="BA66" s="24">
        <v>100</v>
      </c>
      <c r="BB66" s="4">
        <v>35</v>
      </c>
      <c r="BC66" s="19">
        <v>0</v>
      </c>
      <c r="BD66" s="14">
        <v>0</v>
      </c>
    </row>
    <row r="67" spans="1:56" x14ac:dyDescent="0.35">
      <c r="A67" s="1">
        <v>2025</v>
      </c>
      <c r="B67" s="1">
        <v>2</v>
      </c>
      <c r="C67" s="3" t="s">
        <v>773</v>
      </c>
      <c r="D67" t="s">
        <v>4594</v>
      </c>
      <c r="E67" t="s">
        <v>4583</v>
      </c>
      <c r="F67" t="s">
        <v>4590</v>
      </c>
      <c r="G67" s="3" t="s">
        <v>87</v>
      </c>
      <c r="H67" t="s">
        <v>4811</v>
      </c>
      <c r="I67" s="52" t="s">
        <v>7636</v>
      </c>
      <c r="J67" t="s">
        <v>4697</v>
      </c>
      <c r="K67" s="1">
        <v>2</v>
      </c>
      <c r="L67" t="s">
        <v>4722</v>
      </c>
      <c r="M67" t="s">
        <v>7432</v>
      </c>
      <c r="N67" t="s">
        <v>7433</v>
      </c>
      <c r="O67" t="s">
        <v>7422</v>
      </c>
      <c r="P67" t="s">
        <v>7434</v>
      </c>
      <c r="Q67" s="12">
        <v>45292</v>
      </c>
      <c r="R67" s="12">
        <v>46387</v>
      </c>
      <c r="S67" s="21">
        <v>16631.8</v>
      </c>
      <c r="T67" s="4">
        <v>30</v>
      </c>
      <c r="U67" s="4">
        <v>30</v>
      </c>
      <c r="V67" s="26">
        <v>45</v>
      </c>
      <c r="W67" s="4">
        <v>10</v>
      </c>
      <c r="X67" s="4">
        <v>5</v>
      </c>
      <c r="Y67" s="4">
        <v>5</v>
      </c>
      <c r="Z67" s="4">
        <v>10</v>
      </c>
      <c r="AA67" s="26">
        <v>30</v>
      </c>
      <c r="AB67" s="4">
        <v>10</v>
      </c>
      <c r="AC67" s="4">
        <v>5</v>
      </c>
      <c r="AD67" s="21">
        <v>0</v>
      </c>
      <c r="AE67" s="21">
        <v>0</v>
      </c>
      <c r="AF67" s="4">
        <v>15</v>
      </c>
      <c r="AG67" s="23">
        <v>15</v>
      </c>
      <c r="AH67" s="4">
        <v>15</v>
      </c>
      <c r="AI67" s="19">
        <v>1</v>
      </c>
      <c r="AJ67" s="5">
        <v>1</v>
      </c>
      <c r="AK67" s="3" t="s">
        <v>841</v>
      </c>
      <c r="AL67" s="7" t="s">
        <v>4812</v>
      </c>
      <c r="AM67" s="25" t="s">
        <v>4671</v>
      </c>
      <c r="AN67" s="4">
        <v>8000</v>
      </c>
      <c r="AO67" s="4">
        <v>8000</v>
      </c>
      <c r="AP67" s="4">
        <v>8000</v>
      </c>
      <c r="AQ67" s="4">
        <v>0</v>
      </c>
      <c r="AR67" s="19">
        <v>0</v>
      </c>
      <c r="AS67" s="19">
        <v>0</v>
      </c>
      <c r="AT67" s="4">
        <v>0</v>
      </c>
      <c r="AU67" s="19">
        <v>0</v>
      </c>
      <c r="AV67" s="4">
        <v>1631.8</v>
      </c>
      <c r="AW67" s="4">
        <v>5</v>
      </c>
      <c r="AX67" s="4">
        <v>30</v>
      </c>
      <c r="AY67" s="4">
        <v>35</v>
      </c>
      <c r="AZ67" s="4">
        <v>30</v>
      </c>
      <c r="BA67" s="24">
        <v>100</v>
      </c>
      <c r="BB67" s="4">
        <v>35</v>
      </c>
      <c r="BC67" s="19">
        <v>0</v>
      </c>
      <c r="BD67" s="14">
        <v>0</v>
      </c>
    </row>
    <row r="68" spans="1:56" x14ac:dyDescent="0.35">
      <c r="A68" s="1">
        <v>2025</v>
      </c>
      <c r="B68" s="1">
        <v>2</v>
      </c>
      <c r="C68" s="3" t="s">
        <v>773</v>
      </c>
      <c r="D68" t="s">
        <v>4594</v>
      </c>
      <c r="E68" t="s">
        <v>4583</v>
      </c>
      <c r="F68" t="s">
        <v>4590</v>
      </c>
      <c r="G68" s="3" t="s">
        <v>85</v>
      </c>
      <c r="H68" t="s">
        <v>4813</v>
      </c>
      <c r="I68" s="52" t="s">
        <v>7636</v>
      </c>
      <c r="J68" t="s">
        <v>4697</v>
      </c>
      <c r="K68" s="1">
        <v>2</v>
      </c>
      <c r="L68" t="s">
        <v>4722</v>
      </c>
      <c r="M68" t="s">
        <v>7432</v>
      </c>
      <c r="N68" t="s">
        <v>7433</v>
      </c>
      <c r="O68" t="s">
        <v>7422</v>
      </c>
      <c r="P68" t="s">
        <v>7434</v>
      </c>
      <c r="Q68" s="12">
        <v>45292</v>
      </c>
      <c r="R68" s="12">
        <v>46022</v>
      </c>
      <c r="S68" s="21">
        <v>3000</v>
      </c>
      <c r="T68" s="4">
        <v>25</v>
      </c>
      <c r="U68" s="4">
        <v>25</v>
      </c>
      <c r="V68" s="26">
        <v>65</v>
      </c>
      <c r="W68" s="4">
        <v>35</v>
      </c>
      <c r="X68" s="4">
        <v>5</v>
      </c>
      <c r="Y68" s="4">
        <v>5</v>
      </c>
      <c r="Z68" s="4">
        <v>30</v>
      </c>
      <c r="AA68" s="26">
        <v>75</v>
      </c>
      <c r="AB68" s="4">
        <v>35</v>
      </c>
      <c r="AC68" s="4">
        <v>5</v>
      </c>
      <c r="AD68" s="21">
        <v>0</v>
      </c>
      <c r="AE68" s="21">
        <v>0</v>
      </c>
      <c r="AF68" s="4">
        <v>40</v>
      </c>
      <c r="AG68" s="23">
        <v>40</v>
      </c>
      <c r="AH68" s="4">
        <v>40</v>
      </c>
      <c r="AI68" s="19">
        <v>1</v>
      </c>
      <c r="AJ68" s="5">
        <v>1</v>
      </c>
      <c r="AK68" s="3" t="s">
        <v>840</v>
      </c>
      <c r="AL68" s="7" t="s">
        <v>4814</v>
      </c>
      <c r="AM68" s="25" t="s">
        <v>4671</v>
      </c>
      <c r="AN68" s="4">
        <v>4550</v>
      </c>
      <c r="AO68" s="4">
        <v>4550</v>
      </c>
      <c r="AP68" s="4">
        <v>4550</v>
      </c>
      <c r="AQ68" s="4">
        <v>0</v>
      </c>
      <c r="AR68" s="19">
        <v>0</v>
      </c>
      <c r="AS68" s="19">
        <v>0</v>
      </c>
      <c r="AT68" s="4">
        <v>0</v>
      </c>
      <c r="AU68" s="19">
        <v>0</v>
      </c>
      <c r="AV68" s="4">
        <v>2000</v>
      </c>
      <c r="AW68" s="4">
        <v>5</v>
      </c>
      <c r="AX68" s="4">
        <v>30</v>
      </c>
      <c r="AY68" s="4">
        <v>35</v>
      </c>
      <c r="AZ68" s="4">
        <v>30</v>
      </c>
      <c r="BA68" s="24">
        <v>100</v>
      </c>
      <c r="BB68" s="4">
        <v>35</v>
      </c>
      <c r="BC68" s="19">
        <v>0</v>
      </c>
      <c r="BD68" s="14">
        <v>0</v>
      </c>
    </row>
    <row r="69" spans="1:56" x14ac:dyDescent="0.35">
      <c r="A69" s="1">
        <v>2025</v>
      </c>
      <c r="B69" s="1">
        <v>2</v>
      </c>
      <c r="C69" s="3" t="s">
        <v>773</v>
      </c>
      <c r="D69" t="s">
        <v>4594</v>
      </c>
      <c r="E69" t="s">
        <v>4583</v>
      </c>
      <c r="F69" t="s">
        <v>4590</v>
      </c>
      <c r="G69" s="3" t="s">
        <v>92</v>
      </c>
      <c r="H69" t="s">
        <v>4815</v>
      </c>
      <c r="I69" s="52" t="s">
        <v>7636</v>
      </c>
      <c r="J69" t="s">
        <v>4697</v>
      </c>
      <c r="K69" s="1">
        <v>2</v>
      </c>
      <c r="L69" t="s">
        <v>4722</v>
      </c>
      <c r="M69" t="s">
        <v>7432</v>
      </c>
      <c r="N69" t="s">
        <v>7433</v>
      </c>
      <c r="O69" t="s">
        <v>7422</v>
      </c>
      <c r="P69" t="s">
        <v>7434</v>
      </c>
      <c r="Q69" s="12">
        <v>45292</v>
      </c>
      <c r="R69" s="12">
        <v>46387</v>
      </c>
      <c r="S69" s="21">
        <v>11221</v>
      </c>
      <c r="T69" s="4">
        <v>30</v>
      </c>
      <c r="U69" s="4">
        <v>30</v>
      </c>
      <c r="V69" s="26">
        <v>50.04</v>
      </c>
      <c r="W69" s="4">
        <v>10.02</v>
      </c>
      <c r="X69" s="4">
        <v>10.02</v>
      </c>
      <c r="Y69" s="4">
        <v>20.05</v>
      </c>
      <c r="Z69" s="4">
        <v>19.899999999999999</v>
      </c>
      <c r="AA69" s="26">
        <v>59.99</v>
      </c>
      <c r="AB69" s="4">
        <v>10.02</v>
      </c>
      <c r="AC69" s="4">
        <v>10.02</v>
      </c>
      <c r="AD69" s="21">
        <v>0</v>
      </c>
      <c r="AE69" s="21">
        <v>0</v>
      </c>
      <c r="AF69" s="4">
        <v>20.04</v>
      </c>
      <c r="AG69" s="23">
        <v>20.04</v>
      </c>
      <c r="AH69" s="4">
        <v>20.04</v>
      </c>
      <c r="AI69" s="19">
        <v>1</v>
      </c>
      <c r="AJ69" s="5">
        <v>1</v>
      </c>
      <c r="AK69" s="3" t="s">
        <v>4816</v>
      </c>
      <c r="AL69" s="7" t="s">
        <v>4817</v>
      </c>
      <c r="AM69" s="25" t="s">
        <v>4671</v>
      </c>
      <c r="AN69" s="4">
        <v>3000</v>
      </c>
      <c r="AO69" s="4">
        <v>3000</v>
      </c>
      <c r="AP69" s="4">
        <v>3000</v>
      </c>
      <c r="AQ69" s="4">
        <v>0</v>
      </c>
      <c r="AR69" s="19">
        <v>0</v>
      </c>
      <c r="AS69" s="19">
        <v>0</v>
      </c>
      <c r="AT69" s="4">
        <v>0</v>
      </c>
      <c r="AU69" s="19">
        <v>0</v>
      </c>
      <c r="AV69" s="4">
        <v>1321</v>
      </c>
      <c r="AW69" s="4">
        <v>5</v>
      </c>
      <c r="AX69" s="4">
        <v>30</v>
      </c>
      <c r="AY69" s="4">
        <v>35</v>
      </c>
      <c r="AZ69" s="4">
        <v>30</v>
      </c>
      <c r="BA69" s="24">
        <v>100</v>
      </c>
      <c r="BB69" s="4">
        <v>35</v>
      </c>
      <c r="BC69" s="19">
        <v>0</v>
      </c>
      <c r="BD69" s="14">
        <v>0</v>
      </c>
    </row>
    <row r="70" spans="1:56" x14ac:dyDescent="0.35">
      <c r="A70" s="1">
        <v>2025</v>
      </c>
      <c r="B70" s="1">
        <v>2</v>
      </c>
      <c r="C70" s="3" t="s">
        <v>773</v>
      </c>
      <c r="D70" t="s">
        <v>4594</v>
      </c>
      <c r="E70" t="s">
        <v>4583</v>
      </c>
      <c r="F70" t="s">
        <v>4590</v>
      </c>
      <c r="G70" s="3" t="s">
        <v>81</v>
      </c>
      <c r="H70" t="s">
        <v>4818</v>
      </c>
      <c r="I70" s="52" t="s">
        <v>7636</v>
      </c>
      <c r="J70" t="s">
        <v>4697</v>
      </c>
      <c r="K70" s="1">
        <v>2</v>
      </c>
      <c r="L70" t="s">
        <v>4722</v>
      </c>
      <c r="M70" t="s">
        <v>7432</v>
      </c>
      <c r="N70" t="s">
        <v>7433</v>
      </c>
      <c r="O70" t="s">
        <v>7422</v>
      </c>
      <c r="P70" t="s">
        <v>7434</v>
      </c>
      <c r="Q70" s="12">
        <v>45292</v>
      </c>
      <c r="R70" s="12">
        <v>46752</v>
      </c>
      <c r="S70" s="21">
        <v>28707.06</v>
      </c>
      <c r="T70" s="4">
        <v>32.5</v>
      </c>
      <c r="U70" s="4">
        <v>32.5</v>
      </c>
      <c r="V70" s="26">
        <v>41.99</v>
      </c>
      <c r="W70" s="4">
        <v>9.49</v>
      </c>
      <c r="X70" s="4">
        <v>0</v>
      </c>
      <c r="Y70" s="4">
        <v>0</v>
      </c>
      <c r="Z70" s="4">
        <v>0</v>
      </c>
      <c r="AA70" s="26">
        <v>9.49</v>
      </c>
      <c r="AB70" s="4">
        <v>9.49</v>
      </c>
      <c r="AC70" s="4">
        <v>0</v>
      </c>
      <c r="AD70" s="21">
        <v>0</v>
      </c>
      <c r="AE70" s="21">
        <v>0</v>
      </c>
      <c r="AF70" s="4">
        <v>9.49</v>
      </c>
      <c r="AG70" s="23">
        <v>9.49</v>
      </c>
      <c r="AH70" s="4">
        <v>9.49</v>
      </c>
      <c r="AI70" s="19">
        <v>1</v>
      </c>
      <c r="AJ70" s="5">
        <v>1</v>
      </c>
      <c r="AK70" s="3" t="s">
        <v>4819</v>
      </c>
      <c r="AL70" s="7" t="s">
        <v>838</v>
      </c>
      <c r="AM70" s="25" t="s">
        <v>4671</v>
      </c>
      <c r="AN70" s="4">
        <v>8461</v>
      </c>
      <c r="AO70" s="4">
        <v>8461</v>
      </c>
      <c r="AP70" s="4">
        <v>8461</v>
      </c>
      <c r="AQ70" s="4">
        <v>0</v>
      </c>
      <c r="AR70" s="19">
        <v>0</v>
      </c>
      <c r="AS70" s="19">
        <v>0</v>
      </c>
      <c r="AT70" s="4">
        <v>0</v>
      </c>
      <c r="AU70" s="19">
        <v>0</v>
      </c>
      <c r="AV70" s="4">
        <v>0</v>
      </c>
      <c r="AW70" s="4">
        <v>5</v>
      </c>
      <c r="AX70" s="4">
        <v>30</v>
      </c>
      <c r="AY70" s="4">
        <v>35</v>
      </c>
      <c r="AZ70" s="4">
        <v>30</v>
      </c>
      <c r="BA70" s="24">
        <v>100</v>
      </c>
      <c r="BB70" s="4">
        <v>35</v>
      </c>
      <c r="BC70" s="19">
        <v>0</v>
      </c>
      <c r="BD70" s="14">
        <v>0</v>
      </c>
    </row>
    <row r="71" spans="1:56" x14ac:dyDescent="0.35">
      <c r="A71" s="1">
        <v>2025</v>
      </c>
      <c r="B71" s="1">
        <v>2</v>
      </c>
      <c r="C71" s="3" t="s">
        <v>773</v>
      </c>
      <c r="D71" t="s">
        <v>4594</v>
      </c>
      <c r="E71" t="s">
        <v>4583</v>
      </c>
      <c r="F71" t="s">
        <v>4590</v>
      </c>
      <c r="G71" s="3" t="s">
        <v>80</v>
      </c>
      <c r="H71" t="s">
        <v>4820</v>
      </c>
      <c r="I71" s="52" t="s">
        <v>7636</v>
      </c>
      <c r="J71" t="s">
        <v>4697</v>
      </c>
      <c r="K71" s="1">
        <v>2</v>
      </c>
      <c r="L71" t="s">
        <v>4722</v>
      </c>
      <c r="M71" t="s">
        <v>7432</v>
      </c>
      <c r="N71" t="s">
        <v>7433</v>
      </c>
      <c r="O71" t="s">
        <v>7422</v>
      </c>
      <c r="P71" t="s">
        <v>7434</v>
      </c>
      <c r="Q71" s="12">
        <v>45292</v>
      </c>
      <c r="R71" s="12">
        <v>46387</v>
      </c>
      <c r="S71" s="21">
        <v>13721</v>
      </c>
      <c r="T71" s="4">
        <v>30</v>
      </c>
      <c r="U71" s="4">
        <v>30</v>
      </c>
      <c r="V71" s="26">
        <v>45</v>
      </c>
      <c r="W71" s="4">
        <v>5</v>
      </c>
      <c r="X71" s="4">
        <v>10</v>
      </c>
      <c r="Y71" s="4">
        <v>10</v>
      </c>
      <c r="Z71" s="4">
        <v>15</v>
      </c>
      <c r="AA71" s="26">
        <v>40</v>
      </c>
      <c r="AB71" s="4">
        <v>5</v>
      </c>
      <c r="AC71" s="4">
        <v>10</v>
      </c>
      <c r="AD71" s="21">
        <v>0</v>
      </c>
      <c r="AE71" s="21">
        <v>0</v>
      </c>
      <c r="AF71" s="4">
        <v>15</v>
      </c>
      <c r="AG71" s="23">
        <v>15</v>
      </c>
      <c r="AH71" s="4">
        <v>15</v>
      </c>
      <c r="AI71" s="19">
        <v>1</v>
      </c>
      <c r="AJ71" s="5">
        <v>1</v>
      </c>
      <c r="AK71" s="3" t="s">
        <v>4821</v>
      </c>
      <c r="AL71" s="7" t="s">
        <v>4822</v>
      </c>
      <c r="AM71" s="25" t="s">
        <v>4671</v>
      </c>
      <c r="AN71" s="4">
        <v>5000</v>
      </c>
      <c r="AO71" s="4">
        <v>5000</v>
      </c>
      <c r="AP71" s="4">
        <v>5000</v>
      </c>
      <c r="AQ71" s="4">
        <v>0</v>
      </c>
      <c r="AR71" s="19">
        <v>0</v>
      </c>
      <c r="AS71" s="19">
        <v>0</v>
      </c>
      <c r="AT71" s="4">
        <v>0</v>
      </c>
      <c r="AU71" s="19">
        <v>0</v>
      </c>
      <c r="AV71" s="4">
        <v>1321</v>
      </c>
      <c r="AW71" s="4">
        <v>5</v>
      </c>
      <c r="AX71" s="4">
        <v>30</v>
      </c>
      <c r="AY71" s="4">
        <v>35</v>
      </c>
      <c r="AZ71" s="4">
        <v>30</v>
      </c>
      <c r="BA71" s="24">
        <v>100</v>
      </c>
      <c r="BB71" s="4">
        <v>35</v>
      </c>
      <c r="BC71" s="19">
        <v>0</v>
      </c>
      <c r="BD71" s="14">
        <v>0</v>
      </c>
    </row>
    <row r="72" spans="1:56" x14ac:dyDescent="0.35">
      <c r="A72" s="1">
        <v>2025</v>
      </c>
      <c r="B72" s="1">
        <v>2</v>
      </c>
      <c r="C72" s="3" t="s">
        <v>773</v>
      </c>
      <c r="D72" t="s">
        <v>4594</v>
      </c>
      <c r="E72" t="s">
        <v>4583</v>
      </c>
      <c r="F72" t="s">
        <v>4590</v>
      </c>
      <c r="G72" s="3" t="s">
        <v>91</v>
      </c>
      <c r="H72" t="s">
        <v>4823</v>
      </c>
      <c r="I72" s="52" t="s">
        <v>7636</v>
      </c>
      <c r="J72" t="s">
        <v>4697</v>
      </c>
      <c r="K72" s="1">
        <v>2</v>
      </c>
      <c r="L72" t="s">
        <v>4722</v>
      </c>
      <c r="M72" t="s">
        <v>7432</v>
      </c>
      <c r="N72" t="s">
        <v>7433</v>
      </c>
      <c r="O72" t="s">
        <v>7422</v>
      </c>
      <c r="P72" t="s">
        <v>7434</v>
      </c>
      <c r="Q72" s="12">
        <v>45292</v>
      </c>
      <c r="R72" s="12">
        <v>46387</v>
      </c>
      <c r="S72" s="21">
        <v>14845.3</v>
      </c>
      <c r="T72" s="4">
        <v>25</v>
      </c>
      <c r="U72" s="4">
        <v>25</v>
      </c>
      <c r="V72" s="26">
        <v>45</v>
      </c>
      <c r="W72" s="4">
        <v>10</v>
      </c>
      <c r="X72" s="4">
        <v>15</v>
      </c>
      <c r="Y72" s="4">
        <v>5</v>
      </c>
      <c r="Z72" s="4">
        <v>5</v>
      </c>
      <c r="AA72" s="26">
        <v>35</v>
      </c>
      <c r="AB72" s="4">
        <v>10</v>
      </c>
      <c r="AC72" s="4">
        <v>10</v>
      </c>
      <c r="AD72" s="21">
        <v>0</v>
      </c>
      <c r="AE72" s="21">
        <v>0</v>
      </c>
      <c r="AF72" s="4">
        <v>20</v>
      </c>
      <c r="AG72" s="23">
        <v>25</v>
      </c>
      <c r="AH72" s="4">
        <v>20</v>
      </c>
      <c r="AI72" s="19">
        <v>0.8</v>
      </c>
      <c r="AJ72" s="5">
        <v>0.8</v>
      </c>
      <c r="AK72" s="3" t="s">
        <v>4824</v>
      </c>
      <c r="AL72" s="7" t="s">
        <v>4825</v>
      </c>
      <c r="AM72" s="25" t="s">
        <v>4671</v>
      </c>
      <c r="AN72" s="4">
        <v>3000</v>
      </c>
      <c r="AO72" s="4">
        <v>3000</v>
      </c>
      <c r="AP72" s="4">
        <v>3000</v>
      </c>
      <c r="AQ72" s="4">
        <v>0</v>
      </c>
      <c r="AR72" s="19">
        <v>0</v>
      </c>
      <c r="AS72" s="19">
        <v>0</v>
      </c>
      <c r="AT72" s="4">
        <v>0</v>
      </c>
      <c r="AU72" s="19">
        <v>0</v>
      </c>
      <c r="AV72" s="4">
        <v>1845.3</v>
      </c>
      <c r="AW72" s="4">
        <v>5</v>
      </c>
      <c r="AX72" s="4">
        <v>30</v>
      </c>
      <c r="AY72" s="4">
        <v>35</v>
      </c>
      <c r="AZ72" s="4">
        <v>30</v>
      </c>
      <c r="BA72" s="24">
        <v>100</v>
      </c>
      <c r="BB72" s="4">
        <v>35</v>
      </c>
      <c r="BC72" s="19">
        <v>0</v>
      </c>
      <c r="BD72" s="14">
        <v>0</v>
      </c>
    </row>
    <row r="73" spans="1:56" x14ac:dyDescent="0.35">
      <c r="A73" s="1">
        <v>2025</v>
      </c>
      <c r="B73" s="1">
        <v>2</v>
      </c>
      <c r="C73" s="3" t="s">
        <v>773</v>
      </c>
      <c r="D73" t="s">
        <v>4594</v>
      </c>
      <c r="E73" t="s">
        <v>4583</v>
      </c>
      <c r="F73" t="s">
        <v>4590</v>
      </c>
      <c r="G73" s="3" t="s">
        <v>62</v>
      </c>
      <c r="H73" t="s">
        <v>4826</v>
      </c>
      <c r="I73" s="52" t="s">
        <v>7636</v>
      </c>
      <c r="J73" t="s">
        <v>4697</v>
      </c>
      <c r="K73" s="1">
        <v>2</v>
      </c>
      <c r="L73" t="s">
        <v>4722</v>
      </c>
      <c r="M73" t="s">
        <v>7432</v>
      </c>
      <c r="N73" t="s">
        <v>7433</v>
      </c>
      <c r="O73" t="s">
        <v>7422</v>
      </c>
      <c r="P73" t="s">
        <v>7434</v>
      </c>
      <c r="Q73" s="12">
        <v>44935</v>
      </c>
      <c r="R73" s="12">
        <v>46374</v>
      </c>
      <c r="S73" s="21">
        <v>5368.7</v>
      </c>
      <c r="T73" s="4">
        <v>50</v>
      </c>
      <c r="U73" s="4">
        <v>50</v>
      </c>
      <c r="V73" s="26">
        <v>60</v>
      </c>
      <c r="W73" s="4">
        <v>5</v>
      </c>
      <c r="X73" s="4">
        <v>5</v>
      </c>
      <c r="Y73" s="4">
        <v>5</v>
      </c>
      <c r="Z73" s="4">
        <v>10</v>
      </c>
      <c r="AA73" s="26">
        <v>25</v>
      </c>
      <c r="AB73" s="4">
        <v>5</v>
      </c>
      <c r="AC73" s="4">
        <v>5</v>
      </c>
      <c r="AD73" s="21">
        <v>0</v>
      </c>
      <c r="AE73" s="21">
        <v>0</v>
      </c>
      <c r="AF73" s="4">
        <v>10</v>
      </c>
      <c r="AG73" s="23">
        <v>10</v>
      </c>
      <c r="AH73" s="4">
        <v>10</v>
      </c>
      <c r="AI73" s="19">
        <v>1</v>
      </c>
      <c r="AJ73" s="5">
        <v>1</v>
      </c>
      <c r="AK73" s="3" t="s">
        <v>4827</v>
      </c>
      <c r="AL73" s="7" t="s">
        <v>4828</v>
      </c>
      <c r="AM73" s="25" t="s">
        <v>4671</v>
      </c>
      <c r="AN73" s="4">
        <v>1800</v>
      </c>
      <c r="AO73" s="4">
        <v>1800</v>
      </c>
      <c r="AP73" s="4">
        <v>1800</v>
      </c>
      <c r="AQ73" s="4">
        <v>0</v>
      </c>
      <c r="AR73" s="19">
        <v>0</v>
      </c>
      <c r="AS73" s="19">
        <v>0</v>
      </c>
      <c r="AT73" s="4">
        <v>0</v>
      </c>
      <c r="AU73" s="19">
        <v>0</v>
      </c>
      <c r="AV73" s="4">
        <v>1668.7</v>
      </c>
      <c r="AW73" s="4">
        <v>5</v>
      </c>
      <c r="AX73" s="4">
        <v>30</v>
      </c>
      <c r="AY73" s="4">
        <v>35</v>
      </c>
      <c r="AZ73" s="4">
        <v>30</v>
      </c>
      <c r="BA73" s="24">
        <v>100</v>
      </c>
      <c r="BB73" s="4">
        <v>35</v>
      </c>
      <c r="BC73" s="19">
        <v>0</v>
      </c>
      <c r="BD73" s="14">
        <v>0</v>
      </c>
    </row>
    <row r="74" spans="1:56" x14ac:dyDescent="0.35">
      <c r="A74" s="1">
        <v>2025</v>
      </c>
      <c r="B74" s="1">
        <v>2</v>
      </c>
      <c r="C74" s="3" t="s">
        <v>773</v>
      </c>
      <c r="D74" t="s">
        <v>4594</v>
      </c>
      <c r="E74" t="s">
        <v>4583</v>
      </c>
      <c r="F74" t="s">
        <v>4590</v>
      </c>
      <c r="G74" s="3" t="s">
        <v>61</v>
      </c>
      <c r="H74" t="s">
        <v>4829</v>
      </c>
      <c r="I74" s="52" t="s">
        <v>7636</v>
      </c>
      <c r="J74" t="s">
        <v>4697</v>
      </c>
      <c r="K74" s="1">
        <v>2</v>
      </c>
      <c r="L74" t="s">
        <v>4722</v>
      </c>
      <c r="M74" t="s">
        <v>7432</v>
      </c>
      <c r="N74" t="s">
        <v>7433</v>
      </c>
      <c r="O74" t="s">
        <v>7422</v>
      </c>
      <c r="P74" t="s">
        <v>7434</v>
      </c>
      <c r="Q74" s="12">
        <v>44928</v>
      </c>
      <c r="R74" s="12">
        <v>46751</v>
      </c>
      <c r="S74" s="21">
        <v>152739.46</v>
      </c>
      <c r="T74" s="4">
        <v>40</v>
      </c>
      <c r="U74" s="4">
        <v>40</v>
      </c>
      <c r="V74" s="26">
        <v>49.04</v>
      </c>
      <c r="W74" s="4">
        <v>0</v>
      </c>
      <c r="X74" s="4">
        <v>9.0399999999999991</v>
      </c>
      <c r="Y74" s="4">
        <v>0</v>
      </c>
      <c r="Z74" s="4">
        <v>10.96</v>
      </c>
      <c r="AA74" s="26">
        <v>20</v>
      </c>
      <c r="AB74" s="4">
        <v>0</v>
      </c>
      <c r="AC74" s="4">
        <v>9.0399999999999991</v>
      </c>
      <c r="AD74" s="21">
        <v>0</v>
      </c>
      <c r="AE74" s="21">
        <v>0</v>
      </c>
      <c r="AF74" s="4">
        <v>9.0399999999999991</v>
      </c>
      <c r="AG74" s="23">
        <v>9.0399999999999991</v>
      </c>
      <c r="AH74" s="4">
        <v>9.0399999999999991</v>
      </c>
      <c r="AI74" s="19">
        <v>1</v>
      </c>
      <c r="AJ74" s="5">
        <v>1</v>
      </c>
      <c r="AK74" s="3" t="s">
        <v>4766</v>
      </c>
      <c r="AL74" s="7" t="s">
        <v>4830</v>
      </c>
      <c r="AM74" s="25" t="s">
        <v>4671</v>
      </c>
      <c r="AN74" s="4">
        <v>15000</v>
      </c>
      <c r="AO74" s="4">
        <v>15000</v>
      </c>
      <c r="AP74" s="4">
        <v>15000</v>
      </c>
      <c r="AQ74" s="4">
        <v>11585.060000000001</v>
      </c>
      <c r="AR74" s="19">
        <v>0.77233733333333343</v>
      </c>
      <c r="AS74" s="19">
        <v>0.77233733333333343</v>
      </c>
      <c r="AT74" s="4">
        <v>0</v>
      </c>
      <c r="AU74" s="19">
        <v>0.77233733333333343</v>
      </c>
      <c r="AV74" s="4">
        <v>76616.52</v>
      </c>
      <c r="AW74" s="4">
        <v>5</v>
      </c>
      <c r="AX74" s="4">
        <v>30</v>
      </c>
      <c r="AY74" s="4">
        <v>35</v>
      </c>
      <c r="AZ74" s="4">
        <v>30</v>
      </c>
      <c r="BA74" s="24">
        <v>100</v>
      </c>
      <c r="BB74" s="4">
        <v>35</v>
      </c>
      <c r="BC74" s="19">
        <v>1</v>
      </c>
      <c r="BD74" s="14">
        <v>1</v>
      </c>
    </row>
    <row r="75" spans="1:56" x14ac:dyDescent="0.35">
      <c r="A75" s="1">
        <v>2025</v>
      </c>
      <c r="B75" s="1">
        <v>2</v>
      </c>
      <c r="C75" s="3" t="s">
        <v>773</v>
      </c>
      <c r="D75" t="s">
        <v>4594</v>
      </c>
      <c r="E75" t="s">
        <v>4583</v>
      </c>
      <c r="F75" t="s">
        <v>4590</v>
      </c>
      <c r="G75" s="3" t="s">
        <v>60</v>
      </c>
      <c r="H75" t="s">
        <v>4831</v>
      </c>
      <c r="I75" s="52" t="s">
        <v>7636</v>
      </c>
      <c r="J75" t="s">
        <v>4697</v>
      </c>
      <c r="K75" s="1">
        <v>2</v>
      </c>
      <c r="L75" t="s">
        <v>4722</v>
      </c>
      <c r="M75" t="s">
        <v>7432</v>
      </c>
      <c r="N75" t="s">
        <v>7433</v>
      </c>
      <c r="O75" t="s">
        <v>7422</v>
      </c>
      <c r="P75" t="s">
        <v>7434</v>
      </c>
      <c r="Q75" s="12">
        <v>44927</v>
      </c>
      <c r="R75" s="12">
        <v>46022</v>
      </c>
      <c r="S75" s="21">
        <v>2447.52</v>
      </c>
      <c r="T75" s="4">
        <v>60</v>
      </c>
      <c r="U75" s="4">
        <v>60</v>
      </c>
      <c r="V75" s="26">
        <v>80</v>
      </c>
      <c r="W75" s="4">
        <v>10</v>
      </c>
      <c r="X75" s="4">
        <v>10</v>
      </c>
      <c r="Y75" s="4">
        <v>10</v>
      </c>
      <c r="Z75" s="4">
        <v>10</v>
      </c>
      <c r="AA75" s="26">
        <v>40</v>
      </c>
      <c r="AB75" s="4">
        <v>10</v>
      </c>
      <c r="AC75" s="4">
        <v>10</v>
      </c>
      <c r="AD75" s="21">
        <v>0</v>
      </c>
      <c r="AE75" s="21">
        <v>0</v>
      </c>
      <c r="AF75" s="4">
        <v>20</v>
      </c>
      <c r="AG75" s="23">
        <v>20</v>
      </c>
      <c r="AH75" s="4">
        <v>20</v>
      </c>
      <c r="AI75" s="19">
        <v>1</v>
      </c>
      <c r="AJ75" s="5">
        <v>1</v>
      </c>
      <c r="AK75" s="3" t="s">
        <v>4832</v>
      </c>
      <c r="AL75" s="7" t="s">
        <v>4833</v>
      </c>
      <c r="AM75" s="25" t="s">
        <v>4671</v>
      </c>
      <c r="AN75" s="4">
        <v>2000</v>
      </c>
      <c r="AO75" s="4">
        <v>2000</v>
      </c>
      <c r="AP75" s="4">
        <v>2000</v>
      </c>
      <c r="AQ75" s="4">
        <v>0</v>
      </c>
      <c r="AR75" s="19">
        <v>0</v>
      </c>
      <c r="AS75" s="19">
        <v>0</v>
      </c>
      <c r="AT75" s="4">
        <v>0</v>
      </c>
      <c r="AU75" s="19">
        <v>0</v>
      </c>
      <c r="AV75" s="4">
        <v>1447.52</v>
      </c>
      <c r="AW75" s="4">
        <v>5</v>
      </c>
      <c r="AX75" s="4">
        <v>30</v>
      </c>
      <c r="AY75" s="4">
        <v>35</v>
      </c>
      <c r="AZ75" s="4">
        <v>30</v>
      </c>
      <c r="BA75" s="24">
        <v>100</v>
      </c>
      <c r="BB75" s="4">
        <v>35</v>
      </c>
      <c r="BC75" s="19">
        <v>0</v>
      </c>
      <c r="BD75" s="14">
        <v>0</v>
      </c>
    </row>
    <row r="76" spans="1:56" x14ac:dyDescent="0.35">
      <c r="A76" s="1">
        <v>2025</v>
      </c>
      <c r="B76" s="1">
        <v>2</v>
      </c>
      <c r="C76" s="3" t="s">
        <v>774</v>
      </c>
      <c r="D76" t="s">
        <v>4595</v>
      </c>
      <c r="E76" t="s">
        <v>4583</v>
      </c>
      <c r="F76" t="s">
        <v>4590</v>
      </c>
      <c r="G76" s="3" t="s">
        <v>4398</v>
      </c>
      <c r="H76" t="s">
        <v>5715</v>
      </c>
      <c r="I76" s="52" t="s">
        <v>7636</v>
      </c>
      <c r="J76" t="s">
        <v>4697</v>
      </c>
      <c r="K76" s="1">
        <v>2</v>
      </c>
      <c r="L76" t="s">
        <v>4722</v>
      </c>
      <c r="M76" t="s">
        <v>7436</v>
      </c>
      <c r="N76" t="s">
        <v>7437</v>
      </c>
      <c r="O76" t="s">
        <v>7438</v>
      </c>
      <c r="P76" t="s">
        <v>7439</v>
      </c>
      <c r="Q76" s="12">
        <v>45717</v>
      </c>
      <c r="R76" s="12">
        <v>47118</v>
      </c>
      <c r="S76" s="21">
        <v>11420782.65</v>
      </c>
      <c r="T76" s="4">
        <v>0</v>
      </c>
      <c r="U76" s="4">
        <v>0</v>
      </c>
      <c r="V76" s="26">
        <v>0</v>
      </c>
      <c r="W76" s="4">
        <v>0</v>
      </c>
      <c r="X76" s="4">
        <v>0</v>
      </c>
      <c r="Y76" s="4">
        <v>0</v>
      </c>
      <c r="Z76" s="4">
        <v>42.5</v>
      </c>
      <c r="AA76" s="26">
        <v>42.5</v>
      </c>
      <c r="AB76" s="4">
        <v>0</v>
      </c>
      <c r="AC76" s="4">
        <v>0</v>
      </c>
      <c r="AD76" s="21">
        <v>0</v>
      </c>
      <c r="AE76" s="21">
        <v>0</v>
      </c>
      <c r="AF76" s="4">
        <v>0</v>
      </c>
      <c r="AG76" s="23">
        <v>0</v>
      </c>
      <c r="AH76" s="4">
        <v>0</v>
      </c>
      <c r="AI76" s="19" t="s">
        <v>4576</v>
      </c>
      <c r="AJ76" s="5">
        <v>-1</v>
      </c>
      <c r="AK76" s="3" t="s">
        <v>4576</v>
      </c>
      <c r="AL76" s="7" t="s">
        <v>842</v>
      </c>
      <c r="AM76" s="25" t="s">
        <v>4671</v>
      </c>
      <c r="AN76" s="4">
        <v>0</v>
      </c>
      <c r="AO76" s="4">
        <v>2713525.21</v>
      </c>
      <c r="AP76" s="4">
        <v>2713525.21</v>
      </c>
      <c r="AQ76" s="4">
        <v>0</v>
      </c>
      <c r="AR76" s="19">
        <v>0</v>
      </c>
      <c r="AS76" s="19">
        <v>0</v>
      </c>
      <c r="AT76" s="4">
        <v>0</v>
      </c>
      <c r="AU76" s="19">
        <v>0</v>
      </c>
      <c r="AV76" s="4">
        <v>0</v>
      </c>
      <c r="AW76" s="4">
        <v>8</v>
      </c>
      <c r="AX76" s="4">
        <v>16</v>
      </c>
      <c r="AY76" s="4">
        <v>38</v>
      </c>
      <c r="AZ76" s="4">
        <v>38</v>
      </c>
      <c r="BA76" s="24">
        <v>100</v>
      </c>
      <c r="BB76" s="4">
        <v>24</v>
      </c>
      <c r="BC76" s="19">
        <v>0</v>
      </c>
      <c r="BD76" s="14">
        <v>0</v>
      </c>
    </row>
    <row r="77" spans="1:56" x14ac:dyDescent="0.35">
      <c r="A77" s="1">
        <v>2025</v>
      </c>
      <c r="B77" s="1">
        <v>2</v>
      </c>
      <c r="C77" s="3" t="s">
        <v>774</v>
      </c>
      <c r="D77" t="s">
        <v>4595</v>
      </c>
      <c r="E77" t="s">
        <v>4583</v>
      </c>
      <c r="F77" t="s">
        <v>4590</v>
      </c>
      <c r="G77" s="3" t="s">
        <v>94</v>
      </c>
      <c r="H77" t="s">
        <v>4834</v>
      </c>
      <c r="I77" s="52" t="s">
        <v>7636</v>
      </c>
      <c r="J77" t="s">
        <v>4697</v>
      </c>
      <c r="K77" s="1">
        <v>2</v>
      </c>
      <c r="L77" t="s">
        <v>4722</v>
      </c>
      <c r="M77" t="s">
        <v>7436</v>
      </c>
      <c r="N77" t="s">
        <v>7440</v>
      </c>
      <c r="O77" t="s">
        <v>7438</v>
      </c>
      <c r="P77" t="s">
        <v>7441</v>
      </c>
      <c r="Q77" s="12">
        <v>43405</v>
      </c>
      <c r="R77" s="12">
        <v>46022</v>
      </c>
      <c r="S77" s="21">
        <v>1610928.46</v>
      </c>
      <c r="T77" s="4">
        <v>100</v>
      </c>
      <c r="U77" s="4">
        <v>100</v>
      </c>
      <c r="V77" s="26">
        <v>100</v>
      </c>
      <c r="W77" s="4">
        <v>0</v>
      </c>
      <c r="X77" s="4">
        <v>0</v>
      </c>
      <c r="Y77" s="4">
        <v>0</v>
      </c>
      <c r="Z77" s="4">
        <v>0</v>
      </c>
      <c r="AA77" s="26">
        <v>0</v>
      </c>
      <c r="AB77" s="4">
        <v>0</v>
      </c>
      <c r="AC77" s="4">
        <v>0</v>
      </c>
      <c r="AD77" s="21">
        <v>0</v>
      </c>
      <c r="AE77" s="21">
        <v>0</v>
      </c>
      <c r="AF77" s="4">
        <v>0</v>
      </c>
      <c r="AG77" s="23">
        <v>0</v>
      </c>
      <c r="AH77" s="4">
        <v>0</v>
      </c>
      <c r="AI77" s="19" t="s">
        <v>4576</v>
      </c>
      <c r="AJ77" s="5">
        <v>-1</v>
      </c>
      <c r="AK77" s="3" t="s">
        <v>4576</v>
      </c>
      <c r="AL77" s="7" t="s">
        <v>4835</v>
      </c>
      <c r="AM77" s="25" t="s">
        <v>4671</v>
      </c>
      <c r="AN77" s="4">
        <v>11232.68</v>
      </c>
      <c r="AO77" s="4">
        <v>90317.43</v>
      </c>
      <c r="AP77" s="4">
        <v>90317.43</v>
      </c>
      <c r="AQ77" s="4">
        <v>0</v>
      </c>
      <c r="AR77" s="19">
        <v>0</v>
      </c>
      <c r="AS77" s="19">
        <v>0</v>
      </c>
      <c r="AT77" s="4">
        <v>0</v>
      </c>
      <c r="AU77" s="19">
        <v>0</v>
      </c>
      <c r="AV77" s="4">
        <v>1520611.03</v>
      </c>
      <c r="AW77" s="4">
        <v>8</v>
      </c>
      <c r="AX77" s="4">
        <v>16</v>
      </c>
      <c r="AY77" s="4">
        <v>38</v>
      </c>
      <c r="AZ77" s="4">
        <v>38</v>
      </c>
      <c r="BA77" s="24">
        <v>100</v>
      </c>
      <c r="BB77" s="4">
        <v>24</v>
      </c>
      <c r="BC77" s="19">
        <v>0</v>
      </c>
      <c r="BD77" s="14">
        <v>0</v>
      </c>
    </row>
    <row r="78" spans="1:56" x14ac:dyDescent="0.35">
      <c r="A78" s="1">
        <v>2025</v>
      </c>
      <c r="B78" s="1">
        <v>2</v>
      </c>
      <c r="C78" s="3" t="s">
        <v>774</v>
      </c>
      <c r="D78" t="s">
        <v>4595</v>
      </c>
      <c r="E78" t="s">
        <v>4583</v>
      </c>
      <c r="F78" t="s">
        <v>4590</v>
      </c>
      <c r="G78" s="3" t="s">
        <v>4400</v>
      </c>
      <c r="H78" t="s">
        <v>4836</v>
      </c>
      <c r="I78" s="52" t="s">
        <v>7636</v>
      </c>
      <c r="J78" t="s">
        <v>4697</v>
      </c>
      <c r="K78" s="1">
        <v>2</v>
      </c>
      <c r="L78" t="s">
        <v>4722</v>
      </c>
      <c r="M78" t="s">
        <v>7436</v>
      </c>
      <c r="N78" t="s">
        <v>7440</v>
      </c>
      <c r="O78" t="s">
        <v>7438</v>
      </c>
      <c r="P78" t="s">
        <v>7441</v>
      </c>
      <c r="Q78" s="12">
        <v>44510</v>
      </c>
      <c r="R78" s="12">
        <v>45657</v>
      </c>
      <c r="S78" s="21">
        <v>3012751.25</v>
      </c>
      <c r="T78" s="4">
        <v>3.22</v>
      </c>
      <c r="U78" s="4">
        <v>3.22</v>
      </c>
      <c r="V78" s="26">
        <v>3.22</v>
      </c>
      <c r="W78" s="4">
        <v>0</v>
      </c>
      <c r="X78" s="4">
        <v>0</v>
      </c>
      <c r="Y78" s="4">
        <v>0</v>
      </c>
      <c r="Z78" s="4">
        <v>0</v>
      </c>
      <c r="AA78" s="26">
        <v>0</v>
      </c>
      <c r="AB78" s="4">
        <v>0</v>
      </c>
      <c r="AC78" s="4">
        <v>0</v>
      </c>
      <c r="AD78" s="21">
        <v>0</v>
      </c>
      <c r="AE78" s="21">
        <v>0</v>
      </c>
      <c r="AF78" s="4">
        <v>0</v>
      </c>
      <c r="AG78" s="23">
        <v>0</v>
      </c>
      <c r="AH78" s="4">
        <v>0</v>
      </c>
      <c r="AI78" s="19" t="s">
        <v>4576</v>
      </c>
      <c r="AJ78" s="5">
        <v>-1</v>
      </c>
      <c r="AK78" s="3" t="s">
        <v>4576</v>
      </c>
      <c r="AL78" s="7" t="s">
        <v>4837</v>
      </c>
      <c r="AM78" s="25" t="s">
        <v>4671</v>
      </c>
      <c r="AN78" s="4">
        <v>0</v>
      </c>
      <c r="AO78" s="4">
        <v>2108925.87</v>
      </c>
      <c r="AP78" s="4">
        <v>2108925.87</v>
      </c>
      <c r="AQ78" s="4">
        <v>0</v>
      </c>
      <c r="AR78" s="19">
        <v>0</v>
      </c>
      <c r="AS78" s="19">
        <v>0</v>
      </c>
      <c r="AT78" s="4">
        <v>0</v>
      </c>
      <c r="AU78" s="19">
        <v>0</v>
      </c>
      <c r="AV78" s="4">
        <v>0</v>
      </c>
      <c r="AW78" s="4">
        <v>8</v>
      </c>
      <c r="AX78" s="4">
        <v>16</v>
      </c>
      <c r="AY78" s="4">
        <v>38</v>
      </c>
      <c r="AZ78" s="4">
        <v>38</v>
      </c>
      <c r="BA78" s="24">
        <v>100</v>
      </c>
      <c r="BB78" s="4">
        <v>24</v>
      </c>
      <c r="BC78" s="19">
        <v>0</v>
      </c>
      <c r="BD78" s="14">
        <v>0</v>
      </c>
    </row>
    <row r="79" spans="1:56" x14ac:dyDescent="0.35">
      <c r="A79" s="1">
        <v>2025</v>
      </c>
      <c r="B79" s="1">
        <v>2</v>
      </c>
      <c r="C79" s="3" t="s">
        <v>774</v>
      </c>
      <c r="D79" t="s">
        <v>4595</v>
      </c>
      <c r="E79" t="s">
        <v>4583</v>
      </c>
      <c r="F79" t="s">
        <v>4590</v>
      </c>
      <c r="G79" s="3" t="s">
        <v>4402</v>
      </c>
      <c r="H79" t="s">
        <v>4838</v>
      </c>
      <c r="I79" s="52" t="s">
        <v>7636</v>
      </c>
      <c r="J79" t="s">
        <v>4697</v>
      </c>
      <c r="K79" s="1">
        <v>2</v>
      </c>
      <c r="L79" t="s">
        <v>4722</v>
      </c>
      <c r="M79" t="s">
        <v>7432</v>
      </c>
      <c r="N79" t="s">
        <v>7433</v>
      </c>
      <c r="O79" t="s">
        <v>7422</v>
      </c>
      <c r="P79" t="s">
        <v>7434</v>
      </c>
      <c r="Q79" s="12">
        <v>43108</v>
      </c>
      <c r="R79" s="12">
        <v>45657</v>
      </c>
      <c r="S79" s="21">
        <v>5844504.6699999999</v>
      </c>
      <c r="T79" s="4">
        <v>99.99</v>
      </c>
      <c r="U79" s="4">
        <v>99.99</v>
      </c>
      <c r="V79" s="26">
        <v>99.99</v>
      </c>
      <c r="W79" s="4">
        <v>0</v>
      </c>
      <c r="X79" s="4">
        <v>0</v>
      </c>
      <c r="Y79" s="4">
        <v>0</v>
      </c>
      <c r="Z79" s="4">
        <v>0</v>
      </c>
      <c r="AA79" s="26">
        <v>0</v>
      </c>
      <c r="AB79" s="4">
        <v>0</v>
      </c>
      <c r="AC79" s="4">
        <v>0</v>
      </c>
      <c r="AD79" s="21">
        <v>0</v>
      </c>
      <c r="AE79" s="21">
        <v>0</v>
      </c>
      <c r="AF79" s="4">
        <v>0</v>
      </c>
      <c r="AG79" s="23">
        <v>0</v>
      </c>
      <c r="AH79" s="4">
        <v>0</v>
      </c>
      <c r="AI79" s="19" t="s">
        <v>4576</v>
      </c>
      <c r="AJ79" s="5">
        <v>-1</v>
      </c>
      <c r="AK79" s="3" t="s">
        <v>4576</v>
      </c>
      <c r="AL79" s="7" t="s">
        <v>4839</v>
      </c>
      <c r="AM79" s="25" t="s">
        <v>4671</v>
      </c>
      <c r="AN79" s="4">
        <v>0</v>
      </c>
      <c r="AO79" s="4">
        <v>29827.589999999997</v>
      </c>
      <c r="AP79" s="4">
        <v>29827.589999999997</v>
      </c>
      <c r="AQ79" s="4">
        <v>0</v>
      </c>
      <c r="AR79" s="19">
        <v>0</v>
      </c>
      <c r="AS79" s="19">
        <v>0</v>
      </c>
      <c r="AT79" s="4">
        <v>0</v>
      </c>
      <c r="AU79" s="19">
        <v>0</v>
      </c>
      <c r="AV79" s="4">
        <v>5760110.129999998</v>
      </c>
      <c r="AW79" s="4">
        <v>8</v>
      </c>
      <c r="AX79" s="4">
        <v>16</v>
      </c>
      <c r="AY79" s="4">
        <v>38</v>
      </c>
      <c r="AZ79" s="4">
        <v>38</v>
      </c>
      <c r="BA79" s="24">
        <v>100</v>
      </c>
      <c r="BB79" s="4">
        <v>24</v>
      </c>
      <c r="BC79" s="19">
        <v>0</v>
      </c>
      <c r="BD79" s="14">
        <v>0</v>
      </c>
    </row>
    <row r="80" spans="1:56" x14ac:dyDescent="0.35">
      <c r="A80" s="1">
        <v>2025</v>
      </c>
      <c r="B80" s="1">
        <v>2</v>
      </c>
      <c r="C80" s="3" t="s">
        <v>774</v>
      </c>
      <c r="D80" t="s">
        <v>4595</v>
      </c>
      <c r="E80" t="s">
        <v>4583</v>
      </c>
      <c r="F80" t="s">
        <v>4590</v>
      </c>
      <c r="G80" s="3" t="s">
        <v>4404</v>
      </c>
      <c r="H80" t="s">
        <v>4840</v>
      </c>
      <c r="I80" s="52" t="s">
        <v>7636</v>
      </c>
      <c r="J80" t="s">
        <v>4697</v>
      </c>
      <c r="K80" s="1">
        <v>2</v>
      </c>
      <c r="L80" t="s">
        <v>4722</v>
      </c>
      <c r="M80" t="s">
        <v>7436</v>
      </c>
      <c r="N80" t="s">
        <v>7437</v>
      </c>
      <c r="O80" t="s">
        <v>7438</v>
      </c>
      <c r="P80" t="s">
        <v>7439</v>
      </c>
      <c r="Q80" s="12">
        <v>45292</v>
      </c>
      <c r="R80" s="12">
        <v>46022</v>
      </c>
      <c r="S80" s="21">
        <v>564000</v>
      </c>
      <c r="T80" s="4">
        <v>28.57</v>
      </c>
      <c r="U80" s="4">
        <v>28.57</v>
      </c>
      <c r="V80" s="26">
        <v>28.57</v>
      </c>
      <c r="W80" s="4">
        <v>0</v>
      </c>
      <c r="X80" s="4">
        <v>28.57</v>
      </c>
      <c r="Y80" s="4">
        <v>28.57</v>
      </c>
      <c r="Z80" s="4">
        <v>14.29</v>
      </c>
      <c r="AA80" s="26">
        <v>71.430000000000007</v>
      </c>
      <c r="AB80" s="4">
        <v>0</v>
      </c>
      <c r="AC80" s="4">
        <v>0</v>
      </c>
      <c r="AD80" s="21">
        <v>0</v>
      </c>
      <c r="AE80" s="21">
        <v>0</v>
      </c>
      <c r="AF80" s="4">
        <v>0</v>
      </c>
      <c r="AG80" s="23">
        <v>28.57</v>
      </c>
      <c r="AH80" s="4">
        <v>0</v>
      </c>
      <c r="AI80" s="19">
        <v>0</v>
      </c>
      <c r="AJ80" s="5">
        <v>0</v>
      </c>
      <c r="AK80" s="3" t="s">
        <v>4576</v>
      </c>
      <c r="AL80" s="7" t="s">
        <v>4841</v>
      </c>
      <c r="AM80" s="25" t="s">
        <v>4671</v>
      </c>
      <c r="AN80" s="4">
        <v>0</v>
      </c>
      <c r="AO80" s="4">
        <v>230092.02000000002</v>
      </c>
      <c r="AP80" s="4">
        <v>230092.02000000002</v>
      </c>
      <c r="AQ80" s="4">
        <v>0</v>
      </c>
      <c r="AR80" s="19">
        <v>0</v>
      </c>
      <c r="AS80" s="19">
        <v>0</v>
      </c>
      <c r="AT80" s="4">
        <v>0</v>
      </c>
      <c r="AU80" s="19">
        <v>0</v>
      </c>
      <c r="AV80" s="4">
        <v>116290.59</v>
      </c>
      <c r="AW80" s="4">
        <v>8</v>
      </c>
      <c r="AX80" s="4">
        <v>16</v>
      </c>
      <c r="AY80" s="4">
        <v>38</v>
      </c>
      <c r="AZ80" s="4">
        <v>38</v>
      </c>
      <c r="BA80" s="24">
        <v>100</v>
      </c>
      <c r="BB80" s="4">
        <v>24</v>
      </c>
      <c r="BC80" s="19">
        <v>0</v>
      </c>
      <c r="BD80" s="14">
        <v>0</v>
      </c>
    </row>
    <row r="81" spans="1:56" x14ac:dyDescent="0.35">
      <c r="A81" s="1">
        <v>2025</v>
      </c>
      <c r="B81" s="1">
        <v>2</v>
      </c>
      <c r="C81" s="3" t="s">
        <v>774</v>
      </c>
      <c r="D81" t="s">
        <v>4595</v>
      </c>
      <c r="E81" t="s">
        <v>4583</v>
      </c>
      <c r="F81" t="s">
        <v>4590</v>
      </c>
      <c r="G81" s="3" t="s">
        <v>4406</v>
      </c>
      <c r="H81" t="s">
        <v>7567</v>
      </c>
      <c r="I81" s="52" t="s">
        <v>7636</v>
      </c>
      <c r="J81" t="s">
        <v>4697</v>
      </c>
      <c r="K81" s="1">
        <v>2</v>
      </c>
      <c r="L81" t="s">
        <v>4722</v>
      </c>
      <c r="M81" t="s">
        <v>7436</v>
      </c>
      <c r="N81" t="s">
        <v>7437</v>
      </c>
      <c r="O81" t="s">
        <v>7438</v>
      </c>
      <c r="P81" t="s">
        <v>7439</v>
      </c>
      <c r="Q81" s="12">
        <v>45717</v>
      </c>
      <c r="R81" s="12">
        <v>47118</v>
      </c>
      <c r="S81" s="21">
        <v>25277998.899999999</v>
      </c>
      <c r="T81" s="4">
        <v>0</v>
      </c>
      <c r="U81" s="4">
        <v>0</v>
      </c>
      <c r="V81" s="26">
        <v>0</v>
      </c>
      <c r="W81" s="4">
        <v>0</v>
      </c>
      <c r="X81" s="4">
        <v>0</v>
      </c>
      <c r="Y81" s="4">
        <v>0</v>
      </c>
      <c r="Z81" s="4">
        <v>25.53</v>
      </c>
      <c r="AA81" s="26">
        <v>25.53</v>
      </c>
      <c r="AB81" s="4">
        <v>0</v>
      </c>
      <c r="AC81" s="4">
        <v>0</v>
      </c>
      <c r="AD81" s="21">
        <v>0</v>
      </c>
      <c r="AE81" s="21">
        <v>0</v>
      </c>
      <c r="AF81" s="4">
        <v>0</v>
      </c>
      <c r="AG81" s="23">
        <v>0</v>
      </c>
      <c r="AH81" s="4">
        <v>0</v>
      </c>
      <c r="AI81" s="19" t="s">
        <v>4576</v>
      </c>
      <c r="AJ81" s="5">
        <v>-1</v>
      </c>
      <c r="AK81" s="3" t="s">
        <v>4576</v>
      </c>
      <c r="AL81" s="7" t="s">
        <v>4842</v>
      </c>
      <c r="AM81" s="25" t="s">
        <v>4671</v>
      </c>
      <c r="AN81" s="4">
        <v>0</v>
      </c>
      <c r="AO81" s="4">
        <v>6030064.29</v>
      </c>
      <c r="AP81" s="4">
        <v>6030064.29</v>
      </c>
      <c r="AQ81" s="4">
        <v>1080295.1000000001</v>
      </c>
      <c r="AR81" s="19">
        <v>0.1791515061939746</v>
      </c>
      <c r="AS81" s="19">
        <v>0.1791515061939746</v>
      </c>
      <c r="AT81" s="4">
        <v>0</v>
      </c>
      <c r="AU81" s="19">
        <v>0.1791515061939746</v>
      </c>
      <c r="AV81" s="4">
        <v>1080295.1000000001</v>
      </c>
      <c r="AW81" s="4">
        <v>8</v>
      </c>
      <c r="AX81" s="4">
        <v>16</v>
      </c>
      <c r="AY81" s="4">
        <v>38</v>
      </c>
      <c r="AZ81" s="4">
        <v>38</v>
      </c>
      <c r="BA81" s="24">
        <v>100</v>
      </c>
      <c r="BB81" s="4">
        <v>24</v>
      </c>
      <c r="BC81" s="19">
        <v>0.74646460914156088</v>
      </c>
      <c r="BD81" s="14">
        <v>0.74646460914156088</v>
      </c>
    </row>
    <row r="82" spans="1:56" x14ac:dyDescent="0.35">
      <c r="A82" s="1">
        <v>2025</v>
      </c>
      <c r="B82" s="1">
        <v>2</v>
      </c>
      <c r="C82" s="3" t="s">
        <v>774</v>
      </c>
      <c r="D82" t="s">
        <v>4595</v>
      </c>
      <c r="E82" t="s">
        <v>4583</v>
      </c>
      <c r="F82" t="s">
        <v>4590</v>
      </c>
      <c r="G82" s="3" t="s">
        <v>97</v>
      </c>
      <c r="H82" t="s">
        <v>4843</v>
      </c>
      <c r="I82" s="52" t="s">
        <v>7634</v>
      </c>
      <c r="J82" t="s">
        <v>4685</v>
      </c>
      <c r="K82" s="1">
        <v>9</v>
      </c>
      <c r="L82" t="s">
        <v>4686</v>
      </c>
      <c r="M82" t="s">
        <v>7413</v>
      </c>
      <c r="N82" t="s">
        <v>7414</v>
      </c>
      <c r="O82" t="s">
        <v>7415</v>
      </c>
      <c r="P82" t="s">
        <v>7416</v>
      </c>
      <c r="Q82" s="12">
        <v>45292</v>
      </c>
      <c r="R82" s="12">
        <v>47118</v>
      </c>
      <c r="S82" s="21">
        <v>7264080</v>
      </c>
      <c r="T82" s="4">
        <v>4.97</v>
      </c>
      <c r="U82" s="4">
        <v>4.97</v>
      </c>
      <c r="V82" s="26">
        <v>5.1499999999999995</v>
      </c>
      <c r="W82" s="4">
        <v>0</v>
      </c>
      <c r="X82" s="4">
        <v>0.18</v>
      </c>
      <c r="Y82" s="4">
        <v>0</v>
      </c>
      <c r="Z82" s="4">
        <v>12.74</v>
      </c>
      <c r="AA82" s="26">
        <v>12.92</v>
      </c>
      <c r="AB82" s="4">
        <v>0</v>
      </c>
      <c r="AC82" s="4">
        <v>0.18</v>
      </c>
      <c r="AD82" s="21">
        <v>0</v>
      </c>
      <c r="AE82" s="21">
        <v>0</v>
      </c>
      <c r="AF82" s="4">
        <v>0.18</v>
      </c>
      <c r="AG82" s="23">
        <v>0.18</v>
      </c>
      <c r="AH82" s="4">
        <v>0.18</v>
      </c>
      <c r="AI82" s="19">
        <v>1</v>
      </c>
      <c r="AJ82" s="5">
        <v>1</v>
      </c>
      <c r="AK82" s="3" t="s">
        <v>842</v>
      </c>
      <c r="AL82" s="7" t="s">
        <v>4844</v>
      </c>
      <c r="AM82" s="25" t="s">
        <v>4671</v>
      </c>
      <c r="AN82" s="4">
        <v>53100</v>
      </c>
      <c r="AO82" s="4">
        <v>53100</v>
      </c>
      <c r="AP82" s="4">
        <v>53100</v>
      </c>
      <c r="AQ82" s="4">
        <v>46161.599999999999</v>
      </c>
      <c r="AR82" s="19">
        <v>0.86933333333333329</v>
      </c>
      <c r="AS82" s="19">
        <v>0.86933333333333329</v>
      </c>
      <c r="AT82" s="4">
        <v>0</v>
      </c>
      <c r="AU82" s="19">
        <v>0.86933333333333329</v>
      </c>
      <c r="AV82" s="4">
        <v>1502800.8</v>
      </c>
      <c r="AW82" s="4">
        <v>8</v>
      </c>
      <c r="AX82" s="4">
        <v>16</v>
      </c>
      <c r="AY82" s="4">
        <v>38</v>
      </c>
      <c r="AZ82" s="4">
        <v>38</v>
      </c>
      <c r="BA82" s="24">
        <v>100</v>
      </c>
      <c r="BB82" s="4">
        <v>24</v>
      </c>
      <c r="BC82" s="19">
        <v>1</v>
      </c>
      <c r="BD82" s="14">
        <v>1</v>
      </c>
    </row>
    <row r="83" spans="1:56" x14ac:dyDescent="0.35">
      <c r="A83" s="1">
        <v>2025</v>
      </c>
      <c r="B83" s="1">
        <v>2</v>
      </c>
      <c r="C83" s="3" t="s">
        <v>774</v>
      </c>
      <c r="D83" t="s">
        <v>4595</v>
      </c>
      <c r="E83" t="s">
        <v>4583</v>
      </c>
      <c r="F83" t="s">
        <v>4590</v>
      </c>
      <c r="G83" s="3" t="s">
        <v>95</v>
      </c>
      <c r="H83" t="s">
        <v>4845</v>
      </c>
      <c r="I83" s="52" t="s">
        <v>7636</v>
      </c>
      <c r="J83" t="s">
        <v>4697</v>
      </c>
      <c r="K83" s="1">
        <v>2</v>
      </c>
      <c r="L83" t="s">
        <v>4722</v>
      </c>
      <c r="M83" t="s">
        <v>7436</v>
      </c>
      <c r="N83" t="s">
        <v>7440</v>
      </c>
      <c r="O83" t="s">
        <v>7438</v>
      </c>
      <c r="P83" t="s">
        <v>7441</v>
      </c>
      <c r="Q83" s="12">
        <v>43831</v>
      </c>
      <c r="R83" s="12">
        <v>46022</v>
      </c>
      <c r="S83" s="21">
        <v>2143858.4</v>
      </c>
      <c r="T83" s="4">
        <v>97.5</v>
      </c>
      <c r="U83" s="4">
        <v>97.5</v>
      </c>
      <c r="V83" s="26">
        <v>97.61</v>
      </c>
      <c r="W83" s="4">
        <v>0</v>
      </c>
      <c r="X83" s="4">
        <v>2.5</v>
      </c>
      <c r="Y83" s="4">
        <v>0</v>
      </c>
      <c r="Z83" s="4">
        <v>0</v>
      </c>
      <c r="AA83" s="26">
        <v>2.5</v>
      </c>
      <c r="AB83" s="4">
        <v>0</v>
      </c>
      <c r="AC83" s="4">
        <v>0.11</v>
      </c>
      <c r="AD83" s="21">
        <v>0</v>
      </c>
      <c r="AE83" s="21">
        <v>0</v>
      </c>
      <c r="AF83" s="4">
        <v>0.11</v>
      </c>
      <c r="AG83" s="23">
        <v>2.5</v>
      </c>
      <c r="AH83" s="4">
        <v>0.11</v>
      </c>
      <c r="AI83" s="19">
        <v>4.3999999999999997E-2</v>
      </c>
      <c r="AJ83" s="5">
        <v>4.3999999999999997E-2</v>
      </c>
      <c r="AK83" s="3" t="s">
        <v>842</v>
      </c>
      <c r="AL83" s="7" t="s">
        <v>4846</v>
      </c>
      <c r="AM83" s="25" t="s">
        <v>4671</v>
      </c>
      <c r="AN83" s="4">
        <v>133415.73000000001</v>
      </c>
      <c r="AO83" s="4">
        <v>155677.76000000001</v>
      </c>
      <c r="AP83" s="4">
        <v>155677.76000000001</v>
      </c>
      <c r="AQ83" s="4">
        <v>11851.13</v>
      </c>
      <c r="AR83" s="19">
        <v>7.6126031104250202E-2</v>
      </c>
      <c r="AS83" s="19">
        <v>7.6126031104250202E-2</v>
      </c>
      <c r="AT83" s="4">
        <v>0</v>
      </c>
      <c r="AU83" s="19">
        <v>7.6126031104250202E-2</v>
      </c>
      <c r="AV83" s="4">
        <v>2000031.7699999998</v>
      </c>
      <c r="AW83" s="4">
        <v>8</v>
      </c>
      <c r="AX83" s="4">
        <v>16</v>
      </c>
      <c r="AY83" s="4">
        <v>38</v>
      </c>
      <c r="AZ83" s="4">
        <v>38</v>
      </c>
      <c r="BA83" s="24">
        <v>100</v>
      </c>
      <c r="BB83" s="4">
        <v>24</v>
      </c>
      <c r="BC83" s="19">
        <v>0.31719179626770921</v>
      </c>
      <c r="BD83" s="14">
        <v>0.31719179626770921</v>
      </c>
    </row>
    <row r="84" spans="1:56" x14ac:dyDescent="0.35">
      <c r="A84" s="1">
        <v>2025</v>
      </c>
      <c r="B84" s="1">
        <v>2</v>
      </c>
      <c r="C84" s="3" t="s">
        <v>774</v>
      </c>
      <c r="D84" t="s">
        <v>4595</v>
      </c>
      <c r="E84" t="s">
        <v>4583</v>
      </c>
      <c r="F84" t="s">
        <v>4590</v>
      </c>
      <c r="G84" s="3" t="s">
        <v>96</v>
      </c>
      <c r="H84" t="s">
        <v>4847</v>
      </c>
      <c r="I84" s="52" t="s">
        <v>7636</v>
      </c>
      <c r="J84" t="s">
        <v>4697</v>
      </c>
      <c r="K84" s="1">
        <v>2</v>
      </c>
      <c r="L84" t="s">
        <v>4722</v>
      </c>
      <c r="M84" t="s">
        <v>7436</v>
      </c>
      <c r="N84" t="s">
        <v>7440</v>
      </c>
      <c r="O84" t="s">
        <v>7438</v>
      </c>
      <c r="P84" t="s">
        <v>7441</v>
      </c>
      <c r="Q84" s="12">
        <v>44348</v>
      </c>
      <c r="R84" s="12">
        <v>46387</v>
      </c>
      <c r="S84" s="21">
        <v>6038664.0800000001</v>
      </c>
      <c r="T84" s="4">
        <v>24.02</v>
      </c>
      <c r="U84" s="4">
        <v>24.02</v>
      </c>
      <c r="V84" s="26">
        <v>31.119999999999997</v>
      </c>
      <c r="W84" s="4">
        <v>3.53</v>
      </c>
      <c r="X84" s="4">
        <v>3.57</v>
      </c>
      <c r="Y84" s="4">
        <v>6.1</v>
      </c>
      <c r="Z84" s="4">
        <v>1.88</v>
      </c>
      <c r="AA84" s="26">
        <v>15.079999999999998</v>
      </c>
      <c r="AB84" s="4">
        <v>3.53</v>
      </c>
      <c r="AC84" s="4">
        <v>3.57</v>
      </c>
      <c r="AD84" s="21">
        <v>0</v>
      </c>
      <c r="AE84" s="21">
        <v>0</v>
      </c>
      <c r="AF84" s="4">
        <v>7.1</v>
      </c>
      <c r="AG84" s="23">
        <v>7.1</v>
      </c>
      <c r="AH84" s="4">
        <v>7.1</v>
      </c>
      <c r="AI84" s="19">
        <v>1</v>
      </c>
      <c r="AJ84" s="5">
        <v>1</v>
      </c>
      <c r="AK84" s="3" t="s">
        <v>4848</v>
      </c>
      <c r="AL84" s="7" t="s">
        <v>4849</v>
      </c>
      <c r="AM84" s="25" t="s">
        <v>4671</v>
      </c>
      <c r="AN84" s="4">
        <v>720469.77</v>
      </c>
      <c r="AO84" s="4">
        <v>1189613.4399999997</v>
      </c>
      <c r="AP84" s="4">
        <v>1189613.4399999997</v>
      </c>
      <c r="AQ84" s="4">
        <v>144354.65</v>
      </c>
      <c r="AR84" s="19">
        <v>0.1213458465970257</v>
      </c>
      <c r="AS84" s="19">
        <v>0.1213458465970257</v>
      </c>
      <c r="AT84" s="4">
        <v>0</v>
      </c>
      <c r="AU84" s="19">
        <v>0.1213458465970257</v>
      </c>
      <c r="AV84" s="4">
        <v>1551592.58</v>
      </c>
      <c r="AW84" s="4">
        <v>8</v>
      </c>
      <c r="AX84" s="4">
        <v>16</v>
      </c>
      <c r="AY84" s="4">
        <v>38</v>
      </c>
      <c r="AZ84" s="4">
        <v>38</v>
      </c>
      <c r="BA84" s="24">
        <v>100</v>
      </c>
      <c r="BB84" s="4">
        <v>24</v>
      </c>
      <c r="BC84" s="19">
        <v>0.50560769415427376</v>
      </c>
      <c r="BD84" s="14">
        <v>0.50560769415427376</v>
      </c>
    </row>
    <row r="85" spans="1:56" x14ac:dyDescent="0.35">
      <c r="A85" s="1">
        <v>2025</v>
      </c>
      <c r="B85" s="1">
        <v>2</v>
      </c>
      <c r="C85" s="3" t="s">
        <v>774</v>
      </c>
      <c r="D85" t="s">
        <v>4595</v>
      </c>
      <c r="E85" t="s">
        <v>4583</v>
      </c>
      <c r="F85" t="s">
        <v>4590</v>
      </c>
      <c r="G85" s="3" t="s">
        <v>4408</v>
      </c>
      <c r="H85" t="s">
        <v>7568</v>
      </c>
      <c r="I85" s="52" t="s">
        <v>7636</v>
      </c>
      <c r="J85" t="s">
        <v>4697</v>
      </c>
      <c r="K85" s="1">
        <v>2</v>
      </c>
      <c r="L85" t="s">
        <v>4722</v>
      </c>
      <c r="M85" t="s">
        <v>7436</v>
      </c>
      <c r="N85" t="s">
        <v>7437</v>
      </c>
      <c r="O85" t="s">
        <v>7438</v>
      </c>
      <c r="P85" t="s">
        <v>7439</v>
      </c>
      <c r="Q85" s="12">
        <v>45717</v>
      </c>
      <c r="R85" s="12">
        <v>47118</v>
      </c>
      <c r="S85" s="21">
        <v>11420782.65</v>
      </c>
      <c r="T85" s="4">
        <v>0</v>
      </c>
      <c r="U85" s="4">
        <v>0</v>
      </c>
      <c r="V85" s="26">
        <v>6.67</v>
      </c>
      <c r="W85" s="4">
        <v>0</v>
      </c>
      <c r="X85" s="4">
        <v>33.33</v>
      </c>
      <c r="Y85" s="4">
        <v>24.99</v>
      </c>
      <c r="Z85" s="4">
        <v>0</v>
      </c>
      <c r="AA85" s="26">
        <v>58.319999999999993</v>
      </c>
      <c r="AB85" s="4">
        <v>0</v>
      </c>
      <c r="AC85" s="4">
        <v>6.67</v>
      </c>
      <c r="AD85" s="21">
        <v>0</v>
      </c>
      <c r="AE85" s="21">
        <v>0</v>
      </c>
      <c r="AF85" s="4">
        <v>6.67</v>
      </c>
      <c r="AG85" s="23">
        <v>33.33</v>
      </c>
      <c r="AH85" s="4">
        <v>6.67</v>
      </c>
      <c r="AI85" s="19">
        <v>0.20012001200120014</v>
      </c>
      <c r="AJ85" s="5">
        <v>0.20012001200120014</v>
      </c>
      <c r="AK85" s="3" t="s">
        <v>4576</v>
      </c>
      <c r="AL85" s="7" t="s">
        <v>4850</v>
      </c>
      <c r="AM85" s="25" t="s">
        <v>4671</v>
      </c>
      <c r="AN85" s="4">
        <v>0</v>
      </c>
      <c r="AO85" s="4">
        <v>2713525.21</v>
      </c>
      <c r="AP85" s="4">
        <v>2713525.21</v>
      </c>
      <c r="AQ85" s="4">
        <v>0</v>
      </c>
      <c r="AR85" s="19">
        <v>0</v>
      </c>
      <c r="AS85" s="19">
        <v>0</v>
      </c>
      <c r="AT85" s="4">
        <v>0</v>
      </c>
      <c r="AU85" s="19">
        <v>0</v>
      </c>
      <c r="AV85" s="4">
        <v>0</v>
      </c>
      <c r="AW85" s="4">
        <v>8</v>
      </c>
      <c r="AX85" s="4">
        <v>16</v>
      </c>
      <c r="AY85" s="4">
        <v>38</v>
      </c>
      <c r="AZ85" s="4">
        <v>38</v>
      </c>
      <c r="BA85" s="24">
        <v>100</v>
      </c>
      <c r="BB85" s="4">
        <v>24</v>
      </c>
      <c r="BC85" s="19">
        <v>0</v>
      </c>
      <c r="BD85" s="14">
        <v>0</v>
      </c>
    </row>
    <row r="86" spans="1:56" x14ac:dyDescent="0.35">
      <c r="A86" s="1">
        <v>2025</v>
      </c>
      <c r="B86" s="1">
        <v>2</v>
      </c>
      <c r="C86" s="3" t="s">
        <v>774</v>
      </c>
      <c r="D86" t="s">
        <v>4595</v>
      </c>
      <c r="E86" t="s">
        <v>4583</v>
      </c>
      <c r="F86" t="s">
        <v>4590</v>
      </c>
      <c r="G86" s="3" t="s">
        <v>98</v>
      </c>
      <c r="H86" t="s">
        <v>4851</v>
      </c>
      <c r="I86" s="52" t="s">
        <v>7636</v>
      </c>
      <c r="J86" t="s">
        <v>4697</v>
      </c>
      <c r="K86" s="1">
        <v>2</v>
      </c>
      <c r="L86" t="s">
        <v>4722</v>
      </c>
      <c r="M86" t="s">
        <v>7432</v>
      </c>
      <c r="N86" t="s">
        <v>7433</v>
      </c>
      <c r="O86" t="s">
        <v>7422</v>
      </c>
      <c r="P86" t="s">
        <v>7434</v>
      </c>
      <c r="Q86" s="12">
        <v>45292</v>
      </c>
      <c r="R86" s="12">
        <v>46752</v>
      </c>
      <c r="S86" s="21">
        <v>9156328.5500000007</v>
      </c>
      <c r="T86" s="4">
        <v>17.77</v>
      </c>
      <c r="U86" s="4">
        <v>17.77</v>
      </c>
      <c r="V86" s="26">
        <v>17.77</v>
      </c>
      <c r="W86" s="4">
        <v>0</v>
      </c>
      <c r="X86" s="4">
        <v>0</v>
      </c>
      <c r="Y86" s="4">
        <v>4.1100000000000003</v>
      </c>
      <c r="Z86" s="4">
        <v>26.78</v>
      </c>
      <c r="AA86" s="26">
        <v>30.89</v>
      </c>
      <c r="AB86" s="4">
        <v>0</v>
      </c>
      <c r="AC86" s="4">
        <v>0</v>
      </c>
      <c r="AD86" s="21">
        <v>0</v>
      </c>
      <c r="AE86" s="21">
        <v>0</v>
      </c>
      <c r="AF86" s="4">
        <v>0</v>
      </c>
      <c r="AG86" s="23">
        <v>0</v>
      </c>
      <c r="AH86" s="4">
        <v>0</v>
      </c>
      <c r="AI86" s="19" t="s">
        <v>4576</v>
      </c>
      <c r="AJ86" s="5">
        <v>-1</v>
      </c>
      <c r="AK86" s="3" t="s">
        <v>4852</v>
      </c>
      <c r="AL86" s="7" t="s">
        <v>4853</v>
      </c>
      <c r="AM86" s="25" t="s">
        <v>4671</v>
      </c>
      <c r="AN86" s="4">
        <v>1203869.9599999997</v>
      </c>
      <c r="AO86" s="4">
        <v>1598505.1199999999</v>
      </c>
      <c r="AP86" s="4">
        <v>1598505.1199999999</v>
      </c>
      <c r="AQ86" s="4">
        <v>66596.39</v>
      </c>
      <c r="AR86" s="19">
        <v>4.1661668246642844E-2</v>
      </c>
      <c r="AS86" s="19">
        <v>4.1661668246642844E-2</v>
      </c>
      <c r="AT86" s="4">
        <v>0</v>
      </c>
      <c r="AU86" s="19">
        <v>4.1661668246642844E-2</v>
      </c>
      <c r="AV86" s="4">
        <v>890424.94000000018</v>
      </c>
      <c r="AW86" s="4">
        <v>8</v>
      </c>
      <c r="AX86" s="4">
        <v>16</v>
      </c>
      <c r="AY86" s="4">
        <v>38</v>
      </c>
      <c r="AZ86" s="4">
        <v>38</v>
      </c>
      <c r="BA86" s="24">
        <v>100</v>
      </c>
      <c r="BB86" s="4">
        <v>24</v>
      </c>
      <c r="BC86" s="19">
        <v>0.17359028436101184</v>
      </c>
      <c r="BD86" s="14">
        <v>0.17359028436101184</v>
      </c>
    </row>
    <row r="87" spans="1:56" x14ac:dyDescent="0.35">
      <c r="A87" s="1">
        <v>2025</v>
      </c>
      <c r="B87" s="1">
        <v>2</v>
      </c>
      <c r="C87" s="3" t="s">
        <v>775</v>
      </c>
      <c r="D87" t="s">
        <v>4596</v>
      </c>
      <c r="E87" t="s">
        <v>4583</v>
      </c>
      <c r="F87" t="s">
        <v>4590</v>
      </c>
      <c r="G87" s="3" t="s">
        <v>102</v>
      </c>
      <c r="H87" t="s">
        <v>4854</v>
      </c>
      <c r="I87" s="52" t="s">
        <v>5716</v>
      </c>
      <c r="J87" t="s">
        <v>4668</v>
      </c>
      <c r="K87" s="1">
        <v>6</v>
      </c>
      <c r="L87" t="s">
        <v>4855</v>
      </c>
      <c r="M87" t="s">
        <v>7442</v>
      </c>
      <c r="N87" t="s">
        <v>7443</v>
      </c>
      <c r="O87" t="s">
        <v>7444</v>
      </c>
      <c r="P87" t="s">
        <v>7445</v>
      </c>
      <c r="Q87" s="12">
        <v>40179</v>
      </c>
      <c r="R87" s="12">
        <v>46387</v>
      </c>
      <c r="S87" s="21">
        <v>93597319.530000001</v>
      </c>
      <c r="T87" s="4">
        <v>96.26</v>
      </c>
      <c r="U87" s="4">
        <v>96.26</v>
      </c>
      <c r="V87" s="26">
        <v>96.26</v>
      </c>
      <c r="W87" s="4">
        <v>0</v>
      </c>
      <c r="X87" s="4">
        <v>0</v>
      </c>
      <c r="Y87" s="4">
        <v>0</v>
      </c>
      <c r="Z87" s="4">
        <v>0.92</v>
      </c>
      <c r="AA87" s="26">
        <v>0.92</v>
      </c>
      <c r="AB87" s="4">
        <v>0</v>
      </c>
      <c r="AC87" s="4">
        <v>0</v>
      </c>
      <c r="AD87" s="21">
        <v>0</v>
      </c>
      <c r="AE87" s="21">
        <v>0</v>
      </c>
      <c r="AF87" s="4">
        <v>0</v>
      </c>
      <c r="AG87" s="23">
        <v>0</v>
      </c>
      <c r="AH87" s="4">
        <v>0</v>
      </c>
      <c r="AI87" s="19" t="s">
        <v>4576</v>
      </c>
      <c r="AJ87" s="5">
        <v>-1</v>
      </c>
      <c r="AK87" s="3" t="s">
        <v>4856</v>
      </c>
      <c r="AL87" s="7" t="s">
        <v>4857</v>
      </c>
      <c r="AM87" s="25" t="s">
        <v>4671</v>
      </c>
      <c r="AN87" s="4">
        <v>6678590.0099999998</v>
      </c>
      <c r="AO87" s="4">
        <v>9929876.5599999987</v>
      </c>
      <c r="AP87" s="4">
        <v>9929876.5599999987</v>
      </c>
      <c r="AQ87" s="4">
        <v>1766499.1500000001</v>
      </c>
      <c r="AR87" s="19">
        <v>0.17789739271441662</v>
      </c>
      <c r="AS87" s="19">
        <v>0.17789739271441662</v>
      </c>
      <c r="AT87" s="4">
        <v>0</v>
      </c>
      <c r="AU87" s="19">
        <v>0.17789739271441662</v>
      </c>
      <c r="AV87" s="4">
        <v>75462652.809999943</v>
      </c>
      <c r="AW87" s="4">
        <v>8</v>
      </c>
      <c r="AX87" s="4">
        <v>16</v>
      </c>
      <c r="AY87" s="4">
        <v>38</v>
      </c>
      <c r="AZ87" s="4">
        <v>38</v>
      </c>
      <c r="BA87" s="24">
        <v>100</v>
      </c>
      <c r="BB87" s="4">
        <v>24</v>
      </c>
      <c r="BC87" s="19">
        <v>0.74123913631006932</v>
      </c>
      <c r="BD87" s="14">
        <v>0.74123913631006932</v>
      </c>
    </row>
    <row r="88" spans="1:56" x14ac:dyDescent="0.35">
      <c r="A88" s="1">
        <v>2025</v>
      </c>
      <c r="B88" s="1">
        <v>2</v>
      </c>
      <c r="C88" s="3" t="s">
        <v>775</v>
      </c>
      <c r="D88" t="s">
        <v>4596</v>
      </c>
      <c r="E88" t="s">
        <v>4583</v>
      </c>
      <c r="F88" t="s">
        <v>4590</v>
      </c>
      <c r="G88" s="3" t="s">
        <v>100</v>
      </c>
      <c r="H88" t="s">
        <v>4858</v>
      </c>
      <c r="I88" s="52" t="s">
        <v>7636</v>
      </c>
      <c r="J88" t="s">
        <v>4697</v>
      </c>
      <c r="K88" s="1">
        <v>2</v>
      </c>
      <c r="L88" t="s">
        <v>4722</v>
      </c>
      <c r="M88" t="s">
        <v>7432</v>
      </c>
      <c r="N88" t="s">
        <v>7433</v>
      </c>
      <c r="O88" t="s">
        <v>7422</v>
      </c>
      <c r="P88" t="s">
        <v>7434</v>
      </c>
      <c r="Q88" s="12">
        <v>44928</v>
      </c>
      <c r="R88" s="12">
        <v>46752</v>
      </c>
      <c r="S88" s="21">
        <v>2027696</v>
      </c>
      <c r="T88" s="4">
        <v>14.16</v>
      </c>
      <c r="U88" s="4">
        <v>14.16</v>
      </c>
      <c r="V88" s="26">
        <v>28.490000000000002</v>
      </c>
      <c r="W88" s="4">
        <v>5.83</v>
      </c>
      <c r="X88" s="4">
        <v>13.79</v>
      </c>
      <c r="Y88" s="4">
        <v>0.11</v>
      </c>
      <c r="Z88" s="4">
        <v>8.68</v>
      </c>
      <c r="AA88" s="26">
        <v>28.409999999999997</v>
      </c>
      <c r="AB88" s="4">
        <v>5.87</v>
      </c>
      <c r="AC88" s="4">
        <v>8.4600000000000009</v>
      </c>
      <c r="AD88" s="21">
        <v>0</v>
      </c>
      <c r="AE88" s="21">
        <v>0</v>
      </c>
      <c r="AF88" s="4">
        <v>14.330000000000002</v>
      </c>
      <c r="AG88" s="23">
        <v>19.619999999999997</v>
      </c>
      <c r="AH88" s="4">
        <v>14.330000000000002</v>
      </c>
      <c r="AI88" s="19">
        <v>0.73037716615698289</v>
      </c>
      <c r="AJ88" s="5">
        <v>0.73037716615698289</v>
      </c>
      <c r="AK88" s="3" t="s">
        <v>4859</v>
      </c>
      <c r="AL88" s="7" t="s">
        <v>4860</v>
      </c>
      <c r="AM88" s="25" t="s">
        <v>4671</v>
      </c>
      <c r="AN88" s="4">
        <v>478006</v>
      </c>
      <c r="AO88" s="4">
        <v>478006</v>
      </c>
      <c r="AP88" s="4">
        <v>478006</v>
      </c>
      <c r="AQ88" s="4">
        <v>106976.86</v>
      </c>
      <c r="AR88" s="19">
        <v>0.2237981531612574</v>
      </c>
      <c r="AS88" s="19">
        <v>0.2237981531612574</v>
      </c>
      <c r="AT88" s="4">
        <v>0</v>
      </c>
      <c r="AU88" s="19">
        <v>0.2237981531612574</v>
      </c>
      <c r="AV88" s="4">
        <v>153436.04999999999</v>
      </c>
      <c r="AW88" s="4">
        <v>8</v>
      </c>
      <c r="AX88" s="4">
        <v>16</v>
      </c>
      <c r="AY88" s="4">
        <v>38</v>
      </c>
      <c r="AZ88" s="4">
        <v>38</v>
      </c>
      <c r="BA88" s="24">
        <v>100</v>
      </c>
      <c r="BB88" s="4">
        <v>24</v>
      </c>
      <c r="BC88" s="19">
        <v>0.93249230483857248</v>
      </c>
      <c r="BD88" s="14">
        <v>0.93249230483857248</v>
      </c>
    </row>
    <row r="89" spans="1:56" x14ac:dyDescent="0.35">
      <c r="A89" s="1">
        <v>2025</v>
      </c>
      <c r="B89" s="1">
        <v>2</v>
      </c>
      <c r="C89" s="3" t="s">
        <v>775</v>
      </c>
      <c r="D89" t="s">
        <v>4596</v>
      </c>
      <c r="E89" t="s">
        <v>4583</v>
      </c>
      <c r="F89" t="s">
        <v>4590</v>
      </c>
      <c r="G89" s="3" t="s">
        <v>99</v>
      </c>
      <c r="H89" t="s">
        <v>4861</v>
      </c>
      <c r="I89" s="52" t="s">
        <v>7634</v>
      </c>
      <c r="J89" t="s">
        <v>4685</v>
      </c>
      <c r="K89" s="1">
        <v>9</v>
      </c>
      <c r="L89" t="s">
        <v>4686</v>
      </c>
      <c r="M89" t="s">
        <v>7413</v>
      </c>
      <c r="N89" t="s">
        <v>7414</v>
      </c>
      <c r="O89" t="s">
        <v>7415</v>
      </c>
      <c r="P89" t="s">
        <v>7416</v>
      </c>
      <c r="Q89" s="12">
        <v>41640</v>
      </c>
      <c r="R89" s="12">
        <v>46387</v>
      </c>
      <c r="S89" s="21">
        <v>10457721.91</v>
      </c>
      <c r="T89" s="4">
        <v>90.96</v>
      </c>
      <c r="U89" s="4">
        <v>90.96</v>
      </c>
      <c r="V89" s="26">
        <v>95.08</v>
      </c>
      <c r="W89" s="4">
        <v>1.1299999999999999</v>
      </c>
      <c r="X89" s="4">
        <v>1.1100000000000001</v>
      </c>
      <c r="Y89" s="4">
        <v>1.85</v>
      </c>
      <c r="Z89" s="4">
        <v>2.93</v>
      </c>
      <c r="AA89" s="26">
        <v>7.02</v>
      </c>
      <c r="AB89" s="4">
        <v>1.1299999999999999</v>
      </c>
      <c r="AC89" s="4">
        <v>2.99</v>
      </c>
      <c r="AD89" s="21">
        <v>0</v>
      </c>
      <c r="AE89" s="21">
        <v>0</v>
      </c>
      <c r="AF89" s="4">
        <v>4.12</v>
      </c>
      <c r="AG89" s="23">
        <v>2.2400000000000002</v>
      </c>
      <c r="AH89" s="4">
        <v>4.12</v>
      </c>
      <c r="AI89" s="19">
        <v>1</v>
      </c>
      <c r="AJ89" s="5">
        <v>1</v>
      </c>
      <c r="AK89" s="3" t="s">
        <v>4862</v>
      </c>
      <c r="AL89" s="7" t="s">
        <v>4863</v>
      </c>
      <c r="AM89" s="25" t="s">
        <v>4671</v>
      </c>
      <c r="AN89" s="4">
        <v>884834.9</v>
      </c>
      <c r="AO89" s="4">
        <v>884834.9</v>
      </c>
      <c r="AP89" s="4">
        <v>884834.9</v>
      </c>
      <c r="AQ89" s="4">
        <v>527881.6</v>
      </c>
      <c r="AR89" s="19">
        <v>0.59658767980331695</v>
      </c>
      <c r="AS89" s="19">
        <v>0.59658767980331695</v>
      </c>
      <c r="AT89" s="4">
        <v>0</v>
      </c>
      <c r="AU89" s="19">
        <v>0.59658767980331695</v>
      </c>
      <c r="AV89" s="4">
        <v>9549348.8399999999</v>
      </c>
      <c r="AW89" s="4">
        <v>8</v>
      </c>
      <c r="AX89" s="4">
        <v>16</v>
      </c>
      <c r="AY89" s="4">
        <v>38</v>
      </c>
      <c r="AZ89" s="4">
        <v>38</v>
      </c>
      <c r="BA89" s="24">
        <v>100</v>
      </c>
      <c r="BB89" s="4">
        <v>24</v>
      </c>
      <c r="BC89" s="19">
        <v>1</v>
      </c>
      <c r="BD89" s="14">
        <v>1</v>
      </c>
    </row>
    <row r="90" spans="1:56" x14ac:dyDescent="0.35">
      <c r="A90" s="1">
        <v>2025</v>
      </c>
      <c r="B90" s="1">
        <v>2</v>
      </c>
      <c r="C90" s="3" t="s">
        <v>775</v>
      </c>
      <c r="D90" t="s">
        <v>4596</v>
      </c>
      <c r="E90" t="s">
        <v>4583</v>
      </c>
      <c r="F90" t="s">
        <v>4590</v>
      </c>
      <c r="G90" s="3" t="s">
        <v>103</v>
      </c>
      <c r="H90" t="s">
        <v>4864</v>
      </c>
      <c r="I90" s="52" t="s">
        <v>7636</v>
      </c>
      <c r="J90" t="s">
        <v>4697</v>
      </c>
      <c r="K90" s="1">
        <v>2</v>
      </c>
      <c r="L90" t="s">
        <v>4722</v>
      </c>
      <c r="M90" t="s">
        <v>7432</v>
      </c>
      <c r="N90" t="s">
        <v>7433</v>
      </c>
      <c r="O90" t="s">
        <v>7422</v>
      </c>
      <c r="P90" t="s">
        <v>7434</v>
      </c>
      <c r="Q90" s="12">
        <v>45293</v>
      </c>
      <c r="R90" s="12">
        <v>47118</v>
      </c>
      <c r="S90" s="21">
        <v>40000000</v>
      </c>
      <c r="T90" s="4">
        <v>1.71</v>
      </c>
      <c r="U90" s="4">
        <v>1.71</v>
      </c>
      <c r="V90" s="26">
        <v>5.04</v>
      </c>
      <c r="W90" s="4">
        <v>2.2200000000000002</v>
      </c>
      <c r="X90" s="4">
        <v>1.1100000000000001</v>
      </c>
      <c r="Y90" s="4">
        <v>1</v>
      </c>
      <c r="Z90" s="4">
        <v>3.38</v>
      </c>
      <c r="AA90" s="26">
        <v>7.71</v>
      </c>
      <c r="AB90" s="4">
        <v>2.2200000000000002</v>
      </c>
      <c r="AC90" s="4">
        <v>1.1100000000000001</v>
      </c>
      <c r="AD90" s="21">
        <v>0</v>
      </c>
      <c r="AE90" s="21">
        <v>0</v>
      </c>
      <c r="AF90" s="4">
        <v>3.33</v>
      </c>
      <c r="AG90" s="23">
        <v>3.33</v>
      </c>
      <c r="AH90" s="4">
        <v>3.33</v>
      </c>
      <c r="AI90" s="19">
        <v>1</v>
      </c>
      <c r="AJ90" s="5">
        <v>1</v>
      </c>
      <c r="AK90" s="3" t="s">
        <v>4865</v>
      </c>
      <c r="AL90" s="7" t="s">
        <v>4866</v>
      </c>
      <c r="AM90" s="25" t="s">
        <v>4671</v>
      </c>
      <c r="AN90" s="4">
        <v>0</v>
      </c>
      <c r="AO90" s="4">
        <v>6616050.4199999999</v>
      </c>
      <c r="AP90" s="4">
        <v>6616050.4199999999</v>
      </c>
      <c r="AQ90" s="4">
        <v>333971.36</v>
      </c>
      <c r="AR90" s="19">
        <v>5.0478962341402471E-2</v>
      </c>
      <c r="AS90" s="19">
        <v>5.0478962341402471E-2</v>
      </c>
      <c r="AT90" s="4">
        <v>0</v>
      </c>
      <c r="AU90" s="19">
        <v>5.0478962341402471E-2</v>
      </c>
      <c r="AV90" s="4">
        <v>651177.12</v>
      </c>
      <c r="AW90" s="4">
        <v>8</v>
      </c>
      <c r="AX90" s="4">
        <v>16</v>
      </c>
      <c r="AY90" s="4">
        <v>38</v>
      </c>
      <c r="AZ90" s="4">
        <v>38</v>
      </c>
      <c r="BA90" s="24">
        <v>100</v>
      </c>
      <c r="BB90" s="4">
        <v>24</v>
      </c>
      <c r="BC90" s="19">
        <v>0.21032900975584365</v>
      </c>
      <c r="BD90" s="14">
        <v>0.21032900975584365</v>
      </c>
    </row>
    <row r="91" spans="1:56" x14ac:dyDescent="0.35">
      <c r="A91" s="1">
        <v>2025</v>
      </c>
      <c r="B91" s="1">
        <v>2</v>
      </c>
      <c r="C91" s="3" t="s">
        <v>775</v>
      </c>
      <c r="D91" t="s">
        <v>4596</v>
      </c>
      <c r="E91" t="s">
        <v>4583</v>
      </c>
      <c r="F91" t="s">
        <v>4590</v>
      </c>
      <c r="G91" s="3" t="s">
        <v>101</v>
      </c>
      <c r="H91" t="s">
        <v>4867</v>
      </c>
      <c r="I91" s="52" t="s">
        <v>7636</v>
      </c>
      <c r="J91" t="s">
        <v>4697</v>
      </c>
      <c r="K91" s="1">
        <v>2</v>
      </c>
      <c r="L91" t="s">
        <v>4722</v>
      </c>
      <c r="M91" t="s">
        <v>7432</v>
      </c>
      <c r="N91" t="s">
        <v>7433</v>
      </c>
      <c r="O91" t="s">
        <v>7422</v>
      </c>
      <c r="P91" t="s">
        <v>7434</v>
      </c>
      <c r="Q91" s="12">
        <v>40179</v>
      </c>
      <c r="R91" s="12">
        <v>46387</v>
      </c>
      <c r="S91" s="21">
        <v>10044461.390000001</v>
      </c>
      <c r="T91" s="4">
        <v>49.8</v>
      </c>
      <c r="U91" s="4">
        <v>49.8</v>
      </c>
      <c r="V91" s="26">
        <v>51.449999999999996</v>
      </c>
      <c r="W91" s="4">
        <v>0</v>
      </c>
      <c r="X91" s="4">
        <v>1.52</v>
      </c>
      <c r="Y91" s="4">
        <v>1.1100000000000001</v>
      </c>
      <c r="Z91" s="4">
        <v>0.88</v>
      </c>
      <c r="AA91" s="26">
        <v>3.51</v>
      </c>
      <c r="AB91" s="4">
        <v>0</v>
      </c>
      <c r="AC91" s="4">
        <v>1.65</v>
      </c>
      <c r="AD91" s="21">
        <v>0</v>
      </c>
      <c r="AE91" s="21">
        <v>0</v>
      </c>
      <c r="AF91" s="4">
        <v>1.65</v>
      </c>
      <c r="AG91" s="23">
        <v>1.52</v>
      </c>
      <c r="AH91" s="4">
        <v>1.65</v>
      </c>
      <c r="AI91" s="19">
        <v>1</v>
      </c>
      <c r="AJ91" s="5">
        <v>1</v>
      </c>
      <c r="AK91" s="3" t="s">
        <v>4868</v>
      </c>
      <c r="AL91" s="7" t="s">
        <v>4869</v>
      </c>
      <c r="AM91" s="25" t="s">
        <v>4671</v>
      </c>
      <c r="AN91" s="4">
        <v>950642.03</v>
      </c>
      <c r="AO91" s="4">
        <v>150000</v>
      </c>
      <c r="AP91" s="4">
        <v>150000</v>
      </c>
      <c r="AQ91" s="4">
        <v>31850</v>
      </c>
      <c r="AR91" s="19">
        <v>0.21233333333333335</v>
      </c>
      <c r="AS91" s="19">
        <v>0.21233333333333335</v>
      </c>
      <c r="AT91" s="4">
        <v>0</v>
      </c>
      <c r="AU91" s="19">
        <v>0.21233333333333335</v>
      </c>
      <c r="AV91" s="4">
        <v>8445043.0899999999</v>
      </c>
      <c r="AW91" s="4">
        <v>8</v>
      </c>
      <c r="AX91" s="4">
        <v>16</v>
      </c>
      <c r="AY91" s="4">
        <v>38</v>
      </c>
      <c r="AZ91" s="4">
        <v>38</v>
      </c>
      <c r="BA91" s="24">
        <v>100</v>
      </c>
      <c r="BB91" s="4">
        <v>24</v>
      </c>
      <c r="BC91" s="19">
        <v>0.8847222222222223</v>
      </c>
      <c r="BD91" s="14">
        <v>0.8847222222222223</v>
      </c>
    </row>
    <row r="92" spans="1:56" x14ac:dyDescent="0.35">
      <c r="A92" s="1">
        <v>2025</v>
      </c>
      <c r="B92" s="1">
        <v>2</v>
      </c>
      <c r="C92" s="3" t="s">
        <v>776</v>
      </c>
      <c r="D92" t="s">
        <v>4597</v>
      </c>
      <c r="E92" t="s">
        <v>4583</v>
      </c>
      <c r="F92" t="s">
        <v>4586</v>
      </c>
      <c r="G92" s="3" t="s">
        <v>104</v>
      </c>
      <c r="H92" t="s">
        <v>4870</v>
      </c>
      <c r="I92" s="52" t="s">
        <v>7636</v>
      </c>
      <c r="J92" t="s">
        <v>4697</v>
      </c>
      <c r="K92" s="1">
        <v>3</v>
      </c>
      <c r="L92" t="s">
        <v>4698</v>
      </c>
      <c r="M92" t="s">
        <v>7424</v>
      </c>
      <c r="N92" t="s">
        <v>7426</v>
      </c>
      <c r="O92" t="s">
        <v>7431</v>
      </c>
      <c r="P92" t="s">
        <v>7431</v>
      </c>
      <c r="Q92" s="12">
        <v>45323</v>
      </c>
      <c r="R92" s="12">
        <v>46022</v>
      </c>
      <c r="S92" s="21">
        <v>1007664</v>
      </c>
      <c r="T92" s="4">
        <v>76.67</v>
      </c>
      <c r="U92" s="4">
        <v>76.67</v>
      </c>
      <c r="V92" s="26">
        <v>76.67</v>
      </c>
      <c r="W92" s="4">
        <v>23.33</v>
      </c>
      <c r="X92" s="4">
        <v>0</v>
      </c>
      <c r="Y92" s="4">
        <v>0</v>
      </c>
      <c r="Z92" s="4">
        <v>0</v>
      </c>
      <c r="AA92" s="26">
        <v>23.33</v>
      </c>
      <c r="AB92" s="4">
        <v>0</v>
      </c>
      <c r="AC92" s="4">
        <v>0</v>
      </c>
      <c r="AD92" s="21">
        <v>0</v>
      </c>
      <c r="AE92" s="21">
        <v>0</v>
      </c>
      <c r="AF92" s="4">
        <v>0</v>
      </c>
      <c r="AG92" s="23">
        <v>23.33</v>
      </c>
      <c r="AH92" s="4">
        <v>0</v>
      </c>
      <c r="AI92" s="19">
        <v>0</v>
      </c>
      <c r="AJ92" s="5">
        <v>0</v>
      </c>
      <c r="AK92" s="3" t="s">
        <v>843</v>
      </c>
      <c r="AL92" s="7" t="s">
        <v>4871</v>
      </c>
      <c r="AM92" s="25" t="s">
        <v>4671</v>
      </c>
      <c r="AN92" s="4">
        <v>268710.40000000002</v>
      </c>
      <c r="AO92" s="4">
        <v>268710.40000000002</v>
      </c>
      <c r="AP92" s="4">
        <v>268710.40000000002</v>
      </c>
      <c r="AQ92" s="4">
        <v>0</v>
      </c>
      <c r="AR92" s="19">
        <v>0</v>
      </c>
      <c r="AS92" s="19">
        <v>0</v>
      </c>
      <c r="AT92" s="4">
        <v>0</v>
      </c>
      <c r="AU92" s="19">
        <v>0</v>
      </c>
      <c r="AV92" s="4">
        <v>689770</v>
      </c>
      <c r="AW92" s="4">
        <v>15.340000000000002</v>
      </c>
      <c r="AX92" s="4">
        <v>31.22</v>
      </c>
      <c r="AY92" s="4">
        <v>31.22</v>
      </c>
      <c r="AZ92" s="4">
        <v>22.22</v>
      </c>
      <c r="BA92" s="24">
        <v>100</v>
      </c>
      <c r="BB92" s="4">
        <v>46.56</v>
      </c>
      <c r="BC92" s="19">
        <v>0</v>
      </c>
      <c r="BD92" s="14">
        <v>0</v>
      </c>
    </row>
    <row r="93" spans="1:56" x14ac:dyDescent="0.35">
      <c r="A93" s="1">
        <v>2025</v>
      </c>
      <c r="B93" s="1">
        <v>2</v>
      </c>
      <c r="C93" s="3" t="s">
        <v>4410</v>
      </c>
      <c r="D93" t="s">
        <v>4598</v>
      </c>
      <c r="E93" t="s">
        <v>4583</v>
      </c>
      <c r="F93" t="s">
        <v>4590</v>
      </c>
      <c r="G93" s="3" t="s">
        <v>4412</v>
      </c>
      <c r="H93" t="s">
        <v>4872</v>
      </c>
      <c r="I93" s="52" t="s">
        <v>7636</v>
      </c>
      <c r="J93" t="s">
        <v>4697</v>
      </c>
      <c r="K93" s="1">
        <v>2</v>
      </c>
      <c r="L93" t="s">
        <v>4722</v>
      </c>
      <c r="M93" t="s">
        <v>7436</v>
      </c>
      <c r="N93" t="s">
        <v>7437</v>
      </c>
      <c r="O93" t="s">
        <v>7438</v>
      </c>
      <c r="P93" t="s">
        <v>7446</v>
      </c>
      <c r="Q93" s="12">
        <v>44823</v>
      </c>
      <c r="R93" s="12">
        <v>45657</v>
      </c>
      <c r="S93" s="21">
        <v>1020445.27</v>
      </c>
      <c r="T93" s="4">
        <v>89</v>
      </c>
      <c r="U93" s="4">
        <v>89</v>
      </c>
      <c r="V93" s="26">
        <v>89</v>
      </c>
      <c r="W93" s="4">
        <v>0</v>
      </c>
      <c r="X93" s="4">
        <v>0</v>
      </c>
      <c r="Y93" s="4">
        <v>0</v>
      </c>
      <c r="Z93" s="4">
        <v>11</v>
      </c>
      <c r="AA93" s="26">
        <v>11</v>
      </c>
      <c r="AB93" s="4">
        <v>0</v>
      </c>
      <c r="AC93" s="4">
        <v>0</v>
      </c>
      <c r="AD93" s="21">
        <v>0</v>
      </c>
      <c r="AE93" s="21">
        <v>0</v>
      </c>
      <c r="AF93" s="4">
        <v>0</v>
      </c>
      <c r="AG93" s="23">
        <v>0</v>
      </c>
      <c r="AH93" s="4">
        <v>0</v>
      </c>
      <c r="AI93" s="19" t="s">
        <v>4576</v>
      </c>
      <c r="AJ93" s="5">
        <v>-1</v>
      </c>
      <c r="AK93" s="3" t="s">
        <v>4576</v>
      </c>
      <c r="AL93" s="7" t="s">
        <v>4873</v>
      </c>
      <c r="AM93" s="25" t="s">
        <v>4671</v>
      </c>
      <c r="AN93" s="4">
        <v>0</v>
      </c>
      <c r="AO93" s="4">
        <v>200896.9</v>
      </c>
      <c r="AP93" s="4">
        <v>200896.9</v>
      </c>
      <c r="AQ93" s="4">
        <v>0</v>
      </c>
      <c r="AR93" s="19">
        <v>0</v>
      </c>
      <c r="AS93" s="19">
        <v>0</v>
      </c>
      <c r="AT93" s="4">
        <v>0</v>
      </c>
      <c r="AU93" s="19">
        <v>0</v>
      </c>
      <c r="AV93" s="4">
        <v>819548.37</v>
      </c>
      <c r="AW93" s="4">
        <v>5</v>
      </c>
      <c r="AX93" s="4">
        <v>30</v>
      </c>
      <c r="AY93" s="4">
        <v>35</v>
      </c>
      <c r="AZ93" s="4">
        <v>30</v>
      </c>
      <c r="BA93" s="24">
        <v>100</v>
      </c>
      <c r="BB93" s="4">
        <v>35</v>
      </c>
      <c r="BC93" s="19">
        <v>0</v>
      </c>
      <c r="BD93" s="14">
        <v>0</v>
      </c>
    </row>
    <row r="94" spans="1:56" x14ac:dyDescent="0.35">
      <c r="A94" s="1">
        <v>2025</v>
      </c>
      <c r="B94" s="1">
        <v>2</v>
      </c>
      <c r="C94" s="3" t="s">
        <v>777</v>
      </c>
      <c r="D94" t="s">
        <v>4599</v>
      </c>
      <c r="E94" t="s">
        <v>4581</v>
      </c>
      <c r="F94" t="s">
        <v>4579</v>
      </c>
      <c r="G94" s="3" t="s">
        <v>108</v>
      </c>
      <c r="H94" t="s">
        <v>4874</v>
      </c>
      <c r="I94" s="52" t="s">
        <v>7635</v>
      </c>
      <c r="J94" t="s">
        <v>4690</v>
      </c>
      <c r="K94" s="1">
        <v>7</v>
      </c>
      <c r="L94" t="s">
        <v>4875</v>
      </c>
      <c r="M94" t="s">
        <v>7447</v>
      </c>
      <c r="N94" t="s">
        <v>7448</v>
      </c>
      <c r="O94" t="s">
        <v>7449</v>
      </c>
      <c r="P94" t="s">
        <v>7450</v>
      </c>
      <c r="Q94" s="12">
        <v>45352</v>
      </c>
      <c r="R94" s="12">
        <v>46387</v>
      </c>
      <c r="S94" s="21">
        <v>322899.98</v>
      </c>
      <c r="T94" s="4">
        <v>42.5</v>
      </c>
      <c r="U94" s="4">
        <v>42.5</v>
      </c>
      <c r="V94" s="26">
        <v>42.5</v>
      </c>
      <c r="W94" s="4">
        <v>0</v>
      </c>
      <c r="X94" s="4">
        <v>0</v>
      </c>
      <c r="Y94" s="4">
        <v>30</v>
      </c>
      <c r="Z94" s="4">
        <v>12.5</v>
      </c>
      <c r="AA94" s="26">
        <v>42.5</v>
      </c>
      <c r="AB94" s="4">
        <v>0</v>
      </c>
      <c r="AC94" s="4">
        <v>0</v>
      </c>
      <c r="AD94" s="21">
        <v>0</v>
      </c>
      <c r="AE94" s="21">
        <v>0</v>
      </c>
      <c r="AF94" s="4">
        <v>0</v>
      </c>
      <c r="AG94" s="23">
        <v>0</v>
      </c>
      <c r="AH94" s="4">
        <v>0</v>
      </c>
      <c r="AI94" s="19" t="s">
        <v>4576</v>
      </c>
      <c r="AJ94" s="5">
        <v>-1</v>
      </c>
      <c r="AK94" s="3" t="s">
        <v>4876</v>
      </c>
      <c r="AL94" s="7" t="s">
        <v>4877</v>
      </c>
      <c r="AM94" s="25" t="s">
        <v>4671</v>
      </c>
      <c r="AN94" s="4">
        <v>139403.45000000001</v>
      </c>
      <c r="AO94" s="4">
        <v>184818.17</v>
      </c>
      <c r="AP94" s="4">
        <v>184818.17</v>
      </c>
      <c r="AQ94" s="4">
        <v>29317.95</v>
      </c>
      <c r="AR94" s="19">
        <v>0.15863131855488016</v>
      </c>
      <c r="AS94" s="19">
        <v>0.15863131855488016</v>
      </c>
      <c r="AT94" s="4">
        <v>0</v>
      </c>
      <c r="AU94" s="19">
        <v>0.15863131855488016</v>
      </c>
      <c r="AV94" s="4">
        <v>161598</v>
      </c>
      <c r="AW94" s="4">
        <v>0</v>
      </c>
      <c r="AX94" s="4">
        <v>30</v>
      </c>
      <c r="AY94" s="4">
        <v>40</v>
      </c>
      <c r="AZ94" s="4">
        <v>30</v>
      </c>
      <c r="BA94" s="24">
        <v>100</v>
      </c>
      <c r="BB94" s="4">
        <v>30</v>
      </c>
      <c r="BC94" s="19">
        <v>0.52877106184960054</v>
      </c>
      <c r="BD94" s="14">
        <v>0.52877106184960054</v>
      </c>
    </row>
    <row r="95" spans="1:56" x14ac:dyDescent="0.35">
      <c r="A95" s="1">
        <v>2025</v>
      </c>
      <c r="B95" s="1">
        <v>2</v>
      </c>
      <c r="C95" s="3" t="s">
        <v>777</v>
      </c>
      <c r="D95" t="s">
        <v>4599</v>
      </c>
      <c r="E95" t="s">
        <v>4581</v>
      </c>
      <c r="F95" t="s">
        <v>4579</v>
      </c>
      <c r="G95" s="3" t="s">
        <v>4414</v>
      </c>
      <c r="H95" t="s">
        <v>7569</v>
      </c>
      <c r="I95" s="52" t="s">
        <v>7635</v>
      </c>
      <c r="J95" t="s">
        <v>4690</v>
      </c>
      <c r="K95" s="1">
        <v>7</v>
      </c>
      <c r="L95" t="s">
        <v>4875</v>
      </c>
      <c r="M95" t="s">
        <v>7451</v>
      </c>
      <c r="N95" t="s">
        <v>7452</v>
      </c>
      <c r="O95" t="s">
        <v>7411</v>
      </c>
      <c r="P95" t="s">
        <v>7453</v>
      </c>
      <c r="Q95" s="12">
        <v>45597</v>
      </c>
      <c r="R95" s="12">
        <v>46752</v>
      </c>
      <c r="S95" s="21">
        <v>299878.15999999997</v>
      </c>
      <c r="T95" s="4">
        <v>0</v>
      </c>
      <c r="U95" s="4">
        <v>0</v>
      </c>
      <c r="V95" s="26">
        <v>2.5</v>
      </c>
      <c r="W95" s="4">
        <v>0</v>
      </c>
      <c r="X95" s="4">
        <v>2.5</v>
      </c>
      <c r="Y95" s="4">
        <v>1.75</v>
      </c>
      <c r="Z95" s="4">
        <v>30</v>
      </c>
      <c r="AA95" s="26">
        <v>34.25</v>
      </c>
      <c r="AB95" s="4">
        <v>0</v>
      </c>
      <c r="AC95" s="4">
        <v>2.5</v>
      </c>
      <c r="AD95" s="21">
        <v>0</v>
      </c>
      <c r="AE95" s="21">
        <v>0</v>
      </c>
      <c r="AF95" s="4">
        <v>2.5</v>
      </c>
      <c r="AG95" s="23">
        <v>2.5</v>
      </c>
      <c r="AH95" s="4">
        <v>2.5</v>
      </c>
      <c r="AI95" s="19">
        <v>1</v>
      </c>
      <c r="AJ95" s="5">
        <v>1</v>
      </c>
      <c r="AK95" s="3" t="s">
        <v>4576</v>
      </c>
      <c r="AL95" s="7" t="s">
        <v>4878</v>
      </c>
      <c r="AM95" s="25" t="s">
        <v>4671</v>
      </c>
      <c r="AN95" s="4">
        <v>0</v>
      </c>
      <c r="AO95" s="4">
        <v>103760.84999999999</v>
      </c>
      <c r="AP95" s="4">
        <v>103760.84999999999</v>
      </c>
      <c r="AQ95" s="4">
        <v>7062.0300000000007</v>
      </c>
      <c r="AR95" s="19">
        <v>6.8060641369071292E-2</v>
      </c>
      <c r="AS95" s="19">
        <v>6.8060641369071292E-2</v>
      </c>
      <c r="AT95" s="4">
        <v>0</v>
      </c>
      <c r="AU95" s="19">
        <v>6.8060641369071292E-2</v>
      </c>
      <c r="AV95" s="4">
        <v>7062.0300000000007</v>
      </c>
      <c r="AW95" s="4">
        <v>0</v>
      </c>
      <c r="AX95" s="4">
        <v>30</v>
      </c>
      <c r="AY95" s="4">
        <v>40</v>
      </c>
      <c r="AZ95" s="4">
        <v>30</v>
      </c>
      <c r="BA95" s="24">
        <v>100</v>
      </c>
      <c r="BB95" s="4">
        <v>30</v>
      </c>
      <c r="BC95" s="19">
        <v>0.22686880456357097</v>
      </c>
      <c r="BD95" s="14">
        <v>0.22686880456357097</v>
      </c>
    </row>
    <row r="96" spans="1:56" x14ac:dyDescent="0.35">
      <c r="A96" s="1">
        <v>2025</v>
      </c>
      <c r="B96" s="1">
        <v>2</v>
      </c>
      <c r="C96" s="3" t="s">
        <v>777</v>
      </c>
      <c r="D96" t="s">
        <v>4599</v>
      </c>
      <c r="E96" t="s">
        <v>4581</v>
      </c>
      <c r="F96" t="s">
        <v>4579</v>
      </c>
      <c r="G96" s="3" t="s">
        <v>107</v>
      </c>
      <c r="H96" t="s">
        <v>4879</v>
      </c>
      <c r="I96" s="52" t="s">
        <v>7635</v>
      </c>
      <c r="J96" t="s">
        <v>4690</v>
      </c>
      <c r="K96" s="1">
        <v>7</v>
      </c>
      <c r="L96" t="s">
        <v>4875</v>
      </c>
      <c r="M96" t="s">
        <v>7447</v>
      </c>
      <c r="N96" t="s">
        <v>7448</v>
      </c>
      <c r="O96" t="s">
        <v>7449</v>
      </c>
      <c r="P96" t="s">
        <v>7450</v>
      </c>
      <c r="Q96" s="12">
        <v>45352</v>
      </c>
      <c r="R96" s="12">
        <v>46387</v>
      </c>
      <c r="S96" s="21">
        <v>226105.62</v>
      </c>
      <c r="T96" s="4">
        <v>25.5</v>
      </c>
      <c r="U96" s="4">
        <v>25.5</v>
      </c>
      <c r="V96" s="26">
        <v>28.67</v>
      </c>
      <c r="W96" s="4">
        <v>1.5</v>
      </c>
      <c r="X96" s="4">
        <v>1.67</v>
      </c>
      <c r="Y96" s="4">
        <v>11.67</v>
      </c>
      <c r="Z96" s="4">
        <v>56.67</v>
      </c>
      <c r="AA96" s="26">
        <v>71.510000000000005</v>
      </c>
      <c r="AB96" s="4">
        <v>1.5</v>
      </c>
      <c r="AC96" s="4">
        <v>1.67</v>
      </c>
      <c r="AD96" s="21">
        <v>0</v>
      </c>
      <c r="AE96" s="21">
        <v>0</v>
      </c>
      <c r="AF96" s="4">
        <v>3.17</v>
      </c>
      <c r="AG96" s="23">
        <v>3.17</v>
      </c>
      <c r="AH96" s="4">
        <v>3.17</v>
      </c>
      <c r="AI96" s="19">
        <v>1</v>
      </c>
      <c r="AJ96" s="5">
        <v>1</v>
      </c>
      <c r="AK96" s="3" t="s">
        <v>4880</v>
      </c>
      <c r="AL96" s="7" t="s">
        <v>4881</v>
      </c>
      <c r="AM96" s="25" t="s">
        <v>4671</v>
      </c>
      <c r="AN96" s="4">
        <v>63577.41</v>
      </c>
      <c r="AO96" s="4">
        <v>128780.79</v>
      </c>
      <c r="AP96" s="4">
        <v>128780.79</v>
      </c>
      <c r="AQ96" s="4">
        <v>29233.949999999997</v>
      </c>
      <c r="AR96" s="19">
        <v>0.22700551844727773</v>
      </c>
      <c r="AS96" s="19">
        <v>0.22700551844727773</v>
      </c>
      <c r="AT96" s="4">
        <v>0</v>
      </c>
      <c r="AU96" s="19">
        <v>0.22700551844727773</v>
      </c>
      <c r="AV96" s="4">
        <v>119838.77999999998</v>
      </c>
      <c r="AW96" s="4">
        <v>0</v>
      </c>
      <c r="AX96" s="4">
        <v>30</v>
      </c>
      <c r="AY96" s="4">
        <v>40</v>
      </c>
      <c r="AZ96" s="4">
        <v>30</v>
      </c>
      <c r="BA96" s="24">
        <v>100</v>
      </c>
      <c r="BB96" s="4">
        <v>30</v>
      </c>
      <c r="BC96" s="19">
        <v>0.75668506149092585</v>
      </c>
      <c r="BD96" s="14">
        <v>0.75668506149092585</v>
      </c>
    </row>
    <row r="97" spans="1:56" x14ac:dyDescent="0.35">
      <c r="A97" s="1">
        <v>2025</v>
      </c>
      <c r="B97" s="1">
        <v>2</v>
      </c>
      <c r="C97" s="3" t="s">
        <v>777</v>
      </c>
      <c r="D97" t="s">
        <v>4599</v>
      </c>
      <c r="E97" t="s">
        <v>4581</v>
      </c>
      <c r="F97" t="s">
        <v>4579</v>
      </c>
      <c r="G97" s="3" t="s">
        <v>106</v>
      </c>
      <c r="H97" t="s">
        <v>4882</v>
      </c>
      <c r="I97" s="52" t="s">
        <v>7635</v>
      </c>
      <c r="J97" t="s">
        <v>4690</v>
      </c>
      <c r="K97" s="1">
        <v>7</v>
      </c>
      <c r="L97" t="s">
        <v>4875</v>
      </c>
      <c r="M97" t="s">
        <v>7451</v>
      </c>
      <c r="N97" t="s">
        <v>7452</v>
      </c>
      <c r="O97" t="s">
        <v>7411</v>
      </c>
      <c r="P97" t="s">
        <v>7453</v>
      </c>
      <c r="Q97" s="12">
        <v>44378</v>
      </c>
      <c r="R97" s="12">
        <v>46387</v>
      </c>
      <c r="S97" s="21">
        <v>500000</v>
      </c>
      <c r="T97" s="4">
        <v>29.25</v>
      </c>
      <c r="U97" s="4">
        <v>29.25</v>
      </c>
      <c r="V97" s="26">
        <v>29.25</v>
      </c>
      <c r="W97" s="4">
        <v>0</v>
      </c>
      <c r="X97" s="4">
        <v>0</v>
      </c>
      <c r="Y97" s="4">
        <v>0</v>
      </c>
      <c r="Z97" s="4">
        <v>13.75</v>
      </c>
      <c r="AA97" s="26">
        <v>13.75</v>
      </c>
      <c r="AB97" s="4">
        <v>0</v>
      </c>
      <c r="AC97" s="4">
        <v>0</v>
      </c>
      <c r="AD97" s="21">
        <v>0</v>
      </c>
      <c r="AE97" s="21">
        <v>0</v>
      </c>
      <c r="AF97" s="4">
        <v>0</v>
      </c>
      <c r="AG97" s="23">
        <v>0</v>
      </c>
      <c r="AH97" s="4">
        <v>0</v>
      </c>
      <c r="AI97" s="19" t="s">
        <v>4576</v>
      </c>
      <c r="AJ97" s="5">
        <v>-1</v>
      </c>
      <c r="AK97" s="3" t="s">
        <v>4883</v>
      </c>
      <c r="AL97" s="7" t="s">
        <v>4884</v>
      </c>
      <c r="AM97" s="25" t="s">
        <v>4671</v>
      </c>
      <c r="AN97" s="4">
        <v>391779.46</v>
      </c>
      <c r="AO97" s="4">
        <v>158723.97</v>
      </c>
      <c r="AP97" s="4">
        <v>158723.97</v>
      </c>
      <c r="AQ97" s="4">
        <v>0</v>
      </c>
      <c r="AR97" s="19">
        <v>0</v>
      </c>
      <c r="AS97" s="19">
        <v>0</v>
      </c>
      <c r="AT97" s="4">
        <v>0</v>
      </c>
      <c r="AU97" s="19">
        <v>0</v>
      </c>
      <c r="AV97" s="4">
        <v>0</v>
      </c>
      <c r="AW97" s="4">
        <v>0</v>
      </c>
      <c r="AX97" s="4">
        <v>30</v>
      </c>
      <c r="AY97" s="4">
        <v>40</v>
      </c>
      <c r="AZ97" s="4">
        <v>30</v>
      </c>
      <c r="BA97" s="24">
        <v>100</v>
      </c>
      <c r="BB97" s="4">
        <v>30</v>
      </c>
      <c r="BC97" s="19">
        <v>0</v>
      </c>
      <c r="BD97" s="14">
        <v>0</v>
      </c>
    </row>
    <row r="98" spans="1:56" x14ac:dyDescent="0.35">
      <c r="A98" s="1">
        <v>2025</v>
      </c>
      <c r="B98" s="1">
        <v>2</v>
      </c>
      <c r="C98" s="3" t="s">
        <v>777</v>
      </c>
      <c r="D98" t="s">
        <v>4599</v>
      </c>
      <c r="E98" t="s">
        <v>4581</v>
      </c>
      <c r="F98" t="s">
        <v>4579</v>
      </c>
      <c r="G98" s="3" t="s">
        <v>105</v>
      </c>
      <c r="H98" t="s">
        <v>4885</v>
      </c>
      <c r="I98" s="52" t="s">
        <v>7635</v>
      </c>
      <c r="J98" t="s">
        <v>4690</v>
      </c>
      <c r="K98" s="1">
        <v>7</v>
      </c>
      <c r="L98" t="s">
        <v>4875</v>
      </c>
      <c r="M98" t="s">
        <v>7451</v>
      </c>
      <c r="N98" t="s">
        <v>7452</v>
      </c>
      <c r="O98" t="s">
        <v>7411</v>
      </c>
      <c r="P98" t="s">
        <v>7453</v>
      </c>
      <c r="Q98" s="12">
        <v>41640</v>
      </c>
      <c r="R98" s="12">
        <v>46752</v>
      </c>
      <c r="S98" s="21">
        <v>92462393.390000001</v>
      </c>
      <c r="T98" s="4">
        <v>62.61</v>
      </c>
      <c r="U98" s="4">
        <v>63.71</v>
      </c>
      <c r="V98" s="26">
        <v>63.71</v>
      </c>
      <c r="W98" s="4">
        <v>0</v>
      </c>
      <c r="X98" s="4">
        <v>0</v>
      </c>
      <c r="Y98" s="4">
        <v>0</v>
      </c>
      <c r="Z98" s="4">
        <v>6.44</v>
      </c>
      <c r="AA98" s="26">
        <v>6.44</v>
      </c>
      <c r="AB98" s="4">
        <v>0</v>
      </c>
      <c r="AC98" s="4">
        <v>0</v>
      </c>
      <c r="AD98" s="21">
        <v>0</v>
      </c>
      <c r="AE98" s="21">
        <v>0</v>
      </c>
      <c r="AF98" s="4">
        <v>0</v>
      </c>
      <c r="AG98" s="23">
        <v>0</v>
      </c>
      <c r="AH98" s="4">
        <v>0</v>
      </c>
      <c r="AI98" s="19" t="s">
        <v>4576</v>
      </c>
      <c r="AJ98" s="5">
        <v>-1</v>
      </c>
      <c r="AK98" s="3" t="s">
        <v>4886</v>
      </c>
      <c r="AL98" s="7" t="s">
        <v>4887</v>
      </c>
      <c r="AM98" s="25" t="s">
        <v>4671</v>
      </c>
      <c r="AN98" s="4">
        <v>18744697.48</v>
      </c>
      <c r="AO98" s="4">
        <v>18524300.909999993</v>
      </c>
      <c r="AP98" s="4">
        <v>18524300.909999993</v>
      </c>
      <c r="AQ98" s="4">
        <v>774705.53999999992</v>
      </c>
      <c r="AR98" s="19">
        <v>4.1821040576046235E-2</v>
      </c>
      <c r="AS98" s="19">
        <v>4.1821040576046235E-2</v>
      </c>
      <c r="AT98" s="4">
        <v>0</v>
      </c>
      <c r="AU98" s="19">
        <v>4.1821040576046235E-2</v>
      </c>
      <c r="AV98" s="4">
        <v>27139579.199999999</v>
      </c>
      <c r="AW98" s="4">
        <v>0</v>
      </c>
      <c r="AX98" s="4">
        <v>30</v>
      </c>
      <c r="AY98" s="4">
        <v>40</v>
      </c>
      <c r="AZ98" s="4">
        <v>30</v>
      </c>
      <c r="BA98" s="24">
        <v>100</v>
      </c>
      <c r="BB98" s="4">
        <v>30</v>
      </c>
      <c r="BC98" s="19">
        <v>0.13940346858682079</v>
      </c>
      <c r="BD98" s="14">
        <v>0.13940346858682079</v>
      </c>
    </row>
    <row r="99" spans="1:56" x14ac:dyDescent="0.35">
      <c r="A99" s="1">
        <v>2025</v>
      </c>
      <c r="B99" s="1">
        <v>2</v>
      </c>
      <c r="C99" s="3" t="s">
        <v>777</v>
      </c>
      <c r="D99" t="s">
        <v>4599</v>
      </c>
      <c r="E99" t="s">
        <v>4581</v>
      </c>
      <c r="F99" t="s">
        <v>4579</v>
      </c>
      <c r="G99" s="3" t="s">
        <v>4416</v>
      </c>
      <c r="H99" t="s">
        <v>4888</v>
      </c>
      <c r="I99" s="52" t="s">
        <v>7635</v>
      </c>
      <c r="J99" t="s">
        <v>4690</v>
      </c>
      <c r="K99" s="1">
        <v>7</v>
      </c>
      <c r="L99" t="s">
        <v>4875</v>
      </c>
      <c r="M99" t="s">
        <v>7447</v>
      </c>
      <c r="N99" t="s">
        <v>7448</v>
      </c>
      <c r="O99" t="s">
        <v>7449</v>
      </c>
      <c r="P99" t="s">
        <v>7450</v>
      </c>
      <c r="Q99" s="12">
        <v>44562</v>
      </c>
      <c r="R99" s="12">
        <v>45657</v>
      </c>
      <c r="S99" s="21">
        <v>224448.52</v>
      </c>
      <c r="T99" s="4">
        <v>95</v>
      </c>
      <c r="U99" s="4">
        <v>95</v>
      </c>
      <c r="V99" s="26">
        <v>95</v>
      </c>
      <c r="W99" s="4">
        <v>0</v>
      </c>
      <c r="X99" s="4">
        <v>0</v>
      </c>
      <c r="Y99" s="4">
        <v>0</v>
      </c>
      <c r="Z99" s="4">
        <v>5</v>
      </c>
      <c r="AA99" s="26">
        <v>5</v>
      </c>
      <c r="AB99" s="4">
        <v>0</v>
      </c>
      <c r="AC99" s="4">
        <v>0</v>
      </c>
      <c r="AD99" s="21">
        <v>0</v>
      </c>
      <c r="AE99" s="21">
        <v>0</v>
      </c>
      <c r="AF99" s="4">
        <v>0</v>
      </c>
      <c r="AG99" s="23">
        <v>0</v>
      </c>
      <c r="AH99" s="4">
        <v>0</v>
      </c>
      <c r="AI99" s="19" t="s">
        <v>4576</v>
      </c>
      <c r="AJ99" s="5">
        <v>-1</v>
      </c>
      <c r="AK99" s="3" t="s">
        <v>4576</v>
      </c>
      <c r="AL99" s="7" t="s">
        <v>4889</v>
      </c>
      <c r="AM99" s="25" t="s">
        <v>4671</v>
      </c>
      <c r="AN99" s="4">
        <v>0</v>
      </c>
      <c r="AO99" s="4">
        <v>6017.62</v>
      </c>
      <c r="AP99" s="4">
        <v>6017.62</v>
      </c>
      <c r="AQ99" s="4">
        <v>0</v>
      </c>
      <c r="AR99" s="19">
        <v>0</v>
      </c>
      <c r="AS99" s="19">
        <v>0</v>
      </c>
      <c r="AT99" s="4">
        <v>0</v>
      </c>
      <c r="AU99" s="19">
        <v>0</v>
      </c>
      <c r="AV99" s="4">
        <v>218430.9</v>
      </c>
      <c r="AW99" s="4">
        <v>0</v>
      </c>
      <c r="AX99" s="4">
        <v>30</v>
      </c>
      <c r="AY99" s="4">
        <v>40</v>
      </c>
      <c r="AZ99" s="4">
        <v>30</v>
      </c>
      <c r="BA99" s="24">
        <v>100</v>
      </c>
      <c r="BB99" s="4">
        <v>30</v>
      </c>
      <c r="BC99" s="19">
        <v>0</v>
      </c>
      <c r="BD99" s="14">
        <v>0</v>
      </c>
    </row>
    <row r="100" spans="1:56" x14ac:dyDescent="0.35">
      <c r="A100" s="1">
        <v>2025</v>
      </c>
      <c r="B100" s="1">
        <v>2</v>
      </c>
      <c r="C100" s="3" t="s">
        <v>4418</v>
      </c>
      <c r="D100" t="s">
        <v>7405</v>
      </c>
      <c r="E100" t="s">
        <v>4578</v>
      </c>
      <c r="F100" t="s">
        <v>4579</v>
      </c>
      <c r="G100" s="3" t="s">
        <v>194</v>
      </c>
      <c r="H100" t="s">
        <v>4890</v>
      </c>
      <c r="I100" s="52" t="s">
        <v>5716</v>
      </c>
      <c r="J100" t="s">
        <v>4668</v>
      </c>
      <c r="K100" s="1">
        <v>4</v>
      </c>
      <c r="L100" t="s">
        <v>4891</v>
      </c>
      <c r="M100" t="s">
        <v>7454</v>
      </c>
      <c r="N100" t="s">
        <v>7455</v>
      </c>
      <c r="O100" t="s">
        <v>7422</v>
      </c>
      <c r="P100" t="s">
        <v>7456</v>
      </c>
      <c r="Q100" s="12">
        <v>44682</v>
      </c>
      <c r="R100" s="12">
        <v>46022</v>
      </c>
      <c r="S100" s="21">
        <v>7147395.1799999997</v>
      </c>
      <c r="T100" s="4">
        <v>49.69</v>
      </c>
      <c r="U100" s="4">
        <v>49.69</v>
      </c>
      <c r="V100" s="26">
        <v>50.53</v>
      </c>
      <c r="W100" s="4">
        <v>0.78</v>
      </c>
      <c r="X100" s="4">
        <v>1.03</v>
      </c>
      <c r="Y100" s="4">
        <v>5.57</v>
      </c>
      <c r="Z100" s="4">
        <v>3.74</v>
      </c>
      <c r="AA100" s="26">
        <v>11.120000000000001</v>
      </c>
      <c r="AB100" s="4">
        <v>0.18</v>
      </c>
      <c r="AC100" s="4">
        <v>0.66</v>
      </c>
      <c r="AD100" s="21">
        <v>0</v>
      </c>
      <c r="AE100" s="21">
        <v>0</v>
      </c>
      <c r="AF100" s="4">
        <v>0.84000000000000008</v>
      </c>
      <c r="AG100" s="23">
        <v>1.81</v>
      </c>
      <c r="AH100" s="4">
        <v>0.84000000000000008</v>
      </c>
      <c r="AI100" s="19">
        <v>0.46408839779005528</v>
      </c>
      <c r="AJ100" s="5">
        <v>0.46408839779005528</v>
      </c>
      <c r="AK100" s="3" t="s">
        <v>4892</v>
      </c>
      <c r="AL100" s="7" t="s">
        <v>4893</v>
      </c>
      <c r="AM100" s="25" t="s">
        <v>4671</v>
      </c>
      <c r="AN100" s="4">
        <v>452174.1</v>
      </c>
      <c r="AO100" s="4">
        <v>452174.10000000003</v>
      </c>
      <c r="AP100" s="4">
        <v>452174.10000000003</v>
      </c>
      <c r="AQ100" s="4">
        <v>3429.75</v>
      </c>
      <c r="AR100" s="19">
        <v>7.5850209023471263E-3</v>
      </c>
      <c r="AS100" s="19">
        <v>7.5850209023471263E-3</v>
      </c>
      <c r="AT100" s="4">
        <v>0</v>
      </c>
      <c r="AU100" s="19">
        <v>7.5850209023471263E-3</v>
      </c>
      <c r="AV100" s="4">
        <v>2736678.9999999991</v>
      </c>
      <c r="AW100" s="4">
        <v>0</v>
      </c>
      <c r="AX100" s="4">
        <v>30</v>
      </c>
      <c r="AY100" s="4">
        <v>40</v>
      </c>
      <c r="AZ100" s="4">
        <v>30</v>
      </c>
      <c r="BA100" s="24">
        <v>100</v>
      </c>
      <c r="BB100" s="4">
        <v>30</v>
      </c>
      <c r="BC100" s="19">
        <v>2.5283403007823755E-2</v>
      </c>
      <c r="BD100" s="14">
        <v>2.5283403007823755E-2</v>
      </c>
    </row>
    <row r="101" spans="1:56" x14ac:dyDescent="0.35">
      <c r="A101" s="1">
        <v>2025</v>
      </c>
      <c r="B101" s="1">
        <v>2</v>
      </c>
      <c r="C101" s="3" t="s">
        <v>778</v>
      </c>
      <c r="D101" t="s">
        <v>4600</v>
      </c>
      <c r="E101" t="s">
        <v>4601</v>
      </c>
      <c r="F101" t="s">
        <v>4579</v>
      </c>
      <c r="G101" s="3" t="s">
        <v>109</v>
      </c>
      <c r="H101" t="s">
        <v>4894</v>
      </c>
      <c r="I101" s="52" t="s">
        <v>7636</v>
      </c>
      <c r="J101" t="s">
        <v>4697</v>
      </c>
      <c r="K101" s="1">
        <v>3</v>
      </c>
      <c r="L101" t="s">
        <v>4698</v>
      </c>
      <c r="M101" t="s">
        <v>7457</v>
      </c>
      <c r="N101" t="s">
        <v>7426</v>
      </c>
      <c r="O101" t="s">
        <v>7431</v>
      </c>
      <c r="P101" t="s">
        <v>7431</v>
      </c>
      <c r="Q101" s="12">
        <v>44562</v>
      </c>
      <c r="R101" s="12">
        <v>46022</v>
      </c>
      <c r="S101" s="21">
        <v>5960845.9699999997</v>
      </c>
      <c r="T101" s="4">
        <v>83.83</v>
      </c>
      <c r="U101" s="4">
        <v>83.81</v>
      </c>
      <c r="V101" s="26">
        <v>89.34</v>
      </c>
      <c r="W101" s="4">
        <v>2.29</v>
      </c>
      <c r="X101" s="4">
        <v>3.24</v>
      </c>
      <c r="Y101" s="4">
        <v>3.24</v>
      </c>
      <c r="Z101" s="4">
        <v>7.42</v>
      </c>
      <c r="AA101" s="26">
        <v>16.189999999999998</v>
      </c>
      <c r="AB101" s="4">
        <v>2.29</v>
      </c>
      <c r="AC101" s="4">
        <v>3.24</v>
      </c>
      <c r="AD101" s="21">
        <v>0</v>
      </c>
      <c r="AE101" s="21">
        <v>0</v>
      </c>
      <c r="AF101" s="4">
        <v>5.53</v>
      </c>
      <c r="AG101" s="23">
        <v>5.53</v>
      </c>
      <c r="AH101" s="4">
        <v>5.53</v>
      </c>
      <c r="AI101" s="19">
        <v>1</v>
      </c>
      <c r="AJ101" s="5">
        <v>1</v>
      </c>
      <c r="AK101" s="3" t="s">
        <v>4895</v>
      </c>
      <c r="AL101" s="7" t="s">
        <v>4896</v>
      </c>
      <c r="AM101" s="25" t="s">
        <v>4671</v>
      </c>
      <c r="AN101" s="4">
        <v>1270621.28</v>
      </c>
      <c r="AO101" s="4">
        <v>1270621.28</v>
      </c>
      <c r="AP101" s="4">
        <v>1270621.28</v>
      </c>
      <c r="AQ101" s="4">
        <v>426439.39000000007</v>
      </c>
      <c r="AR101" s="19">
        <v>0.33561486550894226</v>
      </c>
      <c r="AS101" s="19">
        <v>0.33561486550894226</v>
      </c>
      <c r="AT101" s="4">
        <v>0</v>
      </c>
      <c r="AU101" s="19">
        <v>0.33561486550894226</v>
      </c>
      <c r="AV101" s="4">
        <v>5090114.08</v>
      </c>
      <c r="AW101" s="4">
        <v>37.03</v>
      </c>
      <c r="AX101" s="4">
        <v>52.29</v>
      </c>
      <c r="AY101" s="4">
        <v>6.580000000000001</v>
      </c>
      <c r="AZ101" s="4">
        <v>4.0999999999999996</v>
      </c>
      <c r="BA101" s="24">
        <v>99.999999999999986</v>
      </c>
      <c r="BB101" s="4">
        <v>89.32</v>
      </c>
      <c r="BC101" s="19">
        <v>0.37574436353441815</v>
      </c>
      <c r="BD101" s="14">
        <v>0.37574436353441815</v>
      </c>
    </row>
    <row r="102" spans="1:56" x14ac:dyDescent="0.35">
      <c r="A102" s="1">
        <v>2025</v>
      </c>
      <c r="B102" s="1">
        <v>2</v>
      </c>
      <c r="C102" s="3" t="s">
        <v>779</v>
      </c>
      <c r="D102" t="s">
        <v>4602</v>
      </c>
      <c r="E102" t="s">
        <v>4578</v>
      </c>
      <c r="F102" t="s">
        <v>4579</v>
      </c>
      <c r="G102" s="3" t="s">
        <v>110</v>
      </c>
      <c r="H102" t="s">
        <v>4897</v>
      </c>
      <c r="I102" s="52" t="s">
        <v>5716</v>
      </c>
      <c r="J102" t="s">
        <v>4668</v>
      </c>
      <c r="K102" s="1">
        <v>5</v>
      </c>
      <c r="L102" t="s">
        <v>7408</v>
      </c>
      <c r="M102" t="s">
        <v>7409</v>
      </c>
      <c r="N102" t="s">
        <v>7410</v>
      </c>
      <c r="O102" t="s">
        <v>7458</v>
      </c>
      <c r="P102" t="s">
        <v>7459</v>
      </c>
      <c r="Q102" s="12">
        <v>43945</v>
      </c>
      <c r="R102" s="12">
        <v>45830</v>
      </c>
      <c r="S102" s="21">
        <v>270114.55</v>
      </c>
      <c r="T102" s="4">
        <v>99.5</v>
      </c>
      <c r="U102" s="4">
        <v>99.5</v>
      </c>
      <c r="V102" s="26">
        <v>99.5</v>
      </c>
      <c r="W102" s="4">
        <v>0</v>
      </c>
      <c r="X102" s="4">
        <v>0.5</v>
      </c>
      <c r="Y102" s="4">
        <v>0</v>
      </c>
      <c r="Z102" s="4">
        <v>0</v>
      </c>
      <c r="AA102" s="26">
        <v>0.5</v>
      </c>
      <c r="AB102" s="4">
        <v>0</v>
      </c>
      <c r="AC102" s="4">
        <v>0</v>
      </c>
      <c r="AD102" s="21">
        <v>0</v>
      </c>
      <c r="AE102" s="21">
        <v>0</v>
      </c>
      <c r="AF102" s="4">
        <v>0</v>
      </c>
      <c r="AG102" s="23">
        <v>0.5</v>
      </c>
      <c r="AH102" s="4">
        <v>0</v>
      </c>
      <c r="AI102" s="19">
        <v>0</v>
      </c>
      <c r="AJ102" s="5">
        <v>0</v>
      </c>
      <c r="AK102" s="3" t="s">
        <v>4898</v>
      </c>
      <c r="AL102" s="7" t="s">
        <v>4899</v>
      </c>
      <c r="AM102" s="25" t="s">
        <v>4671</v>
      </c>
      <c r="AN102" s="4">
        <v>5418.48</v>
      </c>
      <c r="AO102" s="4">
        <v>5418.48</v>
      </c>
      <c r="AP102" s="4">
        <v>5418.48</v>
      </c>
      <c r="AQ102" s="4">
        <v>0</v>
      </c>
      <c r="AR102" s="19">
        <v>0</v>
      </c>
      <c r="AS102" s="19">
        <v>0</v>
      </c>
      <c r="AT102" s="4">
        <v>0</v>
      </c>
      <c r="AU102" s="19">
        <v>0</v>
      </c>
      <c r="AV102" s="4">
        <v>242820.3</v>
      </c>
      <c r="AW102" s="4">
        <v>0</v>
      </c>
      <c r="AX102" s="4">
        <v>30</v>
      </c>
      <c r="AY102" s="4">
        <v>40</v>
      </c>
      <c r="AZ102" s="4">
        <v>30</v>
      </c>
      <c r="BA102" s="24">
        <v>100</v>
      </c>
      <c r="BB102" s="4">
        <v>30</v>
      </c>
      <c r="BC102" s="19">
        <v>0</v>
      </c>
      <c r="BD102" s="14">
        <v>0</v>
      </c>
    </row>
    <row r="103" spans="1:56" x14ac:dyDescent="0.35">
      <c r="A103" s="1">
        <v>2025</v>
      </c>
      <c r="B103" s="1">
        <v>2</v>
      </c>
      <c r="C103" s="3" t="s">
        <v>779</v>
      </c>
      <c r="D103" t="s">
        <v>4602</v>
      </c>
      <c r="E103" t="s">
        <v>4578</v>
      </c>
      <c r="F103" t="s">
        <v>4579</v>
      </c>
      <c r="G103" s="3" t="s">
        <v>111</v>
      </c>
      <c r="H103" t="s">
        <v>4900</v>
      </c>
      <c r="I103" s="52" t="s">
        <v>5716</v>
      </c>
      <c r="J103" t="s">
        <v>4668</v>
      </c>
      <c r="K103" s="1">
        <v>5</v>
      </c>
      <c r="L103" t="s">
        <v>7408</v>
      </c>
      <c r="M103" t="s">
        <v>7409</v>
      </c>
      <c r="N103" t="s">
        <v>7410</v>
      </c>
      <c r="O103" t="s">
        <v>7458</v>
      </c>
      <c r="P103" t="s">
        <v>7459</v>
      </c>
      <c r="Q103" s="12">
        <v>44562</v>
      </c>
      <c r="R103" s="12">
        <v>46022</v>
      </c>
      <c r="S103" s="21">
        <v>7159434.2699999996</v>
      </c>
      <c r="T103" s="4">
        <v>64.19</v>
      </c>
      <c r="U103" s="4">
        <v>64.19</v>
      </c>
      <c r="V103" s="26">
        <v>78.63</v>
      </c>
      <c r="W103" s="4">
        <v>12.72</v>
      </c>
      <c r="X103" s="4">
        <v>0</v>
      </c>
      <c r="Y103" s="4">
        <v>0.1</v>
      </c>
      <c r="Z103" s="4">
        <v>22.07</v>
      </c>
      <c r="AA103" s="26">
        <v>34.89</v>
      </c>
      <c r="AB103" s="4">
        <v>12.72</v>
      </c>
      <c r="AC103" s="4">
        <v>1.72</v>
      </c>
      <c r="AD103" s="21">
        <v>0</v>
      </c>
      <c r="AE103" s="21">
        <v>0</v>
      </c>
      <c r="AF103" s="4">
        <v>14.440000000000001</v>
      </c>
      <c r="AG103" s="23">
        <v>12.72</v>
      </c>
      <c r="AH103" s="4">
        <v>14.440000000000001</v>
      </c>
      <c r="AI103" s="19">
        <v>1</v>
      </c>
      <c r="AJ103" s="5">
        <v>1</v>
      </c>
      <c r="AK103" s="3" t="s">
        <v>4901</v>
      </c>
      <c r="AL103" s="7" t="s">
        <v>4902</v>
      </c>
      <c r="AM103" s="25" t="s">
        <v>4671</v>
      </c>
      <c r="AN103" s="4">
        <v>430449.94</v>
      </c>
      <c r="AO103" s="4">
        <v>430449.94000000006</v>
      </c>
      <c r="AP103" s="4">
        <v>430449.94000000006</v>
      </c>
      <c r="AQ103" s="4">
        <v>144290.4</v>
      </c>
      <c r="AR103" s="19">
        <v>0.3352083171390382</v>
      </c>
      <c r="AS103" s="19">
        <v>0.3352083171390382</v>
      </c>
      <c r="AT103" s="4">
        <v>0</v>
      </c>
      <c r="AU103" s="19">
        <v>0.3352083171390382</v>
      </c>
      <c r="AV103" s="4">
        <v>2702531.52</v>
      </c>
      <c r="AW103" s="4">
        <v>0</v>
      </c>
      <c r="AX103" s="4">
        <v>30</v>
      </c>
      <c r="AY103" s="4">
        <v>40</v>
      </c>
      <c r="AZ103" s="4">
        <v>30</v>
      </c>
      <c r="BA103" s="24">
        <v>100</v>
      </c>
      <c r="BB103" s="4">
        <v>30</v>
      </c>
      <c r="BC103" s="19">
        <v>1</v>
      </c>
      <c r="BD103" s="14">
        <v>1</v>
      </c>
    </row>
    <row r="104" spans="1:56" x14ac:dyDescent="0.35">
      <c r="A104" s="1">
        <v>2025</v>
      </c>
      <c r="B104" s="1">
        <v>2</v>
      </c>
      <c r="C104" s="3" t="s">
        <v>780</v>
      </c>
      <c r="D104" t="s">
        <v>4603</v>
      </c>
      <c r="E104" t="s">
        <v>4604</v>
      </c>
      <c r="F104" t="s">
        <v>4579</v>
      </c>
      <c r="G104" s="3" t="s">
        <v>113</v>
      </c>
      <c r="H104" t="s">
        <v>4903</v>
      </c>
      <c r="I104" s="52" t="s">
        <v>7636</v>
      </c>
      <c r="J104" t="s">
        <v>4697</v>
      </c>
      <c r="K104" s="1">
        <v>1</v>
      </c>
      <c r="L104" t="s">
        <v>4904</v>
      </c>
      <c r="M104" t="s">
        <v>7460</v>
      </c>
      <c r="N104" t="s">
        <v>7461</v>
      </c>
      <c r="O104" t="s">
        <v>7462</v>
      </c>
      <c r="P104" t="s">
        <v>7463</v>
      </c>
      <c r="Q104" s="12">
        <v>44287</v>
      </c>
      <c r="R104" s="12">
        <v>46387</v>
      </c>
      <c r="S104" s="21">
        <v>40000000</v>
      </c>
      <c r="T104" s="4">
        <v>5.0599999999999996</v>
      </c>
      <c r="U104" s="4">
        <v>5.0599999999999996</v>
      </c>
      <c r="V104" s="26">
        <v>24.16</v>
      </c>
      <c r="W104" s="4">
        <v>9.84</v>
      </c>
      <c r="X104" s="4">
        <v>9.43</v>
      </c>
      <c r="Y104" s="4">
        <v>2.64</v>
      </c>
      <c r="Z104" s="4">
        <v>39.229999999999997</v>
      </c>
      <c r="AA104" s="26">
        <v>61.14</v>
      </c>
      <c r="AB104" s="4">
        <v>9.84</v>
      </c>
      <c r="AC104" s="4">
        <v>9.26</v>
      </c>
      <c r="AD104" s="21">
        <v>0</v>
      </c>
      <c r="AE104" s="21">
        <v>0</v>
      </c>
      <c r="AF104" s="4">
        <v>19.100000000000001</v>
      </c>
      <c r="AG104" s="23">
        <v>19.27</v>
      </c>
      <c r="AH104" s="4">
        <v>19.100000000000001</v>
      </c>
      <c r="AI104" s="19">
        <v>0.99117799688635189</v>
      </c>
      <c r="AJ104" s="5">
        <v>0.99117799688635189</v>
      </c>
      <c r="AK104" s="3" t="s">
        <v>4905</v>
      </c>
      <c r="AL104" s="7" t="s">
        <v>4906</v>
      </c>
      <c r="AM104" s="25" t="s">
        <v>4671</v>
      </c>
      <c r="AN104" s="4">
        <v>2321715.54</v>
      </c>
      <c r="AO104" s="4">
        <v>11716622.84</v>
      </c>
      <c r="AP104" s="4">
        <v>11716622.84</v>
      </c>
      <c r="AQ104" s="4">
        <v>549129.66999999993</v>
      </c>
      <c r="AR104" s="19">
        <v>4.6867572465104625E-2</v>
      </c>
      <c r="AS104" s="19">
        <v>4.6867572465104625E-2</v>
      </c>
      <c r="AT104" s="4">
        <v>0</v>
      </c>
      <c r="AU104" s="19">
        <v>4.6867572465104625E-2</v>
      </c>
      <c r="AV104" s="4">
        <v>1992793.56</v>
      </c>
      <c r="AW104" s="4">
        <v>20.62</v>
      </c>
      <c r="AX104" s="4">
        <v>25.74</v>
      </c>
      <c r="AY104" s="4">
        <v>31.53</v>
      </c>
      <c r="AZ104" s="4">
        <v>22.11</v>
      </c>
      <c r="BA104" s="24">
        <v>100</v>
      </c>
      <c r="BB104" s="4">
        <v>46.36</v>
      </c>
      <c r="BC104" s="19">
        <v>0.10109485001101083</v>
      </c>
      <c r="BD104" s="14">
        <v>0.10109485001101083</v>
      </c>
    </row>
    <row r="105" spans="1:56" x14ac:dyDescent="0.35">
      <c r="A105" s="1">
        <v>2025</v>
      </c>
      <c r="B105" s="1">
        <v>2</v>
      </c>
      <c r="C105" s="3" t="s">
        <v>780</v>
      </c>
      <c r="D105" t="s">
        <v>4603</v>
      </c>
      <c r="E105" t="s">
        <v>4604</v>
      </c>
      <c r="F105" t="s">
        <v>4579</v>
      </c>
      <c r="G105" s="3" t="s">
        <v>112</v>
      </c>
      <c r="H105" t="s">
        <v>4907</v>
      </c>
      <c r="I105" s="52" t="s">
        <v>7636</v>
      </c>
      <c r="J105" t="s">
        <v>4697</v>
      </c>
      <c r="K105" s="1">
        <v>1</v>
      </c>
      <c r="L105" t="s">
        <v>4904</v>
      </c>
      <c r="M105" t="s">
        <v>7460</v>
      </c>
      <c r="N105" t="s">
        <v>7461</v>
      </c>
      <c r="O105" t="s">
        <v>7462</v>
      </c>
      <c r="P105" t="s">
        <v>7463</v>
      </c>
      <c r="Q105" s="12">
        <v>44927</v>
      </c>
      <c r="R105" s="12">
        <v>46022</v>
      </c>
      <c r="S105" s="21">
        <v>1667599.03</v>
      </c>
      <c r="T105" s="4">
        <v>2.71</v>
      </c>
      <c r="U105" s="4">
        <v>2.71</v>
      </c>
      <c r="V105" s="26">
        <v>4.5</v>
      </c>
      <c r="W105" s="4">
        <v>1.28</v>
      </c>
      <c r="X105" s="4">
        <v>1.91</v>
      </c>
      <c r="Y105" s="4">
        <v>1.91</v>
      </c>
      <c r="Z105" s="4">
        <v>2.5499999999999998</v>
      </c>
      <c r="AA105" s="26">
        <v>7.6499999999999995</v>
      </c>
      <c r="AB105" s="4">
        <v>1.28</v>
      </c>
      <c r="AC105" s="4">
        <v>0.51</v>
      </c>
      <c r="AD105" s="21">
        <v>0</v>
      </c>
      <c r="AE105" s="21">
        <v>0</v>
      </c>
      <c r="AF105" s="4">
        <v>1.79</v>
      </c>
      <c r="AG105" s="23">
        <v>3.19</v>
      </c>
      <c r="AH105" s="4">
        <v>1.79</v>
      </c>
      <c r="AI105" s="19">
        <v>0.56112852664576807</v>
      </c>
      <c r="AJ105" s="5">
        <v>0.56112852664576807</v>
      </c>
      <c r="AK105" s="3" t="s">
        <v>4908</v>
      </c>
      <c r="AL105" s="7" t="s">
        <v>4909</v>
      </c>
      <c r="AM105" s="25" t="s">
        <v>4671</v>
      </c>
      <c r="AN105" s="4">
        <v>508725.36</v>
      </c>
      <c r="AO105" s="4">
        <v>508725.36000000004</v>
      </c>
      <c r="AP105" s="4">
        <v>508725.36000000004</v>
      </c>
      <c r="AQ105" s="4">
        <v>37668.75</v>
      </c>
      <c r="AR105" s="19">
        <v>7.4045355238433558E-2</v>
      </c>
      <c r="AS105" s="19">
        <v>7.4045355238433558E-2</v>
      </c>
      <c r="AT105" s="4">
        <v>0</v>
      </c>
      <c r="AU105" s="19">
        <v>7.4045355238433558E-2</v>
      </c>
      <c r="AV105" s="4">
        <v>1196542.4200000002</v>
      </c>
      <c r="AW105" s="4">
        <v>0</v>
      </c>
      <c r="AX105" s="4">
        <v>0</v>
      </c>
      <c r="AY105" s="4">
        <v>0</v>
      </c>
      <c r="AZ105" s="4">
        <v>0</v>
      </c>
      <c r="BA105" s="24">
        <v>0</v>
      </c>
      <c r="BB105" s="4">
        <v>0</v>
      </c>
      <c r="BC105" s="19" t="s">
        <v>4576</v>
      </c>
      <c r="BD105" s="14">
        <v>-1</v>
      </c>
    </row>
    <row r="106" spans="1:56" x14ac:dyDescent="0.35">
      <c r="A106" s="1">
        <v>2025</v>
      </c>
      <c r="B106" s="1">
        <v>2</v>
      </c>
      <c r="C106" s="3" t="s">
        <v>781</v>
      </c>
      <c r="D106" t="s">
        <v>4605</v>
      </c>
      <c r="E106" t="s">
        <v>4606</v>
      </c>
      <c r="F106" t="s">
        <v>4579</v>
      </c>
      <c r="G106" s="3" t="s">
        <v>114</v>
      </c>
      <c r="H106" t="s">
        <v>4910</v>
      </c>
      <c r="I106" s="52" t="s">
        <v>7634</v>
      </c>
      <c r="J106" t="s">
        <v>4685</v>
      </c>
      <c r="K106" s="1">
        <v>9</v>
      </c>
      <c r="L106" t="s">
        <v>4686</v>
      </c>
      <c r="M106" t="s">
        <v>7464</v>
      </c>
      <c r="N106" t="s">
        <v>7426</v>
      </c>
      <c r="O106" t="s">
        <v>7431</v>
      </c>
      <c r="P106" t="s">
        <v>7431</v>
      </c>
      <c r="Q106" s="12">
        <v>44564</v>
      </c>
      <c r="R106" s="12">
        <v>46022</v>
      </c>
      <c r="S106" s="21">
        <v>5275059.6900000004</v>
      </c>
      <c r="T106" s="4">
        <v>71.63</v>
      </c>
      <c r="U106" s="4">
        <v>71.569999999999993</v>
      </c>
      <c r="V106" s="26">
        <v>84.039999999999992</v>
      </c>
      <c r="W106" s="4">
        <v>3.39</v>
      </c>
      <c r="X106" s="4">
        <v>9.3000000000000007</v>
      </c>
      <c r="Y106" s="4">
        <v>4.9800000000000004</v>
      </c>
      <c r="Z106" s="4">
        <v>10.76</v>
      </c>
      <c r="AA106" s="26">
        <v>28.43</v>
      </c>
      <c r="AB106" s="4">
        <v>3.39</v>
      </c>
      <c r="AC106" s="4">
        <v>9.08</v>
      </c>
      <c r="AD106" s="21">
        <v>0</v>
      </c>
      <c r="AE106" s="21">
        <v>0</v>
      </c>
      <c r="AF106" s="4">
        <v>12.47</v>
      </c>
      <c r="AG106" s="23">
        <v>12.690000000000001</v>
      </c>
      <c r="AH106" s="4">
        <v>12.47</v>
      </c>
      <c r="AI106" s="19">
        <v>0.98266351457840817</v>
      </c>
      <c r="AJ106" s="5">
        <v>0.98266351457840817</v>
      </c>
      <c r="AK106" s="3" t="s">
        <v>4911</v>
      </c>
      <c r="AL106" s="7" t="s">
        <v>4912</v>
      </c>
      <c r="AM106" s="25" t="s">
        <v>4671</v>
      </c>
      <c r="AN106" s="4">
        <v>1323431.6599999999</v>
      </c>
      <c r="AO106" s="4">
        <v>1323431.6599999999</v>
      </c>
      <c r="AP106" s="4">
        <v>1323431.6599999999</v>
      </c>
      <c r="AQ106" s="4">
        <v>427517.43000000011</v>
      </c>
      <c r="AR106" s="19">
        <v>0.32303702784320587</v>
      </c>
      <c r="AS106" s="19">
        <v>0.32303702784320587</v>
      </c>
      <c r="AT106" s="4">
        <v>0</v>
      </c>
      <c r="AU106" s="19">
        <v>0.32303702784320587</v>
      </c>
      <c r="AV106" s="4">
        <v>4070678.7700000014</v>
      </c>
      <c r="AW106" s="4">
        <v>0</v>
      </c>
      <c r="AX106" s="4">
        <v>64</v>
      </c>
      <c r="AY106" s="4">
        <v>36</v>
      </c>
      <c r="AZ106" s="4">
        <v>0</v>
      </c>
      <c r="BA106" s="24">
        <v>100</v>
      </c>
      <c r="BB106" s="4">
        <v>64</v>
      </c>
      <c r="BC106" s="19">
        <v>0.50474535600500914</v>
      </c>
      <c r="BD106" s="14">
        <v>0.50474535600500914</v>
      </c>
    </row>
    <row r="107" spans="1:56" x14ac:dyDescent="0.35">
      <c r="A107" s="1">
        <v>2025</v>
      </c>
      <c r="B107" s="1">
        <v>2</v>
      </c>
      <c r="C107" s="3" t="s">
        <v>781</v>
      </c>
      <c r="D107" t="s">
        <v>4605</v>
      </c>
      <c r="E107" t="s">
        <v>4606</v>
      </c>
      <c r="F107" t="s">
        <v>4579</v>
      </c>
      <c r="G107" s="3" t="s">
        <v>115</v>
      </c>
      <c r="H107" t="s">
        <v>4913</v>
      </c>
      <c r="I107" s="52" t="s">
        <v>7634</v>
      </c>
      <c r="J107" t="s">
        <v>4685</v>
      </c>
      <c r="K107" s="1">
        <v>9</v>
      </c>
      <c r="L107" t="s">
        <v>4686</v>
      </c>
      <c r="M107" t="s">
        <v>7464</v>
      </c>
      <c r="N107" t="s">
        <v>7426</v>
      </c>
      <c r="O107" t="s">
        <v>7431</v>
      </c>
      <c r="P107" t="s">
        <v>7431</v>
      </c>
      <c r="Q107" s="12">
        <v>44562</v>
      </c>
      <c r="R107" s="12">
        <v>46022</v>
      </c>
      <c r="S107" s="21">
        <v>1172115.74</v>
      </c>
      <c r="T107" s="4">
        <v>75.48</v>
      </c>
      <c r="U107" s="4">
        <v>75.47</v>
      </c>
      <c r="V107" s="26">
        <v>80.569999999999993</v>
      </c>
      <c r="W107" s="4">
        <v>3.29</v>
      </c>
      <c r="X107" s="4">
        <v>2.61</v>
      </c>
      <c r="Y107" s="4">
        <v>4.09</v>
      </c>
      <c r="Z107" s="4">
        <v>14.54</v>
      </c>
      <c r="AA107" s="26">
        <v>24.53</v>
      </c>
      <c r="AB107" s="4">
        <v>2.4900000000000002</v>
      </c>
      <c r="AC107" s="4">
        <v>2.61</v>
      </c>
      <c r="AD107" s="21">
        <v>0</v>
      </c>
      <c r="AE107" s="21">
        <v>0</v>
      </c>
      <c r="AF107" s="4">
        <v>5.0999999999999996</v>
      </c>
      <c r="AG107" s="23">
        <v>5.9</v>
      </c>
      <c r="AH107" s="4">
        <v>5.0999999999999996</v>
      </c>
      <c r="AI107" s="19">
        <v>0.86440677966101687</v>
      </c>
      <c r="AJ107" s="5">
        <v>0.86440677966101687</v>
      </c>
      <c r="AK107" s="3" t="s">
        <v>4914</v>
      </c>
      <c r="AL107" s="7" t="s">
        <v>4915</v>
      </c>
      <c r="AM107" s="25" t="s">
        <v>4671</v>
      </c>
      <c r="AN107" s="4">
        <v>202214.71999999997</v>
      </c>
      <c r="AO107" s="4">
        <v>202214.72</v>
      </c>
      <c r="AP107" s="4">
        <v>202214.72</v>
      </c>
      <c r="AQ107" s="4">
        <v>93888.94</v>
      </c>
      <c r="AR107" s="19">
        <v>0.46430319217117333</v>
      </c>
      <c r="AS107" s="19">
        <v>0.46430319217117333</v>
      </c>
      <c r="AT107" s="4">
        <v>0</v>
      </c>
      <c r="AU107" s="19">
        <v>0.46430319217117333</v>
      </c>
      <c r="AV107" s="4">
        <v>845399.98</v>
      </c>
      <c r="AW107" s="4">
        <v>0</v>
      </c>
      <c r="AX107" s="4">
        <v>64</v>
      </c>
      <c r="AY107" s="4">
        <v>36</v>
      </c>
      <c r="AZ107" s="4">
        <v>0</v>
      </c>
      <c r="BA107" s="24">
        <v>100</v>
      </c>
      <c r="BB107" s="4">
        <v>64</v>
      </c>
      <c r="BC107" s="19">
        <v>0.72547373776745827</v>
      </c>
      <c r="BD107" s="14">
        <v>0.72547373776745827</v>
      </c>
    </row>
    <row r="108" spans="1:56" x14ac:dyDescent="0.35">
      <c r="A108" s="1">
        <v>2025</v>
      </c>
      <c r="B108" s="1">
        <v>2</v>
      </c>
      <c r="C108" s="3" t="s">
        <v>781</v>
      </c>
      <c r="D108" t="s">
        <v>4605</v>
      </c>
      <c r="E108" t="s">
        <v>4606</v>
      </c>
      <c r="F108" t="s">
        <v>4579</v>
      </c>
      <c r="G108" s="3" t="s">
        <v>116</v>
      </c>
      <c r="H108" t="s">
        <v>4916</v>
      </c>
      <c r="I108" s="52" t="s">
        <v>7634</v>
      </c>
      <c r="J108" t="s">
        <v>4685</v>
      </c>
      <c r="K108" s="1">
        <v>9</v>
      </c>
      <c r="L108" t="s">
        <v>4686</v>
      </c>
      <c r="M108" t="s">
        <v>7464</v>
      </c>
      <c r="N108" t="s">
        <v>7426</v>
      </c>
      <c r="O108" t="s">
        <v>7431</v>
      </c>
      <c r="P108" t="s">
        <v>7431</v>
      </c>
      <c r="Q108" s="12">
        <v>44774</v>
      </c>
      <c r="R108" s="12">
        <v>46630</v>
      </c>
      <c r="S108" s="21">
        <v>30153052.760000002</v>
      </c>
      <c r="T108" s="4">
        <v>44.97</v>
      </c>
      <c r="U108" s="4">
        <v>40.54</v>
      </c>
      <c r="V108" s="26">
        <v>61.44</v>
      </c>
      <c r="W108" s="4">
        <v>8.93</v>
      </c>
      <c r="X108" s="4">
        <v>11.08</v>
      </c>
      <c r="Y108" s="4">
        <v>10.66</v>
      </c>
      <c r="Z108" s="4">
        <v>14.25</v>
      </c>
      <c r="AA108" s="26">
        <v>44.92</v>
      </c>
      <c r="AB108" s="4">
        <v>9.6</v>
      </c>
      <c r="AC108" s="4">
        <v>11.3</v>
      </c>
      <c r="AD108" s="21">
        <v>0</v>
      </c>
      <c r="AE108" s="21">
        <v>0</v>
      </c>
      <c r="AF108" s="4">
        <v>20.9</v>
      </c>
      <c r="AG108" s="23">
        <v>20.009999999999998</v>
      </c>
      <c r="AH108" s="4">
        <v>20.9</v>
      </c>
      <c r="AI108" s="19">
        <v>1</v>
      </c>
      <c r="AJ108" s="5">
        <v>1</v>
      </c>
      <c r="AK108" s="3" t="s">
        <v>4917</v>
      </c>
      <c r="AL108" s="7" t="s">
        <v>4918</v>
      </c>
      <c r="AM108" s="25" t="s">
        <v>4671</v>
      </c>
      <c r="AN108" s="4">
        <v>17374733.810000002</v>
      </c>
      <c r="AO108" s="4">
        <v>17374733.810000002</v>
      </c>
      <c r="AP108" s="4">
        <v>17374733.810000002</v>
      </c>
      <c r="AQ108" s="4">
        <v>7564225.7399999946</v>
      </c>
      <c r="AR108" s="19">
        <v>0.43535779153326742</v>
      </c>
      <c r="AS108" s="19">
        <v>0.43535779153326742</v>
      </c>
      <c r="AT108" s="4">
        <v>0</v>
      </c>
      <c r="AU108" s="19">
        <v>0.43535779153326742</v>
      </c>
      <c r="AV108" s="4">
        <v>14971917.419999994</v>
      </c>
      <c r="AW108" s="4">
        <v>0</v>
      </c>
      <c r="AX108" s="4">
        <v>64</v>
      </c>
      <c r="AY108" s="4">
        <v>36</v>
      </c>
      <c r="AZ108" s="4">
        <v>0</v>
      </c>
      <c r="BA108" s="24">
        <v>100</v>
      </c>
      <c r="BB108" s="4">
        <v>64</v>
      </c>
      <c r="BC108" s="19">
        <v>0.68024654927073036</v>
      </c>
      <c r="BD108" s="14">
        <v>0.68024654927073036</v>
      </c>
    </row>
    <row r="109" spans="1:56" x14ac:dyDescent="0.35">
      <c r="A109" s="1">
        <v>2025</v>
      </c>
      <c r="B109" s="1">
        <v>2</v>
      </c>
      <c r="C109" s="3" t="s">
        <v>782</v>
      </c>
      <c r="D109" t="s">
        <v>4607</v>
      </c>
      <c r="E109" t="s">
        <v>4604</v>
      </c>
      <c r="F109" t="s">
        <v>4579</v>
      </c>
      <c r="G109" s="3" t="s">
        <v>117</v>
      </c>
      <c r="H109" t="s">
        <v>4919</v>
      </c>
      <c r="I109" s="52" t="s">
        <v>7636</v>
      </c>
      <c r="J109" t="s">
        <v>4697</v>
      </c>
      <c r="K109" s="1">
        <v>2</v>
      </c>
      <c r="L109" t="s">
        <v>4722</v>
      </c>
      <c r="M109" t="s">
        <v>7465</v>
      </c>
      <c r="N109" t="s">
        <v>7466</v>
      </c>
      <c r="O109" t="s">
        <v>7438</v>
      </c>
      <c r="P109" t="s">
        <v>7467</v>
      </c>
      <c r="Q109" s="12">
        <v>44927</v>
      </c>
      <c r="R109" s="12">
        <v>46387</v>
      </c>
      <c r="S109" s="21">
        <v>27976600.579999998</v>
      </c>
      <c r="T109" s="4">
        <v>20.46</v>
      </c>
      <c r="U109" s="4">
        <v>33.44</v>
      </c>
      <c r="V109" s="26">
        <v>44.08</v>
      </c>
      <c r="W109" s="4">
        <v>0</v>
      </c>
      <c r="X109" s="4">
        <v>10.64</v>
      </c>
      <c r="Y109" s="4">
        <v>1.79</v>
      </c>
      <c r="Z109" s="4">
        <v>4.79</v>
      </c>
      <c r="AA109" s="26">
        <v>17.22</v>
      </c>
      <c r="AB109" s="4">
        <v>0</v>
      </c>
      <c r="AC109" s="4">
        <v>10.64</v>
      </c>
      <c r="AD109" s="21">
        <v>0</v>
      </c>
      <c r="AE109" s="21">
        <v>0</v>
      </c>
      <c r="AF109" s="4">
        <v>10.64</v>
      </c>
      <c r="AG109" s="23">
        <v>10.64</v>
      </c>
      <c r="AH109" s="4">
        <v>10.64</v>
      </c>
      <c r="AI109" s="19">
        <v>1</v>
      </c>
      <c r="AJ109" s="5">
        <v>1</v>
      </c>
      <c r="AK109" s="3" t="s">
        <v>844</v>
      </c>
      <c r="AL109" s="7" t="s">
        <v>4920</v>
      </c>
      <c r="AM109" s="25" t="s">
        <v>4671</v>
      </c>
      <c r="AN109" s="4">
        <v>2541883.52</v>
      </c>
      <c r="AO109" s="4">
        <v>2541883.52</v>
      </c>
      <c r="AP109" s="4">
        <v>2541883.52</v>
      </c>
      <c r="AQ109" s="4">
        <v>986951.64000000013</v>
      </c>
      <c r="AR109" s="19">
        <v>0.38827571453785581</v>
      </c>
      <c r="AS109" s="19">
        <v>0.38827571453785581</v>
      </c>
      <c r="AT109" s="4">
        <v>0</v>
      </c>
      <c r="AU109" s="19">
        <v>0.38827571453785581</v>
      </c>
      <c r="AV109" s="4">
        <v>8061810.7800000012</v>
      </c>
      <c r="AW109" s="4">
        <v>0</v>
      </c>
      <c r="AX109" s="4">
        <v>0</v>
      </c>
      <c r="AY109" s="4">
        <v>0</v>
      </c>
      <c r="AZ109" s="4">
        <v>0</v>
      </c>
      <c r="BA109" s="24">
        <v>0</v>
      </c>
      <c r="BB109" s="4">
        <v>0</v>
      </c>
      <c r="BC109" s="19" t="s">
        <v>4576</v>
      </c>
      <c r="BD109" s="14">
        <v>-1</v>
      </c>
    </row>
    <row r="110" spans="1:56" x14ac:dyDescent="0.35">
      <c r="A110" s="1">
        <v>2025</v>
      </c>
      <c r="B110" s="1">
        <v>2</v>
      </c>
      <c r="C110" s="3" t="s">
        <v>783</v>
      </c>
      <c r="D110" t="s">
        <v>4608</v>
      </c>
      <c r="E110" t="s">
        <v>4581</v>
      </c>
      <c r="F110" t="s">
        <v>4579</v>
      </c>
      <c r="G110" s="3" t="s">
        <v>118</v>
      </c>
      <c r="H110" t="s">
        <v>4921</v>
      </c>
      <c r="I110" s="52" t="s">
        <v>7635</v>
      </c>
      <c r="J110" t="s">
        <v>4690</v>
      </c>
      <c r="K110" s="1">
        <v>7</v>
      </c>
      <c r="L110" t="s">
        <v>4875</v>
      </c>
      <c r="M110" t="s">
        <v>7468</v>
      </c>
      <c r="N110" t="s">
        <v>7469</v>
      </c>
      <c r="O110" t="s">
        <v>7470</v>
      </c>
      <c r="P110" t="s">
        <v>7471</v>
      </c>
      <c r="Q110" s="12">
        <v>44562</v>
      </c>
      <c r="R110" s="12">
        <v>46022</v>
      </c>
      <c r="S110" s="21">
        <v>3110080.42</v>
      </c>
      <c r="T110" s="4">
        <v>64.02</v>
      </c>
      <c r="U110" s="4">
        <v>64.02</v>
      </c>
      <c r="V110" s="26">
        <v>72.86999999999999</v>
      </c>
      <c r="W110" s="4">
        <v>6.98</v>
      </c>
      <c r="X110" s="4">
        <v>8.98</v>
      </c>
      <c r="Y110" s="4">
        <v>10.26</v>
      </c>
      <c r="Z110" s="4">
        <v>4.2699999999999996</v>
      </c>
      <c r="AA110" s="26">
        <v>30.49</v>
      </c>
      <c r="AB110" s="4">
        <v>2.17</v>
      </c>
      <c r="AC110" s="4">
        <v>6.68</v>
      </c>
      <c r="AD110" s="21">
        <v>0</v>
      </c>
      <c r="AE110" s="21">
        <v>0</v>
      </c>
      <c r="AF110" s="4">
        <v>8.85</v>
      </c>
      <c r="AG110" s="23">
        <v>15.96</v>
      </c>
      <c r="AH110" s="4">
        <v>8.85</v>
      </c>
      <c r="AI110" s="19">
        <v>0.55451127819548862</v>
      </c>
      <c r="AJ110" s="5">
        <v>0.55451127819548862</v>
      </c>
      <c r="AK110" s="3" t="s">
        <v>4922</v>
      </c>
      <c r="AL110" s="7" t="s">
        <v>4923</v>
      </c>
      <c r="AM110" s="25" t="s">
        <v>4671</v>
      </c>
      <c r="AN110" s="4">
        <v>777476.02</v>
      </c>
      <c r="AO110" s="4">
        <v>777476.02</v>
      </c>
      <c r="AP110" s="4">
        <v>777476.02</v>
      </c>
      <c r="AQ110" s="4">
        <v>515930.33999999997</v>
      </c>
      <c r="AR110" s="19">
        <v>0.66359646693669083</v>
      </c>
      <c r="AS110" s="19">
        <v>0.66359646693669083</v>
      </c>
      <c r="AT110" s="4">
        <v>0</v>
      </c>
      <c r="AU110" s="19">
        <v>0.66359646693669083</v>
      </c>
      <c r="AV110" s="4">
        <v>2848534.7399999993</v>
      </c>
      <c r="AW110" s="4">
        <v>0</v>
      </c>
      <c r="AX110" s="4">
        <v>30</v>
      </c>
      <c r="AY110" s="4">
        <v>40</v>
      </c>
      <c r="AZ110" s="4">
        <v>30</v>
      </c>
      <c r="BA110" s="24">
        <v>100</v>
      </c>
      <c r="BB110" s="4">
        <v>30</v>
      </c>
      <c r="BC110" s="19">
        <v>1</v>
      </c>
      <c r="BD110" s="14">
        <v>1</v>
      </c>
    </row>
    <row r="111" spans="1:56" x14ac:dyDescent="0.35">
      <c r="A111" s="1">
        <v>2025</v>
      </c>
      <c r="B111" s="1">
        <v>2</v>
      </c>
      <c r="C111" s="3" t="s">
        <v>784</v>
      </c>
      <c r="D111" t="s">
        <v>4609</v>
      </c>
      <c r="E111" t="s">
        <v>4601</v>
      </c>
      <c r="F111" t="s">
        <v>4579</v>
      </c>
      <c r="G111" s="3" t="s">
        <v>119</v>
      </c>
      <c r="H111" t="s">
        <v>4924</v>
      </c>
      <c r="I111" s="52" t="s">
        <v>7636</v>
      </c>
      <c r="J111" t="s">
        <v>4697</v>
      </c>
      <c r="K111" s="1">
        <v>3</v>
      </c>
      <c r="L111" t="s">
        <v>4698</v>
      </c>
      <c r="M111" t="s">
        <v>7472</v>
      </c>
      <c r="N111" t="s">
        <v>7426</v>
      </c>
      <c r="O111" t="s">
        <v>7431</v>
      </c>
      <c r="P111" t="s">
        <v>7431</v>
      </c>
      <c r="Q111" s="12">
        <v>44564</v>
      </c>
      <c r="R111" s="12">
        <v>46021</v>
      </c>
      <c r="S111" s="21">
        <v>4769153.71</v>
      </c>
      <c r="T111" s="4">
        <v>58.44</v>
      </c>
      <c r="U111" s="4">
        <v>58.43</v>
      </c>
      <c r="V111" s="26">
        <v>80.150000000000006</v>
      </c>
      <c r="W111" s="4">
        <v>0.9</v>
      </c>
      <c r="X111" s="4">
        <v>22.59</v>
      </c>
      <c r="Y111" s="4">
        <v>13.49</v>
      </c>
      <c r="Z111" s="4">
        <v>4.59</v>
      </c>
      <c r="AA111" s="26">
        <v>41.569999999999993</v>
      </c>
      <c r="AB111" s="4">
        <v>0.9</v>
      </c>
      <c r="AC111" s="4">
        <v>20.82</v>
      </c>
      <c r="AD111" s="21">
        <v>0</v>
      </c>
      <c r="AE111" s="21">
        <v>0</v>
      </c>
      <c r="AF111" s="4">
        <v>21.72</v>
      </c>
      <c r="AG111" s="23">
        <v>23.49</v>
      </c>
      <c r="AH111" s="4">
        <v>21.72</v>
      </c>
      <c r="AI111" s="19">
        <v>0.9246487867177523</v>
      </c>
      <c r="AJ111" s="5">
        <v>0.9246487867177523</v>
      </c>
      <c r="AK111" s="3" t="s">
        <v>4925</v>
      </c>
      <c r="AL111" s="7" t="s">
        <v>4926</v>
      </c>
      <c r="AM111" s="25" t="s">
        <v>4671</v>
      </c>
      <c r="AN111" s="4">
        <v>949072.79</v>
      </c>
      <c r="AO111" s="4">
        <v>949072.7899999998</v>
      </c>
      <c r="AP111" s="4">
        <v>949072.7899999998</v>
      </c>
      <c r="AQ111" s="4">
        <v>158051.45000000001</v>
      </c>
      <c r="AR111" s="19">
        <v>0.16653248482658536</v>
      </c>
      <c r="AS111" s="19">
        <v>0.16653248482658536</v>
      </c>
      <c r="AT111" s="4">
        <v>0</v>
      </c>
      <c r="AU111" s="19">
        <v>0.16653248482658536</v>
      </c>
      <c r="AV111" s="4">
        <v>2820440.8800000004</v>
      </c>
      <c r="AW111" s="4">
        <v>37.03</v>
      </c>
      <c r="AX111" s="4">
        <v>52.29</v>
      </c>
      <c r="AY111" s="4">
        <v>6.580000000000001</v>
      </c>
      <c r="AZ111" s="4">
        <v>4.0999999999999996</v>
      </c>
      <c r="BA111" s="24">
        <v>99.999999999999986</v>
      </c>
      <c r="BB111" s="4">
        <v>89.32</v>
      </c>
      <c r="BC111" s="19">
        <v>0.18644478820710411</v>
      </c>
      <c r="BD111" s="14">
        <v>0.18644478820710411</v>
      </c>
    </row>
    <row r="112" spans="1:56" x14ac:dyDescent="0.35">
      <c r="A112" s="1">
        <v>2025</v>
      </c>
      <c r="B112" s="1">
        <v>2</v>
      </c>
      <c r="C112" s="3" t="s">
        <v>785</v>
      </c>
      <c r="D112" t="s">
        <v>4610</v>
      </c>
      <c r="E112" t="s">
        <v>4578</v>
      </c>
      <c r="F112" t="s">
        <v>4579</v>
      </c>
      <c r="G112" s="3" t="s">
        <v>121</v>
      </c>
      <c r="H112" t="s">
        <v>4927</v>
      </c>
      <c r="I112" s="52" t="s">
        <v>5716</v>
      </c>
      <c r="J112" t="s">
        <v>4668</v>
      </c>
      <c r="K112" s="1">
        <v>5</v>
      </c>
      <c r="L112" t="s">
        <v>7408</v>
      </c>
      <c r="M112" t="s">
        <v>7473</v>
      </c>
      <c r="N112" t="s">
        <v>7474</v>
      </c>
      <c r="O112" t="s">
        <v>7444</v>
      </c>
      <c r="P112" t="s">
        <v>7475</v>
      </c>
      <c r="Q112" s="12">
        <v>44805</v>
      </c>
      <c r="R112" s="12">
        <v>46022</v>
      </c>
      <c r="S112" s="21">
        <v>1000253.54</v>
      </c>
      <c r="T112" s="4">
        <v>13.76</v>
      </c>
      <c r="U112" s="4">
        <v>13.76</v>
      </c>
      <c r="V112" s="26">
        <v>25.97</v>
      </c>
      <c r="W112" s="4">
        <v>0</v>
      </c>
      <c r="X112" s="4">
        <v>15.15</v>
      </c>
      <c r="Y112" s="4">
        <v>0</v>
      </c>
      <c r="Z112" s="4">
        <v>17.079999999999998</v>
      </c>
      <c r="AA112" s="26">
        <v>32.229999999999997</v>
      </c>
      <c r="AB112" s="4">
        <v>0</v>
      </c>
      <c r="AC112" s="4">
        <v>12.21</v>
      </c>
      <c r="AD112" s="21">
        <v>0</v>
      </c>
      <c r="AE112" s="21">
        <v>0</v>
      </c>
      <c r="AF112" s="4">
        <v>12.21</v>
      </c>
      <c r="AG112" s="23">
        <v>15.15</v>
      </c>
      <c r="AH112" s="4">
        <v>12.21</v>
      </c>
      <c r="AI112" s="19">
        <v>0.80594059405940599</v>
      </c>
      <c r="AJ112" s="5">
        <v>0.80594059405940599</v>
      </c>
      <c r="AK112" s="3" t="s">
        <v>4928</v>
      </c>
      <c r="AL112" s="7" t="s">
        <v>4929</v>
      </c>
      <c r="AM112" s="25" t="s">
        <v>4671</v>
      </c>
      <c r="AN112" s="4">
        <v>640573</v>
      </c>
      <c r="AO112" s="4">
        <v>640468.26</v>
      </c>
      <c r="AP112" s="4">
        <v>640468.26</v>
      </c>
      <c r="AQ112" s="4">
        <v>261289.77</v>
      </c>
      <c r="AR112" s="19">
        <v>0.40796677418487526</v>
      </c>
      <c r="AS112" s="19">
        <v>0.40796677418487526</v>
      </c>
      <c r="AT112" s="4">
        <v>0</v>
      </c>
      <c r="AU112" s="19">
        <v>0.40796677418487526</v>
      </c>
      <c r="AV112" s="4">
        <v>621061.87999999989</v>
      </c>
      <c r="AW112" s="4">
        <v>1.39</v>
      </c>
      <c r="AX112" s="4">
        <v>45.53</v>
      </c>
      <c r="AY112" s="4">
        <v>15.36</v>
      </c>
      <c r="AZ112" s="4">
        <v>37.72</v>
      </c>
      <c r="BA112" s="24">
        <v>100</v>
      </c>
      <c r="BB112" s="4">
        <v>46.92</v>
      </c>
      <c r="BC112" s="19">
        <v>0.86949440363357899</v>
      </c>
      <c r="BD112" s="14">
        <v>0.86949440363357899</v>
      </c>
    </row>
    <row r="113" spans="1:56" x14ac:dyDescent="0.35">
      <c r="A113" s="1">
        <v>2025</v>
      </c>
      <c r="B113" s="1">
        <v>2</v>
      </c>
      <c r="C113" s="3" t="s">
        <v>785</v>
      </c>
      <c r="D113" t="s">
        <v>4610</v>
      </c>
      <c r="E113" t="s">
        <v>4578</v>
      </c>
      <c r="F113" t="s">
        <v>4579</v>
      </c>
      <c r="G113" s="3" t="s">
        <v>120</v>
      </c>
      <c r="H113" t="s">
        <v>4930</v>
      </c>
      <c r="I113" s="52" t="s">
        <v>5716</v>
      </c>
      <c r="J113" t="s">
        <v>4668</v>
      </c>
      <c r="K113" s="1">
        <v>5</v>
      </c>
      <c r="L113" t="s">
        <v>7408</v>
      </c>
      <c r="M113" t="s">
        <v>7473</v>
      </c>
      <c r="N113" t="s">
        <v>7476</v>
      </c>
      <c r="O113" t="s">
        <v>7444</v>
      </c>
      <c r="P113" t="s">
        <v>7475</v>
      </c>
      <c r="Q113" s="12">
        <v>44562</v>
      </c>
      <c r="R113" s="12">
        <v>46022</v>
      </c>
      <c r="S113" s="21">
        <v>27620229.800000001</v>
      </c>
      <c r="T113" s="4">
        <v>54.94</v>
      </c>
      <c r="U113" s="4">
        <v>54.94</v>
      </c>
      <c r="V113" s="26">
        <v>61.72</v>
      </c>
      <c r="W113" s="4">
        <v>1.83</v>
      </c>
      <c r="X113" s="4">
        <v>10.9</v>
      </c>
      <c r="Y113" s="4">
        <v>2.61</v>
      </c>
      <c r="Z113" s="4">
        <v>19.89</v>
      </c>
      <c r="AA113" s="26">
        <v>35.230000000000004</v>
      </c>
      <c r="AB113" s="4">
        <v>1.48</v>
      </c>
      <c r="AC113" s="4">
        <v>5.3</v>
      </c>
      <c r="AD113" s="21">
        <v>0</v>
      </c>
      <c r="AE113" s="21">
        <v>0</v>
      </c>
      <c r="AF113" s="4">
        <v>6.7799999999999994</v>
      </c>
      <c r="AG113" s="23">
        <v>12.73</v>
      </c>
      <c r="AH113" s="4">
        <v>6.7799999999999994</v>
      </c>
      <c r="AI113" s="19">
        <v>0.53260015710919084</v>
      </c>
      <c r="AJ113" s="5">
        <v>0.53260015710919084</v>
      </c>
      <c r="AK113" s="3" t="s">
        <v>4931</v>
      </c>
      <c r="AL113" s="7" t="s">
        <v>4932</v>
      </c>
      <c r="AM113" s="25" t="s">
        <v>4671</v>
      </c>
      <c r="AN113" s="4">
        <v>8113526.1699999999</v>
      </c>
      <c r="AO113" s="4">
        <v>9174972.8100000005</v>
      </c>
      <c r="AP113" s="4">
        <v>9174972.8100000005</v>
      </c>
      <c r="AQ113" s="4">
        <v>3026378.2499999995</v>
      </c>
      <c r="AR113" s="19">
        <v>0.329851467973996</v>
      </c>
      <c r="AS113" s="19">
        <v>0.329851467973996</v>
      </c>
      <c r="AT113" s="4">
        <v>0</v>
      </c>
      <c r="AU113" s="19">
        <v>0.329851467973996</v>
      </c>
      <c r="AV113" s="4">
        <v>21471635.239999998</v>
      </c>
      <c r="AW113" s="4">
        <v>0</v>
      </c>
      <c r="AX113" s="4">
        <v>30</v>
      </c>
      <c r="AY113" s="4">
        <v>40</v>
      </c>
      <c r="AZ113" s="4">
        <v>30</v>
      </c>
      <c r="BA113" s="24">
        <v>100</v>
      </c>
      <c r="BB113" s="4">
        <v>30</v>
      </c>
      <c r="BC113" s="19">
        <v>1</v>
      </c>
      <c r="BD113" s="14">
        <v>1</v>
      </c>
    </row>
    <row r="114" spans="1:56" x14ac:dyDescent="0.35">
      <c r="A114" s="1">
        <v>2025</v>
      </c>
      <c r="B114" s="1">
        <v>2</v>
      </c>
      <c r="C114" s="3" t="s">
        <v>786</v>
      </c>
      <c r="D114" t="s">
        <v>4611</v>
      </c>
      <c r="E114" t="s">
        <v>4578</v>
      </c>
      <c r="F114" t="s">
        <v>4579</v>
      </c>
      <c r="G114" s="3" t="s">
        <v>132</v>
      </c>
      <c r="H114" t="s">
        <v>4933</v>
      </c>
      <c r="I114" s="52" t="s">
        <v>5716</v>
      </c>
      <c r="J114" t="s">
        <v>4668</v>
      </c>
      <c r="K114" s="1">
        <v>5</v>
      </c>
      <c r="L114" t="s">
        <v>7408</v>
      </c>
      <c r="M114" t="s">
        <v>7477</v>
      </c>
      <c r="N114" t="s">
        <v>7478</v>
      </c>
      <c r="O114" t="s">
        <v>7479</v>
      </c>
      <c r="P114" t="s">
        <v>7480</v>
      </c>
      <c r="Q114" s="12">
        <v>44927</v>
      </c>
      <c r="R114" s="12">
        <v>46387</v>
      </c>
      <c r="S114" s="21">
        <v>29822256.879999999</v>
      </c>
      <c r="T114" s="4">
        <v>5.17</v>
      </c>
      <c r="U114" s="4">
        <v>5.17</v>
      </c>
      <c r="V114" s="26">
        <v>6.66</v>
      </c>
      <c r="W114" s="4">
        <v>0.51</v>
      </c>
      <c r="X114" s="4">
        <v>1.04</v>
      </c>
      <c r="Y114" s="4">
        <v>1.1000000000000001</v>
      </c>
      <c r="Z114" s="4">
        <v>2.96</v>
      </c>
      <c r="AA114" s="26">
        <v>5.61</v>
      </c>
      <c r="AB114" s="4">
        <v>0.51</v>
      </c>
      <c r="AC114" s="4">
        <v>0.98</v>
      </c>
      <c r="AD114" s="21">
        <v>0</v>
      </c>
      <c r="AE114" s="21">
        <v>0</v>
      </c>
      <c r="AF114" s="4">
        <v>1.49</v>
      </c>
      <c r="AG114" s="23">
        <v>1.55</v>
      </c>
      <c r="AH114" s="4">
        <v>1.49</v>
      </c>
      <c r="AI114" s="19">
        <v>0.96129032258064517</v>
      </c>
      <c r="AJ114" s="5">
        <v>0.96129032258064517</v>
      </c>
      <c r="AK114" s="3" t="s">
        <v>4934</v>
      </c>
      <c r="AL114" s="7" t="s">
        <v>4935</v>
      </c>
      <c r="AM114" s="25" t="s">
        <v>4671</v>
      </c>
      <c r="AN114" s="4">
        <v>2794568.6799999997</v>
      </c>
      <c r="AO114" s="4">
        <v>3925320.0400000005</v>
      </c>
      <c r="AP114" s="4">
        <v>3925320.0400000005</v>
      </c>
      <c r="AQ114" s="4">
        <v>1002780.17</v>
      </c>
      <c r="AR114" s="19">
        <v>0.25546456334296758</v>
      </c>
      <c r="AS114" s="19">
        <v>0.25546456334296758</v>
      </c>
      <c r="AT114" s="4">
        <v>233703.765625</v>
      </c>
      <c r="AU114" s="19">
        <v>0.31500206939177366</v>
      </c>
      <c r="AV114" s="4">
        <v>6863224.1999999974</v>
      </c>
      <c r="AW114" s="4">
        <v>0</v>
      </c>
      <c r="AX114" s="4">
        <v>30</v>
      </c>
      <c r="AY114" s="4">
        <v>40</v>
      </c>
      <c r="AZ114" s="4">
        <v>30</v>
      </c>
      <c r="BA114" s="24">
        <v>100</v>
      </c>
      <c r="BB114" s="4">
        <v>30</v>
      </c>
      <c r="BC114" s="19">
        <v>0.85154854447655859</v>
      </c>
      <c r="BD114" s="14">
        <v>0.85154854447655859</v>
      </c>
    </row>
    <row r="115" spans="1:56" x14ac:dyDescent="0.35">
      <c r="A115" s="1">
        <v>2025</v>
      </c>
      <c r="B115" s="1">
        <v>2</v>
      </c>
      <c r="C115" s="3" t="s">
        <v>786</v>
      </c>
      <c r="D115" t="s">
        <v>4611</v>
      </c>
      <c r="E115" t="s">
        <v>4578</v>
      </c>
      <c r="F115" t="s">
        <v>4579</v>
      </c>
      <c r="G115" s="3" t="s">
        <v>133</v>
      </c>
      <c r="H115" t="s">
        <v>4936</v>
      </c>
      <c r="I115" s="52" t="s">
        <v>5716</v>
      </c>
      <c r="J115" t="s">
        <v>4668</v>
      </c>
      <c r="K115" s="1">
        <v>5</v>
      </c>
      <c r="L115" t="s">
        <v>7408</v>
      </c>
      <c r="M115" t="s">
        <v>7409</v>
      </c>
      <c r="N115" t="s">
        <v>7481</v>
      </c>
      <c r="O115" t="s">
        <v>7458</v>
      </c>
      <c r="P115" t="s">
        <v>7482</v>
      </c>
      <c r="Q115" s="12">
        <v>44927</v>
      </c>
      <c r="R115" s="12">
        <v>46022</v>
      </c>
      <c r="S115" s="21">
        <v>934727.44</v>
      </c>
      <c r="T115" s="4">
        <v>13.65</v>
      </c>
      <c r="U115" s="4">
        <v>13.65</v>
      </c>
      <c r="V115" s="26">
        <v>13.65</v>
      </c>
      <c r="W115" s="4">
        <v>0</v>
      </c>
      <c r="X115" s="4">
        <v>0</v>
      </c>
      <c r="Y115" s="4">
        <v>0</v>
      </c>
      <c r="Z115" s="4">
        <v>0</v>
      </c>
      <c r="AA115" s="26">
        <v>0</v>
      </c>
      <c r="AB115" s="4">
        <v>0</v>
      </c>
      <c r="AC115" s="4">
        <v>0</v>
      </c>
      <c r="AD115" s="21">
        <v>0</v>
      </c>
      <c r="AE115" s="21">
        <v>0</v>
      </c>
      <c r="AF115" s="4">
        <v>0</v>
      </c>
      <c r="AG115" s="23">
        <v>0</v>
      </c>
      <c r="AH115" s="4">
        <v>0</v>
      </c>
      <c r="AI115" s="19" t="s">
        <v>4576</v>
      </c>
      <c r="AJ115" s="5">
        <v>-1</v>
      </c>
      <c r="AK115" s="3" t="s">
        <v>847</v>
      </c>
      <c r="AL115" s="7" t="s">
        <v>4937</v>
      </c>
      <c r="AM115" s="25" t="s">
        <v>4761</v>
      </c>
      <c r="AN115" s="4">
        <v>361677.25</v>
      </c>
      <c r="AO115" s="4">
        <v>1000</v>
      </c>
      <c r="AP115" s="4">
        <v>1000</v>
      </c>
      <c r="AQ115" s="4">
        <v>0</v>
      </c>
      <c r="AR115" s="19">
        <v>0</v>
      </c>
      <c r="AS115" s="19">
        <v>0</v>
      </c>
      <c r="AT115" s="4">
        <v>0</v>
      </c>
      <c r="AU115" s="19">
        <v>0</v>
      </c>
      <c r="AV115" s="4">
        <v>1048927.44</v>
      </c>
      <c r="AW115" s="4">
        <v>0</v>
      </c>
      <c r="AX115" s="4">
        <v>30</v>
      </c>
      <c r="AY115" s="4">
        <v>40</v>
      </c>
      <c r="AZ115" s="4">
        <v>30</v>
      </c>
      <c r="BA115" s="24">
        <v>100</v>
      </c>
      <c r="BB115" s="4">
        <v>30</v>
      </c>
      <c r="BC115" s="19">
        <v>0</v>
      </c>
      <c r="BD115" s="14">
        <v>0</v>
      </c>
    </row>
    <row r="116" spans="1:56" x14ac:dyDescent="0.35">
      <c r="A116" s="1">
        <v>2025</v>
      </c>
      <c r="B116" s="1">
        <v>2</v>
      </c>
      <c r="C116" s="3" t="s">
        <v>786</v>
      </c>
      <c r="D116" t="s">
        <v>4611</v>
      </c>
      <c r="E116" t="s">
        <v>4578</v>
      </c>
      <c r="F116" t="s">
        <v>4579</v>
      </c>
      <c r="G116" s="3" t="s">
        <v>128</v>
      </c>
      <c r="H116" t="s">
        <v>4938</v>
      </c>
      <c r="I116" s="52" t="s">
        <v>5716</v>
      </c>
      <c r="J116" t="s">
        <v>4668</v>
      </c>
      <c r="K116" s="1">
        <v>5</v>
      </c>
      <c r="L116" t="s">
        <v>7408</v>
      </c>
      <c r="M116" t="s">
        <v>7409</v>
      </c>
      <c r="N116" t="s">
        <v>7483</v>
      </c>
      <c r="O116" t="s">
        <v>7458</v>
      </c>
      <c r="P116" t="s">
        <v>7459</v>
      </c>
      <c r="Q116" s="12">
        <v>44564</v>
      </c>
      <c r="R116" s="12">
        <v>46022</v>
      </c>
      <c r="S116" s="21">
        <v>47312858.799999997</v>
      </c>
      <c r="T116" s="4">
        <v>71.510000000000005</v>
      </c>
      <c r="U116" s="4">
        <v>71.510000000000005</v>
      </c>
      <c r="V116" s="26">
        <v>71.510000000000005</v>
      </c>
      <c r="W116" s="4">
        <v>0</v>
      </c>
      <c r="X116" s="4">
        <v>0</v>
      </c>
      <c r="Y116" s="4">
        <v>0</v>
      </c>
      <c r="Z116" s="4">
        <v>0</v>
      </c>
      <c r="AA116" s="26">
        <v>0</v>
      </c>
      <c r="AB116" s="4">
        <v>0</v>
      </c>
      <c r="AC116" s="4">
        <v>0</v>
      </c>
      <c r="AD116" s="21">
        <v>0</v>
      </c>
      <c r="AE116" s="21">
        <v>0</v>
      </c>
      <c r="AF116" s="4">
        <v>0</v>
      </c>
      <c r="AG116" s="23">
        <v>0</v>
      </c>
      <c r="AH116" s="4">
        <v>0</v>
      </c>
      <c r="AI116" s="19" t="s">
        <v>4576</v>
      </c>
      <c r="AJ116" s="5">
        <v>-1</v>
      </c>
      <c r="AK116" s="3" t="s">
        <v>845</v>
      </c>
      <c r="AL116" s="7" t="s">
        <v>4939</v>
      </c>
      <c r="AM116" s="25" t="s">
        <v>4761</v>
      </c>
      <c r="AN116" s="4">
        <v>7743692.7999999998</v>
      </c>
      <c r="AO116" s="4">
        <v>70000</v>
      </c>
      <c r="AP116" s="4">
        <v>70000</v>
      </c>
      <c r="AQ116" s="4">
        <v>5893.08</v>
      </c>
      <c r="AR116" s="19">
        <v>8.4186857142857147E-2</v>
      </c>
      <c r="AS116" s="19">
        <v>8.4186857142857147E-2</v>
      </c>
      <c r="AT116" s="4">
        <v>0</v>
      </c>
      <c r="AU116" s="19">
        <v>8.4186857142857147E-2</v>
      </c>
      <c r="AV116" s="4">
        <v>47248751.880000055</v>
      </c>
      <c r="AW116" s="4">
        <v>0</v>
      </c>
      <c r="AX116" s="4">
        <v>30</v>
      </c>
      <c r="AY116" s="4">
        <v>40</v>
      </c>
      <c r="AZ116" s="4">
        <v>30</v>
      </c>
      <c r="BA116" s="24">
        <v>100</v>
      </c>
      <c r="BB116" s="4">
        <v>30</v>
      </c>
      <c r="BC116" s="19">
        <v>0.28062285714285717</v>
      </c>
      <c r="BD116" s="14">
        <v>0.28062285714285717</v>
      </c>
    </row>
    <row r="117" spans="1:56" x14ac:dyDescent="0.35">
      <c r="A117" s="1">
        <v>2025</v>
      </c>
      <c r="B117" s="1">
        <v>2</v>
      </c>
      <c r="C117" s="3" t="s">
        <v>786</v>
      </c>
      <c r="D117" t="s">
        <v>4611</v>
      </c>
      <c r="E117" t="s">
        <v>4578</v>
      </c>
      <c r="F117" t="s">
        <v>4579</v>
      </c>
      <c r="G117" s="3" t="s">
        <v>134</v>
      </c>
      <c r="H117" t="s">
        <v>4940</v>
      </c>
      <c r="I117" s="52" t="s">
        <v>5716</v>
      </c>
      <c r="J117" t="s">
        <v>4668</v>
      </c>
      <c r="K117" s="1">
        <v>5</v>
      </c>
      <c r="L117" t="s">
        <v>7408</v>
      </c>
      <c r="M117" t="s">
        <v>7409</v>
      </c>
      <c r="N117" t="s">
        <v>7483</v>
      </c>
      <c r="O117" t="s">
        <v>7458</v>
      </c>
      <c r="P117" t="s">
        <v>7459</v>
      </c>
      <c r="Q117" s="12">
        <v>44835</v>
      </c>
      <c r="R117" s="12">
        <v>46022</v>
      </c>
      <c r="S117" s="21">
        <v>56814.239999999998</v>
      </c>
      <c r="T117" s="4">
        <v>2.15</v>
      </c>
      <c r="U117" s="4">
        <v>2.15</v>
      </c>
      <c r="V117" s="26">
        <v>2.15</v>
      </c>
      <c r="W117" s="4">
        <v>0</v>
      </c>
      <c r="X117" s="4">
        <v>0</v>
      </c>
      <c r="Y117" s="4">
        <v>0</v>
      </c>
      <c r="Z117" s="4">
        <v>0</v>
      </c>
      <c r="AA117" s="26">
        <v>0</v>
      </c>
      <c r="AB117" s="4">
        <v>0</v>
      </c>
      <c r="AC117" s="4">
        <v>0</v>
      </c>
      <c r="AD117" s="21">
        <v>0</v>
      </c>
      <c r="AE117" s="21">
        <v>0</v>
      </c>
      <c r="AF117" s="4">
        <v>0</v>
      </c>
      <c r="AG117" s="23">
        <v>0</v>
      </c>
      <c r="AH117" s="4">
        <v>0</v>
      </c>
      <c r="AI117" s="19" t="s">
        <v>4576</v>
      </c>
      <c r="AJ117" s="5">
        <v>-1</v>
      </c>
      <c r="AK117" s="3" t="s">
        <v>848</v>
      </c>
      <c r="AL117" s="7" t="s">
        <v>4941</v>
      </c>
      <c r="AM117" s="25" t="s">
        <v>4761</v>
      </c>
      <c r="AN117" s="4">
        <v>1281147</v>
      </c>
      <c r="AO117" s="4">
        <v>200</v>
      </c>
      <c r="AP117" s="4">
        <v>200</v>
      </c>
      <c r="AQ117" s="4">
        <v>26.52</v>
      </c>
      <c r="AR117" s="19">
        <v>0.1326</v>
      </c>
      <c r="AS117" s="19">
        <v>0.1326</v>
      </c>
      <c r="AT117" s="4">
        <v>0</v>
      </c>
      <c r="AU117" s="19">
        <v>0.1326</v>
      </c>
      <c r="AV117" s="4">
        <v>56640.759999999995</v>
      </c>
      <c r="AW117" s="4">
        <v>0</v>
      </c>
      <c r="AX117" s="4">
        <v>30</v>
      </c>
      <c r="AY117" s="4">
        <v>40</v>
      </c>
      <c r="AZ117" s="4">
        <v>30</v>
      </c>
      <c r="BA117" s="24">
        <v>100</v>
      </c>
      <c r="BB117" s="4">
        <v>30</v>
      </c>
      <c r="BC117" s="19">
        <v>0.442</v>
      </c>
      <c r="BD117" s="14">
        <v>0.442</v>
      </c>
    </row>
    <row r="118" spans="1:56" x14ac:dyDescent="0.35">
      <c r="A118" s="1">
        <v>2025</v>
      </c>
      <c r="B118" s="1">
        <v>2</v>
      </c>
      <c r="C118" s="3" t="s">
        <v>786</v>
      </c>
      <c r="D118" t="s">
        <v>4611</v>
      </c>
      <c r="E118" t="s">
        <v>4578</v>
      </c>
      <c r="F118" t="s">
        <v>4579</v>
      </c>
      <c r="G118" s="3" t="s">
        <v>131</v>
      </c>
      <c r="H118" t="s">
        <v>4942</v>
      </c>
      <c r="I118" s="52" t="s">
        <v>5716</v>
      </c>
      <c r="J118" t="s">
        <v>4668</v>
      </c>
      <c r="K118" s="1">
        <v>5</v>
      </c>
      <c r="L118" t="s">
        <v>7408</v>
      </c>
      <c r="M118" t="s">
        <v>7409</v>
      </c>
      <c r="N118" t="s">
        <v>7483</v>
      </c>
      <c r="O118" t="s">
        <v>7458</v>
      </c>
      <c r="P118" t="s">
        <v>7459</v>
      </c>
      <c r="Q118" s="12">
        <v>44927</v>
      </c>
      <c r="R118" s="12">
        <v>46022</v>
      </c>
      <c r="S118" s="21">
        <v>8472183.2899999991</v>
      </c>
      <c r="T118" s="4">
        <v>12.67</v>
      </c>
      <c r="U118" s="4">
        <v>12.67</v>
      </c>
      <c r="V118" s="26">
        <v>12.67</v>
      </c>
      <c r="W118" s="4">
        <v>0</v>
      </c>
      <c r="X118" s="4">
        <v>0</v>
      </c>
      <c r="Y118" s="4">
        <v>0</v>
      </c>
      <c r="Z118" s="4">
        <v>0</v>
      </c>
      <c r="AA118" s="26">
        <v>0</v>
      </c>
      <c r="AB118" s="4">
        <v>0</v>
      </c>
      <c r="AC118" s="4">
        <v>0</v>
      </c>
      <c r="AD118" s="21">
        <v>0</v>
      </c>
      <c r="AE118" s="21">
        <v>0</v>
      </c>
      <c r="AF118" s="4">
        <v>0</v>
      </c>
      <c r="AG118" s="23">
        <v>0</v>
      </c>
      <c r="AH118" s="4">
        <v>0</v>
      </c>
      <c r="AI118" s="19" t="s">
        <v>4576</v>
      </c>
      <c r="AJ118" s="5">
        <v>-1</v>
      </c>
      <c r="AK118" s="3" t="s">
        <v>846</v>
      </c>
      <c r="AL118" s="7" t="s">
        <v>4943</v>
      </c>
      <c r="AM118" s="25" t="s">
        <v>4761</v>
      </c>
      <c r="AN118" s="4">
        <v>334846.44</v>
      </c>
      <c r="AO118" s="4">
        <v>35000</v>
      </c>
      <c r="AP118" s="4">
        <v>35000</v>
      </c>
      <c r="AQ118" s="4">
        <v>4826</v>
      </c>
      <c r="AR118" s="19">
        <v>0.13788571428571428</v>
      </c>
      <c r="AS118" s="19">
        <v>0.13788571428571428</v>
      </c>
      <c r="AT118" s="4">
        <v>0</v>
      </c>
      <c r="AU118" s="19">
        <v>0.13788571428571428</v>
      </c>
      <c r="AV118" s="4">
        <v>8442009.2899999972</v>
      </c>
      <c r="AW118" s="4">
        <v>0</v>
      </c>
      <c r="AX118" s="4">
        <v>30</v>
      </c>
      <c r="AY118" s="4">
        <v>40</v>
      </c>
      <c r="AZ118" s="4">
        <v>30</v>
      </c>
      <c r="BA118" s="24">
        <v>100</v>
      </c>
      <c r="BB118" s="4">
        <v>30</v>
      </c>
      <c r="BC118" s="19">
        <v>0.45961904761904759</v>
      </c>
      <c r="BD118" s="14">
        <v>0.45961904761904759</v>
      </c>
    </row>
    <row r="119" spans="1:56" x14ac:dyDescent="0.35">
      <c r="A119" s="1">
        <v>2025</v>
      </c>
      <c r="B119" s="1">
        <v>2</v>
      </c>
      <c r="C119" s="3" t="s">
        <v>786</v>
      </c>
      <c r="D119" t="s">
        <v>4611</v>
      </c>
      <c r="E119" t="s">
        <v>4578</v>
      </c>
      <c r="F119" t="s">
        <v>4579</v>
      </c>
      <c r="G119" s="3" t="s">
        <v>129</v>
      </c>
      <c r="H119" t="s">
        <v>4944</v>
      </c>
      <c r="I119" s="52" t="s">
        <v>5716</v>
      </c>
      <c r="J119" t="s">
        <v>4668</v>
      </c>
      <c r="K119" s="1">
        <v>5</v>
      </c>
      <c r="L119" t="s">
        <v>7408</v>
      </c>
      <c r="M119" t="s">
        <v>7477</v>
      </c>
      <c r="N119" t="s">
        <v>7478</v>
      </c>
      <c r="O119" t="s">
        <v>7479</v>
      </c>
      <c r="P119" t="s">
        <v>7480</v>
      </c>
      <c r="Q119" s="12">
        <v>44564</v>
      </c>
      <c r="R119" s="12">
        <v>46022</v>
      </c>
      <c r="S119" s="21">
        <v>20721047.489999998</v>
      </c>
      <c r="T119" s="4">
        <v>50.96</v>
      </c>
      <c r="U119" s="4">
        <v>51.94</v>
      </c>
      <c r="V119" s="26">
        <v>59.019999999999996</v>
      </c>
      <c r="W119" s="4">
        <v>3.74</v>
      </c>
      <c r="X119" s="4">
        <v>5.21</v>
      </c>
      <c r="Y119" s="4">
        <v>3.76</v>
      </c>
      <c r="Z119" s="4">
        <v>11.07</v>
      </c>
      <c r="AA119" s="26">
        <v>23.78</v>
      </c>
      <c r="AB119" s="4">
        <v>2.97</v>
      </c>
      <c r="AC119" s="4">
        <v>4.1100000000000003</v>
      </c>
      <c r="AD119" s="21">
        <v>0</v>
      </c>
      <c r="AE119" s="21">
        <v>0</v>
      </c>
      <c r="AF119" s="4">
        <v>7.08</v>
      </c>
      <c r="AG119" s="23">
        <v>8.9499999999999993</v>
      </c>
      <c r="AH119" s="4">
        <v>7.08</v>
      </c>
      <c r="AI119" s="19">
        <v>0.79106145251396653</v>
      </c>
      <c r="AJ119" s="5">
        <v>0.79106145251396653</v>
      </c>
      <c r="AK119" s="3" t="s">
        <v>4945</v>
      </c>
      <c r="AL119" s="7" t="s">
        <v>4946</v>
      </c>
      <c r="AM119" s="25" t="s">
        <v>4671</v>
      </c>
      <c r="AN119" s="4">
        <v>4201227.2699999986</v>
      </c>
      <c r="AO119" s="4">
        <v>5556943.8699999992</v>
      </c>
      <c r="AP119" s="4">
        <v>5556943.8699999992</v>
      </c>
      <c r="AQ119" s="4">
        <v>2490070.3900000011</v>
      </c>
      <c r="AR119" s="19">
        <v>0.44810069136077157</v>
      </c>
      <c r="AS119" s="19">
        <v>0.44810069136077157</v>
      </c>
      <c r="AT119" s="4">
        <v>0</v>
      </c>
      <c r="AU119" s="19">
        <v>0.44810069136077157</v>
      </c>
      <c r="AV119" s="4">
        <v>17654174.010000013</v>
      </c>
      <c r="AW119" s="4">
        <v>0</v>
      </c>
      <c r="AX119" s="4">
        <v>30</v>
      </c>
      <c r="AY119" s="4">
        <v>40</v>
      </c>
      <c r="AZ119" s="4">
        <v>30</v>
      </c>
      <c r="BA119" s="24">
        <v>100</v>
      </c>
      <c r="BB119" s="4">
        <v>30</v>
      </c>
      <c r="BC119" s="19">
        <v>1</v>
      </c>
      <c r="BD119" s="14">
        <v>1</v>
      </c>
    </row>
    <row r="120" spans="1:56" x14ac:dyDescent="0.35">
      <c r="A120" s="1">
        <v>2025</v>
      </c>
      <c r="B120" s="1">
        <v>2</v>
      </c>
      <c r="C120" s="3" t="s">
        <v>786</v>
      </c>
      <c r="D120" t="s">
        <v>4611</v>
      </c>
      <c r="E120" t="s">
        <v>4578</v>
      </c>
      <c r="F120" t="s">
        <v>4579</v>
      </c>
      <c r="G120" s="3" t="s">
        <v>123</v>
      </c>
      <c r="H120" t="s">
        <v>4947</v>
      </c>
      <c r="I120" s="52" t="s">
        <v>5716</v>
      </c>
      <c r="J120" t="s">
        <v>4668</v>
      </c>
      <c r="K120" s="1">
        <v>5</v>
      </c>
      <c r="L120" t="s">
        <v>7408</v>
      </c>
      <c r="M120" t="s">
        <v>7409</v>
      </c>
      <c r="N120" t="s">
        <v>7481</v>
      </c>
      <c r="O120" t="s">
        <v>7458</v>
      </c>
      <c r="P120" t="s">
        <v>7482</v>
      </c>
      <c r="Q120" s="12">
        <v>44743</v>
      </c>
      <c r="R120" s="12">
        <v>46568</v>
      </c>
      <c r="S120" s="21">
        <v>25552591.640000001</v>
      </c>
      <c r="T120" s="4">
        <v>0.73</v>
      </c>
      <c r="U120" s="4">
        <v>2.4700000000000002</v>
      </c>
      <c r="V120" s="26">
        <v>5.5</v>
      </c>
      <c r="W120" s="4">
        <v>0</v>
      </c>
      <c r="X120" s="4">
        <v>0.9</v>
      </c>
      <c r="Y120" s="4">
        <v>0</v>
      </c>
      <c r="Z120" s="4">
        <v>46.55</v>
      </c>
      <c r="AA120" s="26">
        <v>47.449999999999996</v>
      </c>
      <c r="AB120" s="4">
        <v>0</v>
      </c>
      <c r="AC120" s="4">
        <v>3.03</v>
      </c>
      <c r="AD120" s="21">
        <v>0</v>
      </c>
      <c r="AE120" s="21">
        <v>0</v>
      </c>
      <c r="AF120" s="4">
        <v>3.03</v>
      </c>
      <c r="AG120" s="23">
        <v>0.9</v>
      </c>
      <c r="AH120" s="4">
        <v>3.03</v>
      </c>
      <c r="AI120" s="19">
        <v>1</v>
      </c>
      <c r="AJ120" s="5">
        <v>1</v>
      </c>
      <c r="AK120" s="3" t="s">
        <v>4948</v>
      </c>
      <c r="AL120" s="7" t="s">
        <v>4949</v>
      </c>
      <c r="AM120" s="25" t="s">
        <v>4671</v>
      </c>
      <c r="AN120" s="4">
        <v>3540092.3200000003</v>
      </c>
      <c r="AO120" s="4">
        <v>5211560.9999999991</v>
      </c>
      <c r="AP120" s="4">
        <v>5211560.9999999991</v>
      </c>
      <c r="AQ120" s="4">
        <v>878208</v>
      </c>
      <c r="AR120" s="19">
        <v>0.16851150739672818</v>
      </c>
      <c r="AS120" s="19">
        <v>0.16851150739672818</v>
      </c>
      <c r="AT120" s="4">
        <v>0</v>
      </c>
      <c r="AU120" s="19">
        <v>0.16851150739672818</v>
      </c>
      <c r="AV120" s="4">
        <v>2769328.41</v>
      </c>
      <c r="AW120" s="4">
        <v>0</v>
      </c>
      <c r="AX120" s="4">
        <v>30</v>
      </c>
      <c r="AY120" s="4">
        <v>40</v>
      </c>
      <c r="AZ120" s="4">
        <v>30</v>
      </c>
      <c r="BA120" s="24">
        <v>100</v>
      </c>
      <c r="BB120" s="4">
        <v>30</v>
      </c>
      <c r="BC120" s="19">
        <v>0.56170502465576067</v>
      </c>
      <c r="BD120" s="14">
        <v>0.56170502465576067</v>
      </c>
    </row>
    <row r="121" spans="1:56" x14ac:dyDescent="0.35">
      <c r="A121" s="1">
        <v>2025</v>
      </c>
      <c r="B121" s="1">
        <v>2</v>
      </c>
      <c r="C121" s="3" t="s">
        <v>786</v>
      </c>
      <c r="D121" t="s">
        <v>4611</v>
      </c>
      <c r="E121" t="s">
        <v>4578</v>
      </c>
      <c r="F121" t="s">
        <v>4579</v>
      </c>
      <c r="G121" s="3" t="s">
        <v>4420</v>
      </c>
      <c r="H121" t="s">
        <v>4950</v>
      </c>
      <c r="I121" s="52" t="s">
        <v>5716</v>
      </c>
      <c r="J121" t="s">
        <v>4668</v>
      </c>
      <c r="K121" s="1">
        <v>5</v>
      </c>
      <c r="L121" t="s">
        <v>7408</v>
      </c>
      <c r="M121" t="s">
        <v>7477</v>
      </c>
      <c r="N121" t="s">
        <v>7478</v>
      </c>
      <c r="O121" t="s">
        <v>7479</v>
      </c>
      <c r="P121" t="s">
        <v>7480</v>
      </c>
      <c r="Q121" s="12">
        <v>40549</v>
      </c>
      <c r="R121" s="12">
        <v>45291</v>
      </c>
      <c r="S121" s="21">
        <v>68138739.689999998</v>
      </c>
      <c r="T121" s="4">
        <v>80.56</v>
      </c>
      <c r="U121" s="4">
        <v>80.56</v>
      </c>
      <c r="V121" s="26">
        <v>80.56</v>
      </c>
      <c r="W121" s="4">
        <v>0</v>
      </c>
      <c r="X121" s="4">
        <v>0</v>
      </c>
      <c r="Y121" s="4">
        <v>0</v>
      </c>
      <c r="Z121" s="4">
        <v>0</v>
      </c>
      <c r="AA121" s="26">
        <v>0</v>
      </c>
      <c r="AB121" s="4">
        <v>0</v>
      </c>
      <c r="AC121" s="4">
        <v>0</v>
      </c>
      <c r="AD121" s="21">
        <v>0</v>
      </c>
      <c r="AE121" s="21">
        <v>0</v>
      </c>
      <c r="AF121" s="4">
        <v>0</v>
      </c>
      <c r="AG121" s="23">
        <v>0</v>
      </c>
      <c r="AH121" s="4">
        <v>0</v>
      </c>
      <c r="AI121" s="19" t="s">
        <v>4576</v>
      </c>
      <c r="AJ121" s="5">
        <v>-1</v>
      </c>
      <c r="AK121" s="3" t="s">
        <v>4576</v>
      </c>
      <c r="AL121" s="7" t="s">
        <v>4951</v>
      </c>
      <c r="AM121" s="25" t="s">
        <v>4761</v>
      </c>
      <c r="AN121" s="4">
        <v>0</v>
      </c>
      <c r="AO121" s="4">
        <v>213844.7</v>
      </c>
      <c r="AP121" s="4">
        <v>213844.7</v>
      </c>
      <c r="AQ121" s="4">
        <v>0</v>
      </c>
      <c r="AR121" s="19">
        <v>0</v>
      </c>
      <c r="AS121" s="19">
        <v>0</v>
      </c>
      <c r="AT121" s="4">
        <v>0</v>
      </c>
      <c r="AU121" s="19">
        <v>0</v>
      </c>
      <c r="AV121" s="4">
        <v>61242659.740000039</v>
      </c>
      <c r="AW121" s="4">
        <v>0</v>
      </c>
      <c r="AX121" s="4">
        <v>30</v>
      </c>
      <c r="AY121" s="4">
        <v>40</v>
      </c>
      <c r="AZ121" s="4">
        <v>30</v>
      </c>
      <c r="BA121" s="24">
        <v>100</v>
      </c>
      <c r="BB121" s="4">
        <v>30</v>
      </c>
      <c r="BC121" s="19">
        <v>0</v>
      </c>
      <c r="BD121" s="14">
        <v>0</v>
      </c>
    </row>
    <row r="122" spans="1:56" x14ac:dyDescent="0.35">
      <c r="A122" s="1">
        <v>2025</v>
      </c>
      <c r="B122" s="1">
        <v>2</v>
      </c>
      <c r="C122" s="3" t="s">
        <v>786</v>
      </c>
      <c r="D122" t="s">
        <v>4611</v>
      </c>
      <c r="E122" t="s">
        <v>4578</v>
      </c>
      <c r="F122" t="s">
        <v>4579</v>
      </c>
      <c r="G122" s="3" t="s">
        <v>4422</v>
      </c>
      <c r="H122" t="s">
        <v>4952</v>
      </c>
      <c r="I122" s="52" t="s">
        <v>5716</v>
      </c>
      <c r="J122" t="s">
        <v>4668</v>
      </c>
      <c r="K122" s="1">
        <v>5</v>
      </c>
      <c r="L122" t="s">
        <v>7408</v>
      </c>
      <c r="M122" t="s">
        <v>7477</v>
      </c>
      <c r="N122" t="s">
        <v>7478</v>
      </c>
      <c r="O122" t="s">
        <v>7479</v>
      </c>
      <c r="P122" t="s">
        <v>7480</v>
      </c>
      <c r="Q122" s="12">
        <v>42067</v>
      </c>
      <c r="R122" s="12">
        <v>45657</v>
      </c>
      <c r="S122" s="21">
        <v>74038316.799999997</v>
      </c>
      <c r="T122" s="4">
        <v>98.95</v>
      </c>
      <c r="U122" s="4">
        <v>98.95</v>
      </c>
      <c r="V122" s="26">
        <v>98.95</v>
      </c>
      <c r="W122" s="4">
        <v>0</v>
      </c>
      <c r="X122" s="4">
        <v>0</v>
      </c>
      <c r="Y122" s="4">
        <v>0</v>
      </c>
      <c r="Z122" s="4">
        <v>0</v>
      </c>
      <c r="AA122" s="26">
        <v>0</v>
      </c>
      <c r="AB122" s="4">
        <v>0</v>
      </c>
      <c r="AC122" s="4">
        <v>0</v>
      </c>
      <c r="AD122" s="21">
        <v>0</v>
      </c>
      <c r="AE122" s="21">
        <v>0</v>
      </c>
      <c r="AF122" s="4">
        <v>0</v>
      </c>
      <c r="AG122" s="23">
        <v>0</v>
      </c>
      <c r="AH122" s="4">
        <v>0</v>
      </c>
      <c r="AI122" s="19" t="s">
        <v>4576</v>
      </c>
      <c r="AJ122" s="5">
        <v>-1</v>
      </c>
      <c r="AK122" s="3" t="s">
        <v>4576</v>
      </c>
      <c r="AL122" s="7" t="s">
        <v>4953</v>
      </c>
      <c r="AM122" s="25" t="s">
        <v>4761</v>
      </c>
      <c r="AN122" s="4">
        <v>0</v>
      </c>
      <c r="AO122" s="4">
        <v>110100.98000000003</v>
      </c>
      <c r="AP122" s="4">
        <v>110100.98000000003</v>
      </c>
      <c r="AQ122" s="4">
        <v>0</v>
      </c>
      <c r="AR122" s="19">
        <v>0</v>
      </c>
      <c r="AS122" s="19">
        <v>0</v>
      </c>
      <c r="AT122" s="4">
        <v>0</v>
      </c>
      <c r="AU122" s="19">
        <v>0</v>
      </c>
      <c r="AV122" s="4">
        <v>74379686.019999996</v>
      </c>
      <c r="AW122" s="4">
        <v>0</v>
      </c>
      <c r="AX122" s="4">
        <v>30</v>
      </c>
      <c r="AY122" s="4">
        <v>40</v>
      </c>
      <c r="AZ122" s="4">
        <v>30</v>
      </c>
      <c r="BA122" s="24">
        <v>100</v>
      </c>
      <c r="BB122" s="4">
        <v>30</v>
      </c>
      <c r="BC122" s="19">
        <v>0</v>
      </c>
      <c r="BD122" s="14">
        <v>0</v>
      </c>
    </row>
    <row r="123" spans="1:56" x14ac:dyDescent="0.35">
      <c r="A123" s="1">
        <v>2025</v>
      </c>
      <c r="B123" s="1">
        <v>2</v>
      </c>
      <c r="C123" s="3" t="s">
        <v>786</v>
      </c>
      <c r="D123" t="s">
        <v>4611</v>
      </c>
      <c r="E123" t="s">
        <v>4578</v>
      </c>
      <c r="F123" t="s">
        <v>4579</v>
      </c>
      <c r="G123" s="3" t="s">
        <v>4424</v>
      </c>
      <c r="H123" t="s">
        <v>7570</v>
      </c>
      <c r="I123" s="52" t="s">
        <v>5716</v>
      </c>
      <c r="J123" t="s">
        <v>4668</v>
      </c>
      <c r="K123" s="1">
        <v>5</v>
      </c>
      <c r="L123" t="s">
        <v>7408</v>
      </c>
      <c r="M123" t="s">
        <v>7477</v>
      </c>
      <c r="N123" t="s">
        <v>7478</v>
      </c>
      <c r="O123" t="s">
        <v>7479</v>
      </c>
      <c r="P123" t="s">
        <v>7480</v>
      </c>
      <c r="Q123" s="12">
        <v>40179</v>
      </c>
      <c r="R123" s="12">
        <v>46022</v>
      </c>
      <c r="S123" s="21">
        <v>54672948.25</v>
      </c>
      <c r="T123" s="4">
        <v>99.78</v>
      </c>
      <c r="U123" s="4">
        <v>99.78</v>
      </c>
      <c r="V123" s="26">
        <v>99.78</v>
      </c>
      <c r="W123" s="4">
        <v>0</v>
      </c>
      <c r="X123" s="4">
        <v>0</v>
      </c>
      <c r="Y123" s="4">
        <v>0</v>
      </c>
      <c r="Z123" s="4">
        <v>0</v>
      </c>
      <c r="AA123" s="26">
        <v>0</v>
      </c>
      <c r="AB123" s="4">
        <v>0</v>
      </c>
      <c r="AC123" s="4">
        <v>0</v>
      </c>
      <c r="AD123" s="21">
        <v>0</v>
      </c>
      <c r="AE123" s="21">
        <v>0</v>
      </c>
      <c r="AF123" s="4">
        <v>0</v>
      </c>
      <c r="AG123" s="23">
        <v>0</v>
      </c>
      <c r="AH123" s="4">
        <v>0</v>
      </c>
      <c r="AI123" s="19" t="s">
        <v>4576</v>
      </c>
      <c r="AJ123" s="5">
        <v>-1</v>
      </c>
      <c r="AK123" s="3" t="s">
        <v>4576</v>
      </c>
      <c r="AL123" s="7" t="s">
        <v>4954</v>
      </c>
      <c r="AM123" s="25" t="s">
        <v>4761</v>
      </c>
      <c r="AN123" s="4">
        <v>0</v>
      </c>
      <c r="AO123" s="4">
        <v>21614.3</v>
      </c>
      <c r="AP123" s="4">
        <v>21614.3</v>
      </c>
      <c r="AQ123" s="4">
        <v>0</v>
      </c>
      <c r="AR123" s="19">
        <v>0</v>
      </c>
      <c r="AS123" s="19">
        <v>0</v>
      </c>
      <c r="AT123" s="4">
        <v>0</v>
      </c>
      <c r="AU123" s="19">
        <v>0</v>
      </c>
      <c r="AV123" s="4">
        <v>53305900.020000011</v>
      </c>
      <c r="AW123" s="4">
        <v>0</v>
      </c>
      <c r="AX123" s="4">
        <v>30</v>
      </c>
      <c r="AY123" s="4">
        <v>40</v>
      </c>
      <c r="AZ123" s="4">
        <v>30</v>
      </c>
      <c r="BA123" s="24">
        <v>100</v>
      </c>
      <c r="BB123" s="4">
        <v>30</v>
      </c>
      <c r="BC123" s="19">
        <v>0</v>
      </c>
      <c r="BD123" s="14">
        <v>0</v>
      </c>
    </row>
    <row r="124" spans="1:56" x14ac:dyDescent="0.35">
      <c r="A124" s="1">
        <v>2025</v>
      </c>
      <c r="B124" s="1">
        <v>2</v>
      </c>
      <c r="C124" s="3" t="s">
        <v>786</v>
      </c>
      <c r="D124" t="s">
        <v>4611</v>
      </c>
      <c r="E124" t="s">
        <v>4578</v>
      </c>
      <c r="F124" t="s">
        <v>4579</v>
      </c>
      <c r="G124" s="3" t="s">
        <v>126</v>
      </c>
      <c r="H124" t="s">
        <v>4955</v>
      </c>
      <c r="I124" s="52" t="s">
        <v>5716</v>
      </c>
      <c r="J124" t="s">
        <v>4668</v>
      </c>
      <c r="K124" s="1">
        <v>5</v>
      </c>
      <c r="L124" t="s">
        <v>7408</v>
      </c>
      <c r="M124" t="s">
        <v>7409</v>
      </c>
      <c r="N124" t="s">
        <v>7483</v>
      </c>
      <c r="O124" t="s">
        <v>7458</v>
      </c>
      <c r="P124" t="s">
        <v>7459</v>
      </c>
      <c r="Q124" s="12">
        <v>44564</v>
      </c>
      <c r="R124" s="12">
        <v>46022</v>
      </c>
      <c r="S124" s="21">
        <v>16167879.810000001</v>
      </c>
      <c r="T124" s="4">
        <v>52.96</v>
      </c>
      <c r="U124" s="4">
        <v>54.78</v>
      </c>
      <c r="V124" s="26">
        <v>63.84</v>
      </c>
      <c r="W124" s="4">
        <v>0.47</v>
      </c>
      <c r="X124" s="4">
        <v>7.92</v>
      </c>
      <c r="Y124" s="4">
        <v>0.31</v>
      </c>
      <c r="Z124" s="4">
        <v>9.49</v>
      </c>
      <c r="AA124" s="26">
        <v>18.190000000000001</v>
      </c>
      <c r="AB124" s="4">
        <v>1.97</v>
      </c>
      <c r="AC124" s="4">
        <v>7.09</v>
      </c>
      <c r="AD124" s="21">
        <v>0</v>
      </c>
      <c r="AE124" s="21">
        <v>0</v>
      </c>
      <c r="AF124" s="4">
        <v>9.06</v>
      </c>
      <c r="AG124" s="23">
        <v>8.39</v>
      </c>
      <c r="AH124" s="4">
        <v>9.06</v>
      </c>
      <c r="AI124" s="19">
        <v>1</v>
      </c>
      <c r="AJ124" s="5">
        <v>1</v>
      </c>
      <c r="AK124" s="3" t="s">
        <v>4956</v>
      </c>
      <c r="AL124" s="7" t="s">
        <v>4957</v>
      </c>
      <c r="AM124" s="25" t="s">
        <v>4671</v>
      </c>
      <c r="AN124" s="4">
        <v>2569215.4300000002</v>
      </c>
      <c r="AO124" s="4">
        <v>4129310.8800000004</v>
      </c>
      <c r="AP124" s="4">
        <v>4129310.8800000004</v>
      </c>
      <c r="AQ124" s="4">
        <v>2442019.0499999966</v>
      </c>
      <c r="AR124" s="19">
        <v>0.59138658264451049</v>
      </c>
      <c r="AS124" s="19">
        <v>0.59138658264451049</v>
      </c>
      <c r="AT124" s="4">
        <v>0</v>
      </c>
      <c r="AU124" s="19">
        <v>0.59138658264451049</v>
      </c>
      <c r="AV124" s="4">
        <v>14480587.979999965</v>
      </c>
      <c r="AW124" s="4">
        <v>0</v>
      </c>
      <c r="AX124" s="4">
        <v>30</v>
      </c>
      <c r="AY124" s="4">
        <v>40</v>
      </c>
      <c r="AZ124" s="4">
        <v>30</v>
      </c>
      <c r="BA124" s="24">
        <v>100</v>
      </c>
      <c r="BB124" s="4">
        <v>30</v>
      </c>
      <c r="BC124" s="19">
        <v>1</v>
      </c>
      <c r="BD124" s="14">
        <v>1</v>
      </c>
    </row>
    <row r="125" spans="1:56" x14ac:dyDescent="0.35">
      <c r="A125" s="1">
        <v>2025</v>
      </c>
      <c r="B125" s="1">
        <v>2</v>
      </c>
      <c r="C125" s="3" t="s">
        <v>786</v>
      </c>
      <c r="D125" t="s">
        <v>4611</v>
      </c>
      <c r="E125" t="s">
        <v>4578</v>
      </c>
      <c r="F125" t="s">
        <v>4579</v>
      </c>
      <c r="G125" s="3" t="s">
        <v>130</v>
      </c>
      <c r="H125" t="s">
        <v>4958</v>
      </c>
      <c r="I125" s="52" t="s">
        <v>5716</v>
      </c>
      <c r="J125" t="s">
        <v>4668</v>
      </c>
      <c r="K125" s="1">
        <v>5</v>
      </c>
      <c r="L125" t="s">
        <v>7408</v>
      </c>
      <c r="M125" t="s">
        <v>7409</v>
      </c>
      <c r="N125" t="s">
        <v>7483</v>
      </c>
      <c r="O125" t="s">
        <v>7458</v>
      </c>
      <c r="P125" t="s">
        <v>7459</v>
      </c>
      <c r="Q125" s="12">
        <v>44562</v>
      </c>
      <c r="R125" s="12">
        <v>46022</v>
      </c>
      <c r="S125" s="21">
        <v>63338675.329999998</v>
      </c>
      <c r="T125" s="4">
        <v>100</v>
      </c>
      <c r="U125" s="4">
        <v>100</v>
      </c>
      <c r="V125" s="26">
        <v>100</v>
      </c>
      <c r="W125" s="4">
        <v>0</v>
      </c>
      <c r="X125" s="4">
        <v>0</v>
      </c>
      <c r="Y125" s="4">
        <v>0</v>
      </c>
      <c r="Z125" s="4">
        <v>0</v>
      </c>
      <c r="AA125" s="26">
        <v>0</v>
      </c>
      <c r="AB125" s="4">
        <v>0</v>
      </c>
      <c r="AC125" s="4">
        <v>0</v>
      </c>
      <c r="AD125" s="21">
        <v>0</v>
      </c>
      <c r="AE125" s="21">
        <v>0</v>
      </c>
      <c r="AF125" s="4">
        <v>0</v>
      </c>
      <c r="AG125" s="23">
        <v>0</v>
      </c>
      <c r="AH125" s="4">
        <v>0</v>
      </c>
      <c r="AI125" s="19" t="s">
        <v>4576</v>
      </c>
      <c r="AJ125" s="5">
        <v>-1</v>
      </c>
      <c r="AK125" s="3" t="s">
        <v>4959</v>
      </c>
      <c r="AL125" s="7" t="s">
        <v>4960</v>
      </c>
      <c r="AM125" s="25" t="s">
        <v>4671</v>
      </c>
      <c r="AN125" s="4">
        <v>34443003.699999996</v>
      </c>
      <c r="AO125" s="4">
        <v>18317233.27</v>
      </c>
      <c r="AP125" s="4">
        <v>18317233.27</v>
      </c>
      <c r="AQ125" s="4">
        <v>13364387.550000001</v>
      </c>
      <c r="AR125" s="19">
        <v>0.72960732404321238</v>
      </c>
      <c r="AS125" s="19">
        <v>0.72960732404321238</v>
      </c>
      <c r="AT125" s="4">
        <v>0</v>
      </c>
      <c r="AU125" s="19">
        <v>0.72960732404321238</v>
      </c>
      <c r="AV125" s="4">
        <v>58385829.609999999</v>
      </c>
      <c r="AW125" s="4">
        <v>0</v>
      </c>
      <c r="AX125" s="4">
        <v>30</v>
      </c>
      <c r="AY125" s="4">
        <v>40</v>
      </c>
      <c r="AZ125" s="4">
        <v>30</v>
      </c>
      <c r="BA125" s="24">
        <v>100</v>
      </c>
      <c r="BB125" s="4">
        <v>30</v>
      </c>
      <c r="BC125" s="19">
        <v>1</v>
      </c>
      <c r="BD125" s="14">
        <v>1</v>
      </c>
    </row>
    <row r="126" spans="1:56" x14ac:dyDescent="0.35">
      <c r="A126" s="1">
        <v>2025</v>
      </c>
      <c r="B126" s="1">
        <v>2</v>
      </c>
      <c r="C126" s="3" t="s">
        <v>786</v>
      </c>
      <c r="D126" t="s">
        <v>4611</v>
      </c>
      <c r="E126" t="s">
        <v>4578</v>
      </c>
      <c r="F126" t="s">
        <v>4579</v>
      </c>
      <c r="G126" s="3" t="s">
        <v>127</v>
      </c>
      <c r="H126" t="s">
        <v>4961</v>
      </c>
      <c r="I126" s="52" t="s">
        <v>5716</v>
      </c>
      <c r="J126" t="s">
        <v>4668</v>
      </c>
      <c r="K126" s="1">
        <v>5</v>
      </c>
      <c r="L126" t="s">
        <v>7408</v>
      </c>
      <c r="M126" t="s">
        <v>7409</v>
      </c>
      <c r="N126" t="s">
        <v>7483</v>
      </c>
      <c r="O126" t="s">
        <v>7458</v>
      </c>
      <c r="P126" t="s">
        <v>7459</v>
      </c>
      <c r="Q126" s="12">
        <v>44562</v>
      </c>
      <c r="R126" s="12">
        <v>46022</v>
      </c>
      <c r="S126" s="21">
        <v>5560591.54</v>
      </c>
      <c r="T126" s="4">
        <v>61.51</v>
      </c>
      <c r="U126" s="4">
        <v>61.51</v>
      </c>
      <c r="V126" s="26">
        <v>72.19</v>
      </c>
      <c r="W126" s="4">
        <v>10</v>
      </c>
      <c r="X126" s="4">
        <v>2.74</v>
      </c>
      <c r="Y126" s="4">
        <v>0</v>
      </c>
      <c r="Z126" s="4">
        <v>5.23</v>
      </c>
      <c r="AA126" s="26">
        <v>17.97</v>
      </c>
      <c r="AB126" s="4">
        <v>10</v>
      </c>
      <c r="AC126" s="4">
        <v>0.68</v>
      </c>
      <c r="AD126" s="21">
        <v>0</v>
      </c>
      <c r="AE126" s="21">
        <v>0</v>
      </c>
      <c r="AF126" s="4">
        <v>10.68</v>
      </c>
      <c r="AG126" s="23">
        <v>12.74</v>
      </c>
      <c r="AH126" s="4">
        <v>10.68</v>
      </c>
      <c r="AI126" s="19">
        <v>0.83830455259026682</v>
      </c>
      <c r="AJ126" s="5">
        <v>0.83830455259026682</v>
      </c>
      <c r="AK126" s="3" t="s">
        <v>4962</v>
      </c>
      <c r="AL126" s="7" t="s">
        <v>4963</v>
      </c>
      <c r="AM126" s="25" t="s">
        <v>4671</v>
      </c>
      <c r="AN126" s="4">
        <v>702004.23</v>
      </c>
      <c r="AO126" s="4">
        <v>1279385.53</v>
      </c>
      <c r="AP126" s="4">
        <v>1279385.53</v>
      </c>
      <c r="AQ126" s="4">
        <v>379362.3</v>
      </c>
      <c r="AR126" s="19">
        <v>0.29651914227918458</v>
      </c>
      <c r="AS126" s="19">
        <v>0.29651914227918458</v>
      </c>
      <c r="AT126" s="4">
        <v>0</v>
      </c>
      <c r="AU126" s="19">
        <v>0.29651914227918458</v>
      </c>
      <c r="AV126" s="4">
        <v>4718326.71</v>
      </c>
      <c r="AW126" s="4">
        <v>0</v>
      </c>
      <c r="AX126" s="4">
        <v>30</v>
      </c>
      <c r="AY126" s="4">
        <v>40</v>
      </c>
      <c r="AZ126" s="4">
        <v>30</v>
      </c>
      <c r="BA126" s="24">
        <v>100</v>
      </c>
      <c r="BB126" s="4">
        <v>30</v>
      </c>
      <c r="BC126" s="19">
        <v>0.98839714093061526</v>
      </c>
      <c r="BD126" s="14">
        <v>0.98839714093061526</v>
      </c>
    </row>
    <row r="127" spans="1:56" x14ac:dyDescent="0.35">
      <c r="A127" s="1">
        <v>2025</v>
      </c>
      <c r="B127" s="1">
        <v>2</v>
      </c>
      <c r="C127" s="3" t="s">
        <v>786</v>
      </c>
      <c r="D127" t="s">
        <v>4611</v>
      </c>
      <c r="E127" t="s">
        <v>4578</v>
      </c>
      <c r="F127" t="s">
        <v>4579</v>
      </c>
      <c r="G127" s="3" t="s">
        <v>122</v>
      </c>
      <c r="H127" t="s">
        <v>4964</v>
      </c>
      <c r="I127" s="52" t="s">
        <v>5716</v>
      </c>
      <c r="J127" t="s">
        <v>4668</v>
      </c>
      <c r="K127" s="1">
        <v>5</v>
      </c>
      <c r="L127" t="s">
        <v>7408</v>
      </c>
      <c r="M127" t="s">
        <v>7409</v>
      </c>
      <c r="N127" t="s">
        <v>7481</v>
      </c>
      <c r="O127" t="s">
        <v>7458</v>
      </c>
      <c r="P127" t="s">
        <v>7482</v>
      </c>
      <c r="Q127" s="12">
        <v>44743</v>
      </c>
      <c r="R127" s="12">
        <v>46203</v>
      </c>
      <c r="S127" s="21">
        <v>30000000</v>
      </c>
      <c r="T127" s="4">
        <v>53.2</v>
      </c>
      <c r="U127" s="4">
        <v>53.2</v>
      </c>
      <c r="V127" s="26">
        <v>53.2</v>
      </c>
      <c r="W127" s="4">
        <v>0</v>
      </c>
      <c r="X127" s="4">
        <v>0</v>
      </c>
      <c r="Y127" s="4">
        <v>13.2</v>
      </c>
      <c r="Z127" s="4">
        <v>13.6</v>
      </c>
      <c r="AA127" s="26">
        <v>26.799999999999997</v>
      </c>
      <c r="AB127" s="4">
        <v>0</v>
      </c>
      <c r="AC127" s="4">
        <v>0</v>
      </c>
      <c r="AD127" s="21">
        <v>0</v>
      </c>
      <c r="AE127" s="21">
        <v>0</v>
      </c>
      <c r="AF127" s="4">
        <v>0</v>
      </c>
      <c r="AG127" s="23">
        <v>0</v>
      </c>
      <c r="AH127" s="4">
        <v>0</v>
      </c>
      <c r="AI127" s="19" t="s">
        <v>4576</v>
      </c>
      <c r="AJ127" s="5">
        <v>-1</v>
      </c>
      <c r="AK127" s="3" t="s">
        <v>4965</v>
      </c>
      <c r="AL127" s="7" t="s">
        <v>4966</v>
      </c>
      <c r="AM127" s="25" t="s">
        <v>4671</v>
      </c>
      <c r="AN127" s="4">
        <v>4429734.62</v>
      </c>
      <c r="AO127" s="4">
        <v>10999999.999999998</v>
      </c>
      <c r="AP127" s="4">
        <v>10999999.999999998</v>
      </c>
      <c r="AQ127" s="4">
        <v>1539645.06</v>
      </c>
      <c r="AR127" s="19">
        <v>0.13996773272727275</v>
      </c>
      <c r="AS127" s="19">
        <v>0.13996773272727275</v>
      </c>
      <c r="AT127" s="4">
        <v>0</v>
      </c>
      <c r="AU127" s="19">
        <v>0.13996773272727275</v>
      </c>
      <c r="AV127" s="4">
        <v>7397879.2300000004</v>
      </c>
      <c r="AW127" s="4">
        <v>0</v>
      </c>
      <c r="AX127" s="4">
        <v>30</v>
      </c>
      <c r="AY127" s="4">
        <v>40</v>
      </c>
      <c r="AZ127" s="4">
        <v>30</v>
      </c>
      <c r="BA127" s="24">
        <v>100</v>
      </c>
      <c r="BB127" s="4">
        <v>30</v>
      </c>
      <c r="BC127" s="19">
        <v>0.4665591090909092</v>
      </c>
      <c r="BD127" s="14">
        <v>0.4665591090909092</v>
      </c>
    </row>
    <row r="128" spans="1:56" x14ac:dyDescent="0.35">
      <c r="A128" s="1">
        <v>2025</v>
      </c>
      <c r="B128" s="1">
        <v>2</v>
      </c>
      <c r="C128" s="3" t="s">
        <v>786</v>
      </c>
      <c r="D128" t="s">
        <v>4611</v>
      </c>
      <c r="E128" t="s">
        <v>4578</v>
      </c>
      <c r="F128" t="s">
        <v>4579</v>
      </c>
      <c r="G128" s="3" t="s">
        <v>124</v>
      </c>
      <c r="H128" t="s">
        <v>4967</v>
      </c>
      <c r="I128" s="52" t="s">
        <v>5716</v>
      </c>
      <c r="J128" t="s">
        <v>4668</v>
      </c>
      <c r="K128" s="1">
        <v>5</v>
      </c>
      <c r="L128" t="s">
        <v>7408</v>
      </c>
      <c r="M128" t="s">
        <v>7409</v>
      </c>
      <c r="N128" t="s">
        <v>7481</v>
      </c>
      <c r="O128" t="s">
        <v>7458</v>
      </c>
      <c r="P128" t="s">
        <v>7482</v>
      </c>
      <c r="Q128" s="12">
        <v>44562</v>
      </c>
      <c r="R128" s="12">
        <v>46022</v>
      </c>
      <c r="S128" s="21">
        <v>9796897.9199999999</v>
      </c>
      <c r="T128" s="4">
        <v>14.89</v>
      </c>
      <c r="U128" s="4">
        <v>14.89</v>
      </c>
      <c r="V128" s="26">
        <v>19.97</v>
      </c>
      <c r="W128" s="4">
        <v>3.99</v>
      </c>
      <c r="X128" s="4">
        <v>0.94</v>
      </c>
      <c r="Y128" s="4">
        <v>4.33</v>
      </c>
      <c r="Z128" s="4">
        <v>24.24</v>
      </c>
      <c r="AA128" s="26">
        <v>33.5</v>
      </c>
      <c r="AB128" s="4">
        <v>3.99</v>
      </c>
      <c r="AC128" s="4">
        <v>1.0900000000000001</v>
      </c>
      <c r="AD128" s="21">
        <v>0</v>
      </c>
      <c r="AE128" s="21">
        <v>0</v>
      </c>
      <c r="AF128" s="4">
        <v>5.08</v>
      </c>
      <c r="AG128" s="23">
        <v>4.93</v>
      </c>
      <c r="AH128" s="4">
        <v>5.08</v>
      </c>
      <c r="AI128" s="19">
        <v>1</v>
      </c>
      <c r="AJ128" s="5">
        <v>1</v>
      </c>
      <c r="AK128" s="3" t="s">
        <v>4968</v>
      </c>
      <c r="AL128" s="7" t="s">
        <v>4969</v>
      </c>
      <c r="AM128" s="25" t="s">
        <v>4671</v>
      </c>
      <c r="AN128" s="4">
        <v>2690050.5899999994</v>
      </c>
      <c r="AO128" s="4">
        <v>1673514.59</v>
      </c>
      <c r="AP128" s="4">
        <v>1673514.59</v>
      </c>
      <c r="AQ128" s="4">
        <v>435207.76000000018</v>
      </c>
      <c r="AR128" s="19">
        <v>0.26005614925651777</v>
      </c>
      <c r="AS128" s="19">
        <v>0.26005614925651777</v>
      </c>
      <c r="AT128" s="4">
        <v>0</v>
      </c>
      <c r="AU128" s="19">
        <v>0.26005614925651777</v>
      </c>
      <c r="AV128" s="4">
        <v>8558591.0899999943</v>
      </c>
      <c r="AW128" s="4">
        <v>0</v>
      </c>
      <c r="AX128" s="4">
        <v>30</v>
      </c>
      <c r="AY128" s="4">
        <v>40</v>
      </c>
      <c r="AZ128" s="4">
        <v>30</v>
      </c>
      <c r="BA128" s="24">
        <v>100</v>
      </c>
      <c r="BB128" s="4">
        <v>30</v>
      </c>
      <c r="BC128" s="19">
        <v>0.86685383085505929</v>
      </c>
      <c r="BD128" s="14">
        <v>0.86685383085505929</v>
      </c>
    </row>
    <row r="129" spans="1:56" x14ac:dyDescent="0.35">
      <c r="A129" s="1">
        <v>2025</v>
      </c>
      <c r="B129" s="1">
        <v>2</v>
      </c>
      <c r="C129" s="3" t="s">
        <v>786</v>
      </c>
      <c r="D129" t="s">
        <v>4611</v>
      </c>
      <c r="E129" t="s">
        <v>4578</v>
      </c>
      <c r="F129" t="s">
        <v>4579</v>
      </c>
      <c r="G129" s="3" t="s">
        <v>125</v>
      </c>
      <c r="H129" t="s">
        <v>4970</v>
      </c>
      <c r="I129" s="52" t="s">
        <v>5716</v>
      </c>
      <c r="J129" t="s">
        <v>4668</v>
      </c>
      <c r="K129" s="1">
        <v>5</v>
      </c>
      <c r="L129" t="s">
        <v>7408</v>
      </c>
      <c r="M129" t="s">
        <v>7409</v>
      </c>
      <c r="N129" t="s">
        <v>7483</v>
      </c>
      <c r="O129" t="s">
        <v>7458</v>
      </c>
      <c r="P129" t="s">
        <v>7459</v>
      </c>
      <c r="Q129" s="12">
        <v>44562</v>
      </c>
      <c r="R129" s="12">
        <v>46752</v>
      </c>
      <c r="S129" s="21">
        <v>175696741.5</v>
      </c>
      <c r="T129" s="4">
        <v>8.58</v>
      </c>
      <c r="U129" s="4">
        <v>14.29</v>
      </c>
      <c r="V129" s="26">
        <v>24.169999999999998</v>
      </c>
      <c r="W129" s="4">
        <v>4.7</v>
      </c>
      <c r="X129" s="4">
        <v>6.13</v>
      </c>
      <c r="Y129" s="4">
        <v>0.73</v>
      </c>
      <c r="Z129" s="4">
        <v>10.18</v>
      </c>
      <c r="AA129" s="26">
        <v>21.740000000000002</v>
      </c>
      <c r="AB129" s="4">
        <v>4.34</v>
      </c>
      <c r="AC129" s="4">
        <v>5.54</v>
      </c>
      <c r="AD129" s="21">
        <v>0</v>
      </c>
      <c r="AE129" s="21">
        <v>0</v>
      </c>
      <c r="AF129" s="4">
        <v>9.879999999999999</v>
      </c>
      <c r="AG129" s="23">
        <v>10.83</v>
      </c>
      <c r="AH129" s="4">
        <v>9.879999999999999</v>
      </c>
      <c r="AI129" s="19">
        <v>0.91228070175438591</v>
      </c>
      <c r="AJ129" s="5">
        <v>0.91228070175438591</v>
      </c>
      <c r="AK129" s="3" t="s">
        <v>4971</v>
      </c>
      <c r="AL129" s="7" t="s">
        <v>4972</v>
      </c>
      <c r="AM129" s="25" t="s">
        <v>4671</v>
      </c>
      <c r="AN129" s="4">
        <v>22057691.950000007</v>
      </c>
      <c r="AO129" s="4">
        <v>36406549.449999996</v>
      </c>
      <c r="AP129" s="4">
        <v>36406549.449999996</v>
      </c>
      <c r="AQ129" s="4">
        <v>14358822.339999992</v>
      </c>
      <c r="AR129" s="19">
        <v>0.39440217644685344</v>
      </c>
      <c r="AS129" s="19">
        <v>0.39440217644685344</v>
      </c>
      <c r="AT129" s="4">
        <v>0</v>
      </c>
      <c r="AU129" s="19">
        <v>0.39440217644685344</v>
      </c>
      <c r="AV129" s="4">
        <v>57093165.789999962</v>
      </c>
      <c r="AW129" s="4">
        <v>0</v>
      </c>
      <c r="AX129" s="4">
        <v>30</v>
      </c>
      <c r="AY129" s="4">
        <v>40</v>
      </c>
      <c r="AZ129" s="4">
        <v>30</v>
      </c>
      <c r="BA129" s="24">
        <v>100</v>
      </c>
      <c r="BB129" s="4">
        <v>30</v>
      </c>
      <c r="BC129" s="19">
        <v>1</v>
      </c>
      <c r="BD129" s="14">
        <v>1</v>
      </c>
    </row>
    <row r="130" spans="1:56" x14ac:dyDescent="0.35">
      <c r="A130" s="1">
        <v>2025</v>
      </c>
      <c r="B130" s="1">
        <v>2</v>
      </c>
      <c r="C130" s="3" t="s">
        <v>787</v>
      </c>
      <c r="D130" t="s">
        <v>4612</v>
      </c>
      <c r="E130" t="s">
        <v>4604</v>
      </c>
      <c r="F130" t="s">
        <v>4579</v>
      </c>
      <c r="G130" s="3" t="s">
        <v>135</v>
      </c>
      <c r="H130" t="s">
        <v>4973</v>
      </c>
      <c r="I130" s="52" t="s">
        <v>7636</v>
      </c>
      <c r="J130" t="s">
        <v>4697</v>
      </c>
      <c r="K130" s="1">
        <v>2</v>
      </c>
      <c r="L130" t="s">
        <v>4722</v>
      </c>
      <c r="M130" t="s">
        <v>7484</v>
      </c>
      <c r="N130" t="s">
        <v>7485</v>
      </c>
      <c r="O130" t="s">
        <v>7444</v>
      </c>
      <c r="P130" t="s">
        <v>7475</v>
      </c>
      <c r="Q130" s="12">
        <v>44562</v>
      </c>
      <c r="R130" s="12">
        <v>46022</v>
      </c>
      <c r="S130" s="21">
        <v>1445142.06</v>
      </c>
      <c r="T130" s="4">
        <v>75.849999999999994</v>
      </c>
      <c r="U130" s="4">
        <v>75.849999999999994</v>
      </c>
      <c r="V130" s="26">
        <v>77.63</v>
      </c>
      <c r="W130" s="4">
        <v>3.6</v>
      </c>
      <c r="X130" s="4">
        <v>5.24</v>
      </c>
      <c r="Y130" s="4">
        <v>0</v>
      </c>
      <c r="Z130" s="4">
        <v>0</v>
      </c>
      <c r="AA130" s="26">
        <v>8.84</v>
      </c>
      <c r="AB130" s="4">
        <v>1.7</v>
      </c>
      <c r="AC130" s="4">
        <v>0.08</v>
      </c>
      <c r="AD130" s="21">
        <v>0</v>
      </c>
      <c r="AE130" s="21">
        <v>0</v>
      </c>
      <c r="AF130" s="4">
        <v>1.78</v>
      </c>
      <c r="AG130" s="23">
        <v>8.84</v>
      </c>
      <c r="AH130" s="4">
        <v>1.78</v>
      </c>
      <c r="AI130" s="19">
        <v>0.20135746606334842</v>
      </c>
      <c r="AJ130" s="5">
        <v>0.20135746606334842</v>
      </c>
      <c r="AK130" s="3" t="s">
        <v>4974</v>
      </c>
      <c r="AL130" s="7" t="s">
        <v>4975</v>
      </c>
      <c r="AM130" s="25" t="s">
        <v>4671</v>
      </c>
      <c r="AN130" s="4">
        <v>194768.99</v>
      </c>
      <c r="AO130" s="4">
        <v>194768.99</v>
      </c>
      <c r="AP130" s="4">
        <v>194768.99</v>
      </c>
      <c r="AQ130" s="4">
        <v>21538.400000000001</v>
      </c>
      <c r="AR130" s="19">
        <v>0.11058433891349954</v>
      </c>
      <c r="AS130" s="19">
        <v>0.11058433891349954</v>
      </c>
      <c r="AT130" s="4">
        <v>0</v>
      </c>
      <c r="AU130" s="19">
        <v>0.11058433891349954</v>
      </c>
      <c r="AV130" s="4">
        <v>467941.87000000005</v>
      </c>
      <c r="AW130" s="4">
        <v>37.03</v>
      </c>
      <c r="AX130" s="4">
        <v>52.29</v>
      </c>
      <c r="AY130" s="4">
        <v>6.580000000000001</v>
      </c>
      <c r="AZ130" s="4">
        <v>4.0999999999999996</v>
      </c>
      <c r="BA130" s="24">
        <v>99.999999999999986</v>
      </c>
      <c r="BB130" s="4">
        <v>89.32</v>
      </c>
      <c r="BC130" s="19">
        <v>0.12380691772671244</v>
      </c>
      <c r="BD130" s="14">
        <v>0.12380691772671244</v>
      </c>
    </row>
    <row r="131" spans="1:56" x14ac:dyDescent="0.35">
      <c r="A131" s="1">
        <v>2025</v>
      </c>
      <c r="B131" s="1">
        <v>2</v>
      </c>
      <c r="C131" s="3" t="s">
        <v>787</v>
      </c>
      <c r="D131" t="s">
        <v>4612</v>
      </c>
      <c r="E131" t="s">
        <v>4604</v>
      </c>
      <c r="F131" t="s">
        <v>4579</v>
      </c>
      <c r="G131" s="3" t="s">
        <v>136</v>
      </c>
      <c r="H131" t="s">
        <v>4976</v>
      </c>
      <c r="I131" s="52" t="s">
        <v>7636</v>
      </c>
      <c r="J131" t="s">
        <v>4697</v>
      </c>
      <c r="K131" s="1">
        <v>2</v>
      </c>
      <c r="L131" t="s">
        <v>4722</v>
      </c>
      <c r="M131" t="s">
        <v>7484</v>
      </c>
      <c r="N131" t="s">
        <v>7485</v>
      </c>
      <c r="O131" t="s">
        <v>7444</v>
      </c>
      <c r="P131" t="s">
        <v>7475</v>
      </c>
      <c r="Q131" s="12">
        <v>44998</v>
      </c>
      <c r="R131" s="12">
        <v>45900</v>
      </c>
      <c r="S131" s="21">
        <v>2346889.29</v>
      </c>
      <c r="T131" s="4">
        <v>25.85</v>
      </c>
      <c r="U131" s="4">
        <v>25.85</v>
      </c>
      <c r="V131" s="26">
        <v>41.150000000000006</v>
      </c>
      <c r="W131" s="4">
        <v>10.4</v>
      </c>
      <c r="X131" s="4">
        <v>0</v>
      </c>
      <c r="Y131" s="4">
        <v>0</v>
      </c>
      <c r="Z131" s="4">
        <v>15.49</v>
      </c>
      <c r="AA131" s="26">
        <v>25.89</v>
      </c>
      <c r="AB131" s="4">
        <v>15.3</v>
      </c>
      <c r="AC131" s="4">
        <v>0</v>
      </c>
      <c r="AD131" s="21">
        <v>0</v>
      </c>
      <c r="AE131" s="21">
        <v>0</v>
      </c>
      <c r="AF131" s="4">
        <v>15.3</v>
      </c>
      <c r="AG131" s="23">
        <v>10.4</v>
      </c>
      <c r="AH131" s="4">
        <v>15.3</v>
      </c>
      <c r="AI131" s="19">
        <v>1</v>
      </c>
      <c r="AJ131" s="5">
        <v>1</v>
      </c>
      <c r="AK131" s="3" t="s">
        <v>4977</v>
      </c>
      <c r="AL131" s="7" t="s">
        <v>4978</v>
      </c>
      <c r="AM131" s="25" t="s">
        <v>4671</v>
      </c>
      <c r="AN131" s="4">
        <v>1469863.2</v>
      </c>
      <c r="AO131" s="4">
        <v>1056886.9099999999</v>
      </c>
      <c r="AP131" s="4">
        <v>1056886.9099999999</v>
      </c>
      <c r="AQ131" s="4">
        <v>449986.53999999992</v>
      </c>
      <c r="AR131" s="19">
        <v>0.42576602637646438</v>
      </c>
      <c r="AS131" s="19">
        <v>0.42576602637646438</v>
      </c>
      <c r="AT131" s="4">
        <v>0</v>
      </c>
      <c r="AU131" s="19">
        <v>0.42576602637646438</v>
      </c>
      <c r="AV131" s="4">
        <v>1890343.02</v>
      </c>
      <c r="AW131" s="4">
        <v>37.03</v>
      </c>
      <c r="AX131" s="4">
        <v>52.29</v>
      </c>
      <c r="AY131" s="4">
        <v>6.580000000000001</v>
      </c>
      <c r="AZ131" s="4">
        <v>4.0999999999999996</v>
      </c>
      <c r="BA131" s="24">
        <v>99.999999999999986</v>
      </c>
      <c r="BB131" s="4">
        <v>89.32</v>
      </c>
      <c r="BC131" s="19">
        <v>0.47667490637759119</v>
      </c>
      <c r="BD131" s="14">
        <v>0.47667490637759119</v>
      </c>
    </row>
    <row r="132" spans="1:56" x14ac:dyDescent="0.35">
      <c r="A132" s="1">
        <v>2025</v>
      </c>
      <c r="B132" s="1">
        <v>2</v>
      </c>
      <c r="C132" s="3" t="s">
        <v>787</v>
      </c>
      <c r="D132" t="s">
        <v>4612</v>
      </c>
      <c r="E132" t="s">
        <v>4604</v>
      </c>
      <c r="F132" t="s">
        <v>4579</v>
      </c>
      <c r="G132" s="3" t="s">
        <v>137</v>
      </c>
      <c r="H132" t="s">
        <v>4979</v>
      </c>
      <c r="I132" s="52" t="s">
        <v>7636</v>
      </c>
      <c r="J132" t="s">
        <v>4697</v>
      </c>
      <c r="K132" s="1">
        <v>2</v>
      </c>
      <c r="L132" t="s">
        <v>4722</v>
      </c>
      <c r="M132" t="s">
        <v>7486</v>
      </c>
      <c r="N132" t="s">
        <v>7426</v>
      </c>
      <c r="O132" t="s">
        <v>7431</v>
      </c>
      <c r="P132" t="s">
        <v>7431</v>
      </c>
      <c r="Q132" s="12">
        <v>45474</v>
      </c>
      <c r="R132" s="12">
        <v>46022</v>
      </c>
      <c r="S132" s="21">
        <v>1000000</v>
      </c>
      <c r="T132" s="4">
        <v>30</v>
      </c>
      <c r="U132" s="4">
        <v>30</v>
      </c>
      <c r="V132" s="26">
        <v>55</v>
      </c>
      <c r="W132" s="4">
        <v>25</v>
      </c>
      <c r="X132" s="4">
        <v>0</v>
      </c>
      <c r="Y132" s="4">
        <v>45</v>
      </c>
      <c r="Z132" s="4">
        <v>0</v>
      </c>
      <c r="AA132" s="26">
        <v>70</v>
      </c>
      <c r="AB132" s="4">
        <v>25</v>
      </c>
      <c r="AC132" s="4">
        <v>0</v>
      </c>
      <c r="AD132" s="21">
        <v>0</v>
      </c>
      <c r="AE132" s="21">
        <v>0</v>
      </c>
      <c r="AF132" s="4">
        <v>25</v>
      </c>
      <c r="AG132" s="23">
        <v>25</v>
      </c>
      <c r="AH132" s="4">
        <v>25</v>
      </c>
      <c r="AI132" s="19">
        <v>1</v>
      </c>
      <c r="AJ132" s="5">
        <v>1</v>
      </c>
      <c r="AK132" s="3" t="s">
        <v>4980</v>
      </c>
      <c r="AL132" s="7" t="s">
        <v>4981</v>
      </c>
      <c r="AM132" s="25" t="s">
        <v>4671</v>
      </c>
      <c r="AN132" s="4">
        <v>334908.56999999995</v>
      </c>
      <c r="AO132" s="4">
        <v>747884.86</v>
      </c>
      <c r="AP132" s="4">
        <v>747884.86</v>
      </c>
      <c r="AQ132" s="4">
        <v>124986.26</v>
      </c>
      <c r="AR132" s="19">
        <v>0.16711965529025416</v>
      </c>
      <c r="AS132" s="19">
        <v>0.16711965529025416</v>
      </c>
      <c r="AT132" s="4">
        <v>56003.3203125</v>
      </c>
      <c r="AU132" s="19">
        <v>0.24200193103588166</v>
      </c>
      <c r="AV132" s="4">
        <v>377101.39999999997</v>
      </c>
      <c r="AW132" s="4">
        <v>37.03</v>
      </c>
      <c r="AX132" s="4">
        <v>52.29</v>
      </c>
      <c r="AY132" s="4">
        <v>6.580000000000001</v>
      </c>
      <c r="AZ132" s="4">
        <v>4.0999999999999996</v>
      </c>
      <c r="BA132" s="24">
        <v>99.999999999999986</v>
      </c>
      <c r="BB132" s="4">
        <v>89.32</v>
      </c>
      <c r="BC132" s="19">
        <v>0.18710216669307456</v>
      </c>
      <c r="BD132" s="14">
        <v>0.18710216669307456</v>
      </c>
    </row>
    <row r="133" spans="1:56" x14ac:dyDescent="0.35">
      <c r="A133" s="1">
        <v>2025</v>
      </c>
      <c r="B133" s="1">
        <v>2</v>
      </c>
      <c r="C133" s="3" t="s">
        <v>788</v>
      </c>
      <c r="D133" t="s">
        <v>4613</v>
      </c>
      <c r="E133" t="s">
        <v>4601</v>
      </c>
      <c r="F133" t="s">
        <v>4579</v>
      </c>
      <c r="G133" s="3" t="s">
        <v>143</v>
      </c>
      <c r="H133" t="s">
        <v>4982</v>
      </c>
      <c r="I133" s="52" t="s">
        <v>7636</v>
      </c>
      <c r="J133" t="s">
        <v>4697</v>
      </c>
      <c r="K133" s="1">
        <v>3</v>
      </c>
      <c r="L133" t="s">
        <v>4698</v>
      </c>
      <c r="M133" t="s">
        <v>7472</v>
      </c>
      <c r="N133" t="s">
        <v>7487</v>
      </c>
      <c r="O133" t="s">
        <v>7415</v>
      </c>
      <c r="P133" t="s">
        <v>7488</v>
      </c>
      <c r="Q133" s="12">
        <v>44574</v>
      </c>
      <c r="R133" s="12">
        <v>46022</v>
      </c>
      <c r="S133" s="21">
        <v>7402368.6900000004</v>
      </c>
      <c r="T133" s="4">
        <v>81.72</v>
      </c>
      <c r="U133" s="4">
        <v>81.72</v>
      </c>
      <c r="V133" s="26">
        <v>82.75</v>
      </c>
      <c r="W133" s="4">
        <v>0</v>
      </c>
      <c r="X133" s="4">
        <v>5.4</v>
      </c>
      <c r="Y133" s="4">
        <v>0</v>
      </c>
      <c r="Z133" s="4">
        <v>0</v>
      </c>
      <c r="AA133" s="26">
        <v>5.4</v>
      </c>
      <c r="AB133" s="4">
        <v>0</v>
      </c>
      <c r="AC133" s="4">
        <v>1.03</v>
      </c>
      <c r="AD133" s="21">
        <v>0</v>
      </c>
      <c r="AE133" s="21">
        <v>0</v>
      </c>
      <c r="AF133" s="4">
        <v>1.03</v>
      </c>
      <c r="AG133" s="23">
        <v>5.4</v>
      </c>
      <c r="AH133" s="4">
        <v>1.03</v>
      </c>
      <c r="AI133" s="19">
        <v>0.19074074074074074</v>
      </c>
      <c r="AJ133" s="5">
        <v>0.19074074074074074</v>
      </c>
      <c r="AK133" s="3" t="s">
        <v>4983</v>
      </c>
      <c r="AL133" s="7" t="s">
        <v>4984</v>
      </c>
      <c r="AM133" s="25" t="s">
        <v>4671</v>
      </c>
      <c r="AN133" s="4">
        <v>937460.15</v>
      </c>
      <c r="AO133" s="4">
        <v>1240988.1599999999</v>
      </c>
      <c r="AP133" s="4">
        <v>1240988.1599999999</v>
      </c>
      <c r="AQ133" s="4">
        <v>72773.88</v>
      </c>
      <c r="AR133" s="19">
        <v>5.8641880999090283E-2</v>
      </c>
      <c r="AS133" s="19">
        <v>5.8641880999090283E-2</v>
      </c>
      <c r="AT133" s="4">
        <v>0</v>
      </c>
      <c r="AU133" s="19">
        <v>5.8641880999090283E-2</v>
      </c>
      <c r="AV133" s="4">
        <v>6234154.4099999992</v>
      </c>
      <c r="AW133" s="4">
        <v>37.03</v>
      </c>
      <c r="AX133" s="4">
        <v>52.29</v>
      </c>
      <c r="AY133" s="4">
        <v>6.580000000000001</v>
      </c>
      <c r="AZ133" s="4">
        <v>4.0999999999999996</v>
      </c>
      <c r="BA133" s="24">
        <v>99.999999999999986</v>
      </c>
      <c r="BB133" s="4">
        <v>89.32</v>
      </c>
      <c r="BC133" s="19">
        <v>6.5653695699832385E-2</v>
      </c>
      <c r="BD133" s="14">
        <v>6.5653695699832385E-2</v>
      </c>
    </row>
    <row r="134" spans="1:56" x14ac:dyDescent="0.35">
      <c r="A134" s="1">
        <v>2025</v>
      </c>
      <c r="B134" s="1">
        <v>2</v>
      </c>
      <c r="C134" s="3" t="s">
        <v>788</v>
      </c>
      <c r="D134" t="s">
        <v>4613</v>
      </c>
      <c r="E134" t="s">
        <v>4601</v>
      </c>
      <c r="F134" t="s">
        <v>4579</v>
      </c>
      <c r="G134" s="3" t="s">
        <v>146</v>
      </c>
      <c r="H134" t="s">
        <v>4985</v>
      </c>
      <c r="I134" s="52" t="s">
        <v>7636</v>
      </c>
      <c r="J134" t="s">
        <v>4697</v>
      </c>
      <c r="K134" s="1">
        <v>3</v>
      </c>
      <c r="L134" t="s">
        <v>4698</v>
      </c>
      <c r="M134" t="s">
        <v>7472</v>
      </c>
      <c r="N134" t="s">
        <v>7487</v>
      </c>
      <c r="O134" t="s">
        <v>7415</v>
      </c>
      <c r="P134" t="s">
        <v>7488</v>
      </c>
      <c r="Q134" s="12">
        <v>44562</v>
      </c>
      <c r="R134" s="12">
        <v>46022</v>
      </c>
      <c r="S134" s="21">
        <v>67823578.010000005</v>
      </c>
      <c r="T134" s="4">
        <v>88.05</v>
      </c>
      <c r="U134" s="4">
        <v>88.05</v>
      </c>
      <c r="V134" s="26">
        <v>88.6</v>
      </c>
      <c r="W134" s="4">
        <v>0</v>
      </c>
      <c r="X134" s="4">
        <v>0.55000000000000004</v>
      </c>
      <c r="Y134" s="4">
        <v>8.2200000000000006</v>
      </c>
      <c r="Z134" s="4">
        <v>0</v>
      </c>
      <c r="AA134" s="26">
        <v>8.7700000000000014</v>
      </c>
      <c r="AB134" s="4">
        <v>0</v>
      </c>
      <c r="AC134" s="4">
        <v>0.55000000000000004</v>
      </c>
      <c r="AD134" s="21">
        <v>0</v>
      </c>
      <c r="AE134" s="21">
        <v>0</v>
      </c>
      <c r="AF134" s="4">
        <v>0.55000000000000004</v>
      </c>
      <c r="AG134" s="23">
        <v>0.55000000000000004</v>
      </c>
      <c r="AH134" s="4">
        <v>0.55000000000000004</v>
      </c>
      <c r="AI134" s="19">
        <v>1</v>
      </c>
      <c r="AJ134" s="5">
        <v>1</v>
      </c>
      <c r="AK134" s="3" t="s">
        <v>4986</v>
      </c>
      <c r="AL134" s="7" t="s">
        <v>4987</v>
      </c>
      <c r="AM134" s="25" t="s">
        <v>4671</v>
      </c>
      <c r="AN134" s="4">
        <v>8196399.7000000002</v>
      </c>
      <c r="AO134" s="4">
        <v>19393668.620000001</v>
      </c>
      <c r="AP134" s="4">
        <v>19393668.620000001</v>
      </c>
      <c r="AQ134" s="4">
        <v>15951311.48</v>
      </c>
      <c r="AR134" s="19">
        <v>0.82250098176628528</v>
      </c>
      <c r="AS134" s="19">
        <v>0.82250098176628528</v>
      </c>
      <c r="AT134" s="4">
        <v>0</v>
      </c>
      <c r="AU134" s="19">
        <v>0.82250098176628528</v>
      </c>
      <c r="AV134" s="4">
        <v>86567778.430000007</v>
      </c>
      <c r="AW134" s="4">
        <v>37.03</v>
      </c>
      <c r="AX134" s="4">
        <v>52.29</v>
      </c>
      <c r="AY134" s="4">
        <v>6.580000000000001</v>
      </c>
      <c r="AZ134" s="4">
        <v>4.0999999999999996</v>
      </c>
      <c r="BA134" s="24">
        <v>99.999999999999986</v>
      </c>
      <c r="BB134" s="4">
        <v>89.32</v>
      </c>
      <c r="BC134" s="19">
        <v>0.92084749414048972</v>
      </c>
      <c r="BD134" s="14">
        <v>0.92084749414048972</v>
      </c>
    </row>
    <row r="135" spans="1:56" x14ac:dyDescent="0.35">
      <c r="A135" s="1">
        <v>2025</v>
      </c>
      <c r="B135" s="1">
        <v>2</v>
      </c>
      <c r="C135" s="3" t="s">
        <v>788</v>
      </c>
      <c r="D135" t="s">
        <v>4613</v>
      </c>
      <c r="E135" t="s">
        <v>4601</v>
      </c>
      <c r="F135" t="s">
        <v>4579</v>
      </c>
      <c r="G135" s="3" t="s">
        <v>4426</v>
      </c>
      <c r="H135" t="s">
        <v>4988</v>
      </c>
      <c r="I135" s="52" t="s">
        <v>7636</v>
      </c>
      <c r="J135" t="s">
        <v>4697</v>
      </c>
      <c r="K135" s="1">
        <v>3</v>
      </c>
      <c r="L135" t="s">
        <v>4698</v>
      </c>
      <c r="M135" t="s">
        <v>7457</v>
      </c>
      <c r="N135" t="s">
        <v>7489</v>
      </c>
      <c r="O135" t="s">
        <v>7415</v>
      </c>
      <c r="P135" t="s">
        <v>7488</v>
      </c>
      <c r="Q135" s="12">
        <v>42037</v>
      </c>
      <c r="R135" s="12">
        <v>45657</v>
      </c>
      <c r="S135" s="21">
        <v>93496211.430000007</v>
      </c>
      <c r="T135" s="4">
        <v>87.13</v>
      </c>
      <c r="U135" s="4">
        <v>87.13</v>
      </c>
      <c r="V135" s="26">
        <v>87.13</v>
      </c>
      <c r="W135" s="4">
        <v>0</v>
      </c>
      <c r="X135" s="4">
        <v>0</v>
      </c>
      <c r="Y135" s="4">
        <v>0</v>
      </c>
      <c r="Z135" s="4">
        <v>1.3</v>
      </c>
      <c r="AA135" s="26">
        <v>1.3</v>
      </c>
      <c r="AB135" s="4">
        <v>0</v>
      </c>
      <c r="AC135" s="4">
        <v>0</v>
      </c>
      <c r="AD135" s="21">
        <v>0</v>
      </c>
      <c r="AE135" s="21">
        <v>0</v>
      </c>
      <c r="AF135" s="4">
        <v>0</v>
      </c>
      <c r="AG135" s="23">
        <v>0</v>
      </c>
      <c r="AH135" s="4">
        <v>0</v>
      </c>
      <c r="AI135" s="19" t="s">
        <v>4576</v>
      </c>
      <c r="AJ135" s="5">
        <v>-1</v>
      </c>
      <c r="AK135" s="3" t="s">
        <v>4576</v>
      </c>
      <c r="AL135" s="7" t="s">
        <v>4989</v>
      </c>
      <c r="AM135" s="25" t="s">
        <v>4671</v>
      </c>
      <c r="AN135" s="4">
        <v>0</v>
      </c>
      <c r="AO135" s="4">
        <v>746267.08</v>
      </c>
      <c r="AP135" s="4">
        <v>746267.08</v>
      </c>
      <c r="AQ135" s="4">
        <v>0</v>
      </c>
      <c r="AR135" s="19">
        <v>0</v>
      </c>
      <c r="AS135" s="19">
        <v>0</v>
      </c>
      <c r="AT135" s="4">
        <v>0</v>
      </c>
      <c r="AU135" s="19">
        <v>0</v>
      </c>
      <c r="AV135" s="4">
        <v>90623337.00000003</v>
      </c>
      <c r="AW135" s="4">
        <v>37.03</v>
      </c>
      <c r="AX135" s="4">
        <v>52.29</v>
      </c>
      <c r="AY135" s="4">
        <v>6.580000000000001</v>
      </c>
      <c r="AZ135" s="4">
        <v>4.0999999999999996</v>
      </c>
      <c r="BA135" s="24">
        <v>99.999999999999986</v>
      </c>
      <c r="BB135" s="4">
        <v>89.32</v>
      </c>
      <c r="BC135" s="19">
        <v>0</v>
      </c>
      <c r="BD135" s="14">
        <v>0</v>
      </c>
    </row>
    <row r="136" spans="1:56" x14ac:dyDescent="0.35">
      <c r="A136" s="1">
        <v>2025</v>
      </c>
      <c r="B136" s="1">
        <v>2</v>
      </c>
      <c r="C136" s="3" t="s">
        <v>788</v>
      </c>
      <c r="D136" t="s">
        <v>4613</v>
      </c>
      <c r="E136" t="s">
        <v>4601</v>
      </c>
      <c r="F136" t="s">
        <v>4579</v>
      </c>
      <c r="G136" s="3" t="s">
        <v>142</v>
      </c>
      <c r="H136" t="s">
        <v>4990</v>
      </c>
      <c r="I136" s="52" t="s">
        <v>7636</v>
      </c>
      <c r="J136" t="s">
        <v>4697</v>
      </c>
      <c r="K136" s="1">
        <v>3</v>
      </c>
      <c r="L136" t="s">
        <v>4698</v>
      </c>
      <c r="M136" t="s">
        <v>7472</v>
      </c>
      <c r="N136" t="s">
        <v>7487</v>
      </c>
      <c r="O136" t="s">
        <v>7415</v>
      </c>
      <c r="P136" t="s">
        <v>7488</v>
      </c>
      <c r="Q136" s="12">
        <v>44562</v>
      </c>
      <c r="R136" s="12">
        <v>46022</v>
      </c>
      <c r="S136" s="21">
        <v>75416439.670000002</v>
      </c>
      <c r="T136" s="4">
        <v>24.15</v>
      </c>
      <c r="U136" s="4">
        <v>19.809999999999999</v>
      </c>
      <c r="V136" s="26">
        <v>27.24</v>
      </c>
      <c r="W136" s="4">
        <v>2.0099999999999998</v>
      </c>
      <c r="X136" s="4">
        <v>2.0099999999999998</v>
      </c>
      <c r="Y136" s="4">
        <v>1.81</v>
      </c>
      <c r="Z136" s="4">
        <v>5.42</v>
      </c>
      <c r="AA136" s="26">
        <v>11.25</v>
      </c>
      <c r="AB136" s="4">
        <v>7.43</v>
      </c>
      <c r="AC136" s="4">
        <v>0</v>
      </c>
      <c r="AD136" s="21">
        <v>0</v>
      </c>
      <c r="AE136" s="21">
        <v>0</v>
      </c>
      <c r="AF136" s="4">
        <v>7.43</v>
      </c>
      <c r="AG136" s="23">
        <v>4.0199999999999996</v>
      </c>
      <c r="AH136" s="4">
        <v>7.43</v>
      </c>
      <c r="AI136" s="19">
        <v>1</v>
      </c>
      <c r="AJ136" s="5">
        <v>1</v>
      </c>
      <c r="AK136" s="3" t="s">
        <v>4991</v>
      </c>
      <c r="AL136" s="7" t="s">
        <v>4992</v>
      </c>
      <c r="AM136" s="25" t="s">
        <v>4671</v>
      </c>
      <c r="AN136" s="4">
        <v>47064941.950000003</v>
      </c>
      <c r="AO136" s="4">
        <v>30073298.289999999</v>
      </c>
      <c r="AP136" s="4">
        <v>30073298.289999999</v>
      </c>
      <c r="AQ136" s="4">
        <v>0</v>
      </c>
      <c r="AR136" s="19">
        <v>0</v>
      </c>
      <c r="AS136" s="19">
        <v>0</v>
      </c>
      <c r="AT136" s="4">
        <v>0</v>
      </c>
      <c r="AU136" s="19">
        <v>0</v>
      </c>
      <c r="AV136" s="4">
        <v>45343141.379999995</v>
      </c>
      <c r="AW136" s="4">
        <v>37.03</v>
      </c>
      <c r="AX136" s="4">
        <v>52.29</v>
      </c>
      <c r="AY136" s="4">
        <v>6.580000000000001</v>
      </c>
      <c r="AZ136" s="4">
        <v>4.0999999999999996</v>
      </c>
      <c r="BA136" s="24">
        <v>99.999999999999986</v>
      </c>
      <c r="BB136" s="4">
        <v>89.32</v>
      </c>
      <c r="BC136" s="19">
        <v>0</v>
      </c>
      <c r="BD136" s="14">
        <v>0</v>
      </c>
    </row>
    <row r="137" spans="1:56" x14ac:dyDescent="0.35">
      <c r="A137" s="1">
        <v>2025</v>
      </c>
      <c r="B137" s="1">
        <v>2</v>
      </c>
      <c r="C137" s="3" t="s">
        <v>788</v>
      </c>
      <c r="D137" t="s">
        <v>4613</v>
      </c>
      <c r="E137" t="s">
        <v>4601</v>
      </c>
      <c r="F137" t="s">
        <v>4579</v>
      </c>
      <c r="G137" s="3" t="s">
        <v>145</v>
      </c>
      <c r="H137" t="s">
        <v>4993</v>
      </c>
      <c r="I137" s="52" t="s">
        <v>7636</v>
      </c>
      <c r="J137" t="s">
        <v>4697</v>
      </c>
      <c r="K137" s="1">
        <v>3</v>
      </c>
      <c r="L137" t="s">
        <v>4698</v>
      </c>
      <c r="M137" t="s">
        <v>7472</v>
      </c>
      <c r="N137" t="s">
        <v>7487</v>
      </c>
      <c r="O137" t="s">
        <v>7415</v>
      </c>
      <c r="P137" t="s">
        <v>7488</v>
      </c>
      <c r="Q137" s="12">
        <v>44927</v>
      </c>
      <c r="R137" s="12">
        <v>46022</v>
      </c>
      <c r="S137" s="21">
        <v>101835080.18000001</v>
      </c>
      <c r="T137" s="4">
        <v>0.21</v>
      </c>
      <c r="U137" s="4">
        <v>0.21</v>
      </c>
      <c r="V137" s="26">
        <v>6.82</v>
      </c>
      <c r="W137" s="4">
        <v>6.61</v>
      </c>
      <c r="X137" s="4">
        <v>0</v>
      </c>
      <c r="Y137" s="4">
        <v>25.11</v>
      </c>
      <c r="Z137" s="4">
        <v>0</v>
      </c>
      <c r="AA137" s="26">
        <v>31.72</v>
      </c>
      <c r="AB137" s="4">
        <v>6.61</v>
      </c>
      <c r="AC137" s="4">
        <v>0</v>
      </c>
      <c r="AD137" s="21">
        <v>0</v>
      </c>
      <c r="AE137" s="21">
        <v>0</v>
      </c>
      <c r="AF137" s="4">
        <v>6.61</v>
      </c>
      <c r="AG137" s="23">
        <v>6.61</v>
      </c>
      <c r="AH137" s="4">
        <v>6.61</v>
      </c>
      <c r="AI137" s="19">
        <v>1</v>
      </c>
      <c r="AJ137" s="5">
        <v>1</v>
      </c>
      <c r="AK137" s="3" t="s">
        <v>4994</v>
      </c>
      <c r="AL137" s="7" t="s">
        <v>4995</v>
      </c>
      <c r="AM137" s="25" t="s">
        <v>4671</v>
      </c>
      <c r="AN137" s="4">
        <v>18095067.82</v>
      </c>
      <c r="AO137" s="4">
        <v>101765854.09999999</v>
      </c>
      <c r="AP137" s="4">
        <v>101765854.09999999</v>
      </c>
      <c r="AQ137" s="4">
        <v>3394602.25</v>
      </c>
      <c r="AR137" s="19">
        <v>3.3356986781286201E-2</v>
      </c>
      <c r="AS137" s="19">
        <v>3.3356986781286201E-2</v>
      </c>
      <c r="AT137" s="4">
        <v>1137858.5</v>
      </c>
      <c r="AU137" s="19">
        <v>4.4538129120856071E-2</v>
      </c>
      <c r="AV137" s="4">
        <v>3463828.33</v>
      </c>
      <c r="AW137" s="4">
        <v>37.03</v>
      </c>
      <c r="AX137" s="4">
        <v>52.29</v>
      </c>
      <c r="AY137" s="4">
        <v>6.580000000000001</v>
      </c>
      <c r="AZ137" s="4">
        <v>4.0999999999999996</v>
      </c>
      <c r="BA137" s="24">
        <v>99.999999999999986</v>
      </c>
      <c r="BB137" s="4">
        <v>89.32</v>
      </c>
      <c r="BC137" s="19">
        <v>3.7345484528981419E-2</v>
      </c>
      <c r="BD137" s="14">
        <v>3.7345484528981419E-2</v>
      </c>
    </row>
    <row r="138" spans="1:56" x14ac:dyDescent="0.35">
      <c r="A138" s="1">
        <v>2025</v>
      </c>
      <c r="B138" s="1">
        <v>2</v>
      </c>
      <c r="C138" s="3" t="s">
        <v>788</v>
      </c>
      <c r="D138" t="s">
        <v>4613</v>
      </c>
      <c r="E138" t="s">
        <v>4601</v>
      </c>
      <c r="F138" t="s">
        <v>4579</v>
      </c>
      <c r="G138" s="3" t="s">
        <v>148</v>
      </c>
      <c r="H138" t="s">
        <v>4996</v>
      </c>
      <c r="I138" s="52" t="s">
        <v>7636</v>
      </c>
      <c r="J138" t="s">
        <v>4697</v>
      </c>
      <c r="K138" s="1">
        <v>3</v>
      </c>
      <c r="L138" t="s">
        <v>4698</v>
      </c>
      <c r="M138" t="s">
        <v>7472</v>
      </c>
      <c r="N138" t="s">
        <v>7487</v>
      </c>
      <c r="O138" t="s">
        <v>7415</v>
      </c>
      <c r="P138" t="s">
        <v>7488</v>
      </c>
      <c r="Q138" s="12">
        <v>44927</v>
      </c>
      <c r="R138" s="12">
        <v>46022</v>
      </c>
      <c r="S138" s="21">
        <v>8724063.2899999991</v>
      </c>
      <c r="T138" s="4">
        <v>51.44</v>
      </c>
      <c r="U138" s="4">
        <v>16.010000000000002</v>
      </c>
      <c r="V138" s="26">
        <v>16.010000000000002</v>
      </c>
      <c r="W138" s="4">
        <v>0</v>
      </c>
      <c r="X138" s="4">
        <v>0.56999999999999995</v>
      </c>
      <c r="Y138" s="4">
        <v>0.56999999999999995</v>
      </c>
      <c r="Z138" s="4">
        <v>0</v>
      </c>
      <c r="AA138" s="26">
        <v>1.1399999999999999</v>
      </c>
      <c r="AB138" s="4">
        <v>0</v>
      </c>
      <c r="AC138" s="4">
        <v>0</v>
      </c>
      <c r="AD138" s="21">
        <v>0</v>
      </c>
      <c r="AE138" s="21">
        <v>0</v>
      </c>
      <c r="AF138" s="4">
        <v>0</v>
      </c>
      <c r="AG138" s="23">
        <v>0.56999999999999995</v>
      </c>
      <c r="AH138" s="4">
        <v>0</v>
      </c>
      <c r="AI138" s="19">
        <v>0</v>
      </c>
      <c r="AJ138" s="5">
        <v>0</v>
      </c>
      <c r="AK138" s="3" t="s">
        <v>4997</v>
      </c>
      <c r="AL138" s="7" t="s">
        <v>4998</v>
      </c>
      <c r="AM138" s="25" t="s">
        <v>4671</v>
      </c>
      <c r="AN138" s="4">
        <v>4264530.24</v>
      </c>
      <c r="AO138" s="4">
        <v>4489428.57</v>
      </c>
      <c r="AP138" s="4">
        <v>4489428.57</v>
      </c>
      <c r="AQ138" s="4">
        <v>0</v>
      </c>
      <c r="AR138" s="19">
        <v>0</v>
      </c>
      <c r="AS138" s="19">
        <v>0</v>
      </c>
      <c r="AT138" s="4">
        <v>0</v>
      </c>
      <c r="AU138" s="19">
        <v>0</v>
      </c>
      <c r="AV138" s="4">
        <v>4234634.72</v>
      </c>
      <c r="AW138" s="4">
        <v>37.03</v>
      </c>
      <c r="AX138" s="4">
        <v>52.29</v>
      </c>
      <c r="AY138" s="4">
        <v>6.580000000000001</v>
      </c>
      <c r="AZ138" s="4">
        <v>4.0999999999999996</v>
      </c>
      <c r="BA138" s="24">
        <v>99.999999999999986</v>
      </c>
      <c r="BB138" s="4">
        <v>89.32</v>
      </c>
      <c r="BC138" s="19">
        <v>0</v>
      </c>
      <c r="BD138" s="14">
        <v>0</v>
      </c>
    </row>
    <row r="139" spans="1:56" x14ac:dyDescent="0.35">
      <c r="A139" s="1">
        <v>2025</v>
      </c>
      <c r="B139" s="1">
        <v>2</v>
      </c>
      <c r="C139" s="3" t="s">
        <v>788</v>
      </c>
      <c r="D139" t="s">
        <v>4613</v>
      </c>
      <c r="E139" t="s">
        <v>4601</v>
      </c>
      <c r="F139" t="s">
        <v>4579</v>
      </c>
      <c r="G139" s="3" t="s">
        <v>147</v>
      </c>
      <c r="H139" t="s">
        <v>4999</v>
      </c>
      <c r="I139" s="52" t="s">
        <v>7636</v>
      </c>
      <c r="J139" t="s">
        <v>4697</v>
      </c>
      <c r="K139" s="1">
        <v>3</v>
      </c>
      <c r="L139" t="s">
        <v>4698</v>
      </c>
      <c r="M139" t="s">
        <v>7472</v>
      </c>
      <c r="N139" t="s">
        <v>7487</v>
      </c>
      <c r="O139" t="s">
        <v>7415</v>
      </c>
      <c r="P139" t="s">
        <v>7488</v>
      </c>
      <c r="Q139" s="12">
        <v>44927</v>
      </c>
      <c r="R139" s="12">
        <v>46022</v>
      </c>
      <c r="S139" s="21">
        <v>48822787.020000003</v>
      </c>
      <c r="T139" s="4">
        <v>11.66</v>
      </c>
      <c r="U139" s="4">
        <v>11.66</v>
      </c>
      <c r="V139" s="26">
        <v>11.66</v>
      </c>
      <c r="W139" s="4">
        <v>0</v>
      </c>
      <c r="X139" s="4">
        <v>0.28999999999999998</v>
      </c>
      <c r="Y139" s="4">
        <v>0</v>
      </c>
      <c r="Z139" s="4">
        <v>2.1</v>
      </c>
      <c r="AA139" s="26">
        <v>2.39</v>
      </c>
      <c r="AB139" s="4">
        <v>0</v>
      </c>
      <c r="AC139" s="4">
        <v>0</v>
      </c>
      <c r="AD139" s="21">
        <v>0</v>
      </c>
      <c r="AE139" s="21">
        <v>0</v>
      </c>
      <c r="AF139" s="4">
        <v>0</v>
      </c>
      <c r="AG139" s="23">
        <v>0.28999999999999998</v>
      </c>
      <c r="AH139" s="4">
        <v>0</v>
      </c>
      <c r="AI139" s="19">
        <v>0</v>
      </c>
      <c r="AJ139" s="5">
        <v>0</v>
      </c>
      <c r="AK139" s="3" t="s">
        <v>5000</v>
      </c>
      <c r="AL139" s="7" t="s">
        <v>5001</v>
      </c>
      <c r="AM139" s="25" t="s">
        <v>4671</v>
      </c>
      <c r="AN139" s="4">
        <v>16225259.560000001</v>
      </c>
      <c r="AO139" s="4">
        <v>32735307.240000002</v>
      </c>
      <c r="AP139" s="4">
        <v>32735307.240000002</v>
      </c>
      <c r="AQ139" s="4">
        <v>1821201.6</v>
      </c>
      <c r="AR139" s="19">
        <v>5.5634168533925756E-2</v>
      </c>
      <c r="AS139" s="19">
        <v>5.5634168533925756E-2</v>
      </c>
      <c r="AT139" s="4">
        <v>0</v>
      </c>
      <c r="AU139" s="19">
        <v>5.5634168533925756E-2</v>
      </c>
      <c r="AV139" s="4">
        <v>17908681.380000003</v>
      </c>
      <c r="AW139" s="4">
        <v>37.03</v>
      </c>
      <c r="AX139" s="4">
        <v>52.29</v>
      </c>
      <c r="AY139" s="4">
        <v>6.580000000000001</v>
      </c>
      <c r="AZ139" s="4">
        <v>4.0999999999999996</v>
      </c>
      <c r="BA139" s="24">
        <v>99.999999999999986</v>
      </c>
      <c r="BB139" s="4">
        <v>89.32</v>
      </c>
      <c r="BC139" s="19">
        <v>6.228635079928993E-2</v>
      </c>
      <c r="BD139" s="14">
        <v>6.228635079928993E-2</v>
      </c>
    </row>
    <row r="140" spans="1:56" x14ac:dyDescent="0.35">
      <c r="A140" s="1">
        <v>2025</v>
      </c>
      <c r="B140" s="1">
        <v>2</v>
      </c>
      <c r="C140" s="3" t="s">
        <v>788</v>
      </c>
      <c r="D140" t="s">
        <v>4613</v>
      </c>
      <c r="E140" t="s">
        <v>4601</v>
      </c>
      <c r="F140" t="s">
        <v>4579</v>
      </c>
      <c r="G140" s="3" t="s">
        <v>141</v>
      </c>
      <c r="H140" t="s">
        <v>5002</v>
      </c>
      <c r="I140" s="52" t="s">
        <v>7636</v>
      </c>
      <c r="J140" t="s">
        <v>4697</v>
      </c>
      <c r="K140" s="1">
        <v>3</v>
      </c>
      <c r="L140" t="s">
        <v>4698</v>
      </c>
      <c r="M140" t="s">
        <v>7472</v>
      </c>
      <c r="N140" t="s">
        <v>7487</v>
      </c>
      <c r="O140" t="s">
        <v>7415</v>
      </c>
      <c r="P140" t="s">
        <v>7488</v>
      </c>
      <c r="Q140" s="12">
        <v>44927</v>
      </c>
      <c r="R140" s="12">
        <v>46022</v>
      </c>
      <c r="S140" s="21">
        <v>6346200</v>
      </c>
      <c r="T140" s="4">
        <v>0</v>
      </c>
      <c r="U140" s="4">
        <v>0</v>
      </c>
      <c r="V140" s="26">
        <v>8.5</v>
      </c>
      <c r="W140" s="4">
        <v>0</v>
      </c>
      <c r="X140" s="4">
        <v>25</v>
      </c>
      <c r="Y140" s="4">
        <v>0</v>
      </c>
      <c r="Z140" s="4">
        <v>75</v>
      </c>
      <c r="AA140" s="26">
        <v>100</v>
      </c>
      <c r="AB140" s="4">
        <v>0</v>
      </c>
      <c r="AC140" s="4">
        <v>8.5</v>
      </c>
      <c r="AD140" s="21">
        <v>0</v>
      </c>
      <c r="AE140" s="21">
        <v>0</v>
      </c>
      <c r="AF140" s="4">
        <v>8.5</v>
      </c>
      <c r="AG140" s="23">
        <v>25</v>
      </c>
      <c r="AH140" s="4">
        <v>8.5</v>
      </c>
      <c r="AI140" s="19">
        <v>0.34</v>
      </c>
      <c r="AJ140" s="5">
        <v>0.34</v>
      </c>
      <c r="AK140" s="3" t="s">
        <v>850</v>
      </c>
      <c r="AL140" s="7" t="s">
        <v>5003</v>
      </c>
      <c r="AM140" s="25" t="s">
        <v>4671</v>
      </c>
      <c r="AN140" s="4">
        <v>11138079.26</v>
      </c>
      <c r="AO140" s="4">
        <v>6346200</v>
      </c>
      <c r="AP140" s="4">
        <v>6346200</v>
      </c>
      <c r="AQ140" s="4">
        <v>975414.21000000008</v>
      </c>
      <c r="AR140" s="19">
        <v>0.15370051526897988</v>
      </c>
      <c r="AS140" s="19">
        <v>0.15370051526897988</v>
      </c>
      <c r="AT140" s="4">
        <v>0</v>
      </c>
      <c r="AU140" s="19">
        <v>0.15370051526897988</v>
      </c>
      <c r="AV140" s="4">
        <v>975414.21000000008</v>
      </c>
      <c r="AW140" s="4">
        <v>37.03</v>
      </c>
      <c r="AX140" s="4">
        <v>52.29</v>
      </c>
      <c r="AY140" s="4">
        <v>6.580000000000001</v>
      </c>
      <c r="AZ140" s="4">
        <v>4.0999999999999996</v>
      </c>
      <c r="BA140" s="24">
        <v>99.999999999999986</v>
      </c>
      <c r="BB140" s="4">
        <v>89.32</v>
      </c>
      <c r="BC140" s="19">
        <v>0.17207849895765776</v>
      </c>
      <c r="BD140" s="14">
        <v>0.17207849895765776</v>
      </c>
    </row>
    <row r="141" spans="1:56" x14ac:dyDescent="0.35">
      <c r="A141" s="1">
        <v>2025</v>
      </c>
      <c r="B141" s="1">
        <v>2</v>
      </c>
      <c r="C141" s="3" t="s">
        <v>788</v>
      </c>
      <c r="D141" t="s">
        <v>4613</v>
      </c>
      <c r="E141" t="s">
        <v>4601</v>
      </c>
      <c r="F141" t="s">
        <v>4579</v>
      </c>
      <c r="G141" s="3" t="s">
        <v>144</v>
      </c>
      <c r="H141" t="s">
        <v>5004</v>
      </c>
      <c r="I141" s="52" t="s">
        <v>7636</v>
      </c>
      <c r="J141" t="s">
        <v>4697</v>
      </c>
      <c r="K141" s="1">
        <v>3</v>
      </c>
      <c r="L141" t="s">
        <v>4698</v>
      </c>
      <c r="M141" t="s">
        <v>7472</v>
      </c>
      <c r="N141" t="s">
        <v>7487</v>
      </c>
      <c r="O141" t="s">
        <v>7415</v>
      </c>
      <c r="P141" t="s">
        <v>7488</v>
      </c>
      <c r="Q141" s="12">
        <v>44927</v>
      </c>
      <c r="R141" s="12">
        <v>45688</v>
      </c>
      <c r="S141" s="21">
        <v>4487679.8</v>
      </c>
      <c r="T141" s="4">
        <v>33.96</v>
      </c>
      <c r="U141" s="4">
        <v>33.96</v>
      </c>
      <c r="V141" s="26">
        <v>33.96</v>
      </c>
      <c r="W141" s="4">
        <v>0</v>
      </c>
      <c r="X141" s="4">
        <v>0</v>
      </c>
      <c r="Y141" s="4">
        <v>56.43</v>
      </c>
      <c r="Z141" s="4">
        <v>0</v>
      </c>
      <c r="AA141" s="26">
        <v>56.43</v>
      </c>
      <c r="AB141" s="4">
        <v>0</v>
      </c>
      <c r="AC141" s="4">
        <v>0</v>
      </c>
      <c r="AD141" s="21">
        <v>0</v>
      </c>
      <c r="AE141" s="21">
        <v>0</v>
      </c>
      <c r="AF141" s="4">
        <v>0</v>
      </c>
      <c r="AG141" s="23">
        <v>0</v>
      </c>
      <c r="AH141" s="4">
        <v>0</v>
      </c>
      <c r="AI141" s="19" t="s">
        <v>4576</v>
      </c>
      <c r="AJ141" s="5">
        <v>-1</v>
      </c>
      <c r="AK141" s="3" t="s">
        <v>5005</v>
      </c>
      <c r="AL141" s="7" t="s">
        <v>5006</v>
      </c>
      <c r="AM141" s="25" t="s">
        <v>4671</v>
      </c>
      <c r="AN141" s="4">
        <v>2919000</v>
      </c>
      <c r="AO141" s="4">
        <v>2324790</v>
      </c>
      <c r="AP141" s="4">
        <v>2324790</v>
      </c>
      <c r="AQ141" s="4">
        <v>2324790</v>
      </c>
      <c r="AR141" s="19">
        <v>1</v>
      </c>
      <c r="AS141" s="19">
        <v>1</v>
      </c>
      <c r="AT141" s="4">
        <v>0</v>
      </c>
      <c r="AU141" s="19">
        <v>1</v>
      </c>
      <c r="AV141" s="4">
        <v>4487679.8</v>
      </c>
      <c r="AW141" s="4">
        <v>37.03</v>
      </c>
      <c r="AX141" s="4">
        <v>52.29</v>
      </c>
      <c r="AY141" s="4">
        <v>6.580000000000001</v>
      </c>
      <c r="AZ141" s="4">
        <v>4.0999999999999996</v>
      </c>
      <c r="BA141" s="24">
        <v>99.999999999999986</v>
      </c>
      <c r="BB141" s="4">
        <v>89.32</v>
      </c>
      <c r="BC141" s="19">
        <v>1</v>
      </c>
      <c r="BD141" s="14">
        <v>1</v>
      </c>
    </row>
    <row r="142" spans="1:56" x14ac:dyDescent="0.35">
      <c r="A142" s="1">
        <v>2025</v>
      </c>
      <c r="B142" s="1">
        <v>2</v>
      </c>
      <c r="C142" s="3" t="s">
        <v>788</v>
      </c>
      <c r="D142" t="s">
        <v>4613</v>
      </c>
      <c r="E142" t="s">
        <v>4601</v>
      </c>
      <c r="F142" t="s">
        <v>4579</v>
      </c>
      <c r="G142" s="3" t="s">
        <v>139</v>
      </c>
      <c r="H142" t="s">
        <v>5007</v>
      </c>
      <c r="I142" s="52" t="s">
        <v>7636</v>
      </c>
      <c r="J142" t="s">
        <v>4697</v>
      </c>
      <c r="K142" s="1">
        <v>3</v>
      </c>
      <c r="L142" t="s">
        <v>4698</v>
      </c>
      <c r="M142" t="s">
        <v>7472</v>
      </c>
      <c r="N142" t="s">
        <v>7487</v>
      </c>
      <c r="O142" t="s">
        <v>7415</v>
      </c>
      <c r="P142" t="s">
        <v>7488</v>
      </c>
      <c r="Q142" s="12">
        <v>43466</v>
      </c>
      <c r="R142" s="12">
        <v>46022</v>
      </c>
      <c r="S142" s="21">
        <v>65562702.920000002</v>
      </c>
      <c r="T142" s="4">
        <v>69.540000000000006</v>
      </c>
      <c r="U142" s="4">
        <v>69.540000000000006</v>
      </c>
      <c r="V142" s="26">
        <v>69.540000000000006</v>
      </c>
      <c r="W142" s="4">
        <v>0</v>
      </c>
      <c r="X142" s="4">
        <v>0</v>
      </c>
      <c r="Y142" s="4">
        <v>0</v>
      </c>
      <c r="Z142" s="4">
        <v>0</v>
      </c>
      <c r="AA142" s="26">
        <v>0</v>
      </c>
      <c r="AB142" s="4">
        <v>0</v>
      </c>
      <c r="AC142" s="4">
        <v>0</v>
      </c>
      <c r="AD142" s="21">
        <v>0</v>
      </c>
      <c r="AE142" s="21">
        <v>0</v>
      </c>
      <c r="AF142" s="4">
        <v>0</v>
      </c>
      <c r="AG142" s="23">
        <v>0</v>
      </c>
      <c r="AH142" s="4">
        <v>0</v>
      </c>
      <c r="AI142" s="19" t="s">
        <v>4576</v>
      </c>
      <c r="AJ142" s="5">
        <v>-1</v>
      </c>
      <c r="AK142" s="3" t="s">
        <v>849</v>
      </c>
      <c r="AL142" s="7" t="s">
        <v>5008</v>
      </c>
      <c r="AM142" s="25" t="s">
        <v>4671</v>
      </c>
      <c r="AN142" s="4">
        <v>580737.53</v>
      </c>
      <c r="AO142" s="4">
        <v>6282608.2700000005</v>
      </c>
      <c r="AP142" s="4">
        <v>6282608.2700000005</v>
      </c>
      <c r="AQ142" s="4">
        <v>0</v>
      </c>
      <c r="AR142" s="19">
        <v>0</v>
      </c>
      <c r="AS142" s="19">
        <v>0</v>
      </c>
      <c r="AT142" s="4">
        <v>0</v>
      </c>
      <c r="AU142" s="19">
        <v>0</v>
      </c>
      <c r="AV142" s="4">
        <v>59280094.650000006</v>
      </c>
      <c r="AW142" s="4">
        <v>37.03</v>
      </c>
      <c r="AX142" s="4">
        <v>52.29</v>
      </c>
      <c r="AY142" s="4">
        <v>6.580000000000001</v>
      </c>
      <c r="AZ142" s="4">
        <v>4.0999999999999996</v>
      </c>
      <c r="BA142" s="24">
        <v>99.999999999999986</v>
      </c>
      <c r="BB142" s="4">
        <v>89.32</v>
      </c>
      <c r="BC142" s="19">
        <v>0</v>
      </c>
      <c r="BD142" s="14">
        <v>0</v>
      </c>
    </row>
    <row r="143" spans="1:56" x14ac:dyDescent="0.35">
      <c r="A143" s="1">
        <v>2025</v>
      </c>
      <c r="B143" s="1">
        <v>2</v>
      </c>
      <c r="C143" s="3" t="s">
        <v>788</v>
      </c>
      <c r="D143" t="s">
        <v>4613</v>
      </c>
      <c r="E143" t="s">
        <v>4601</v>
      </c>
      <c r="F143" t="s">
        <v>4579</v>
      </c>
      <c r="G143" s="3" t="s">
        <v>140</v>
      </c>
      <c r="H143" t="s">
        <v>5009</v>
      </c>
      <c r="I143" s="52" t="s">
        <v>7636</v>
      </c>
      <c r="J143" t="s">
        <v>4697</v>
      </c>
      <c r="K143" s="1">
        <v>3</v>
      </c>
      <c r="L143" t="s">
        <v>4698</v>
      </c>
      <c r="M143" t="s">
        <v>7472</v>
      </c>
      <c r="N143" t="s">
        <v>7487</v>
      </c>
      <c r="O143" t="s">
        <v>7415</v>
      </c>
      <c r="P143" t="s">
        <v>7488</v>
      </c>
      <c r="Q143" s="12">
        <v>44562</v>
      </c>
      <c r="R143" s="12">
        <v>46022</v>
      </c>
      <c r="S143" s="21">
        <v>15656345.15</v>
      </c>
      <c r="T143" s="4">
        <v>62.4</v>
      </c>
      <c r="U143" s="4">
        <v>62.4</v>
      </c>
      <c r="V143" s="26">
        <v>69.59</v>
      </c>
      <c r="W143" s="4">
        <v>6</v>
      </c>
      <c r="X143" s="4">
        <v>9</v>
      </c>
      <c r="Y143" s="4">
        <v>9</v>
      </c>
      <c r="Z143" s="4">
        <v>6</v>
      </c>
      <c r="AA143" s="26">
        <v>30</v>
      </c>
      <c r="AB143" s="4">
        <v>3.69</v>
      </c>
      <c r="AC143" s="4">
        <v>3.5</v>
      </c>
      <c r="AD143" s="21">
        <v>0</v>
      </c>
      <c r="AE143" s="21">
        <v>0</v>
      </c>
      <c r="AF143" s="4">
        <v>7.1899999999999995</v>
      </c>
      <c r="AG143" s="23">
        <v>15</v>
      </c>
      <c r="AH143" s="4">
        <v>7.1899999999999995</v>
      </c>
      <c r="AI143" s="19">
        <v>0.47933333333333328</v>
      </c>
      <c r="AJ143" s="5">
        <v>0.47933333333333328</v>
      </c>
      <c r="AK143" s="3" t="s">
        <v>5010</v>
      </c>
      <c r="AL143" s="7" t="s">
        <v>5011</v>
      </c>
      <c r="AM143" s="25" t="s">
        <v>4671</v>
      </c>
      <c r="AN143" s="4">
        <v>24758688.190000001</v>
      </c>
      <c r="AO143" s="4">
        <v>15268640.559999999</v>
      </c>
      <c r="AP143" s="4">
        <v>15268640.559999999</v>
      </c>
      <c r="AQ143" s="4">
        <v>2362.34</v>
      </c>
      <c r="AR143" s="19">
        <v>1.5471842373372371E-4</v>
      </c>
      <c r="AS143" s="19">
        <v>1.5471842373372371E-4</v>
      </c>
      <c r="AT143" s="4">
        <v>0</v>
      </c>
      <c r="AU143" s="19">
        <v>1.5471842373372371E-4</v>
      </c>
      <c r="AV143" s="4">
        <v>390066.96</v>
      </c>
      <c r="AW143" s="4">
        <v>37.03</v>
      </c>
      <c r="AX143" s="4">
        <v>52.29</v>
      </c>
      <c r="AY143" s="4">
        <v>6.580000000000001</v>
      </c>
      <c r="AZ143" s="4">
        <v>4.0999999999999996</v>
      </c>
      <c r="BA143" s="24">
        <v>99.999999999999986</v>
      </c>
      <c r="BB143" s="4">
        <v>89.32</v>
      </c>
      <c r="BC143" s="19">
        <v>1.7321811882414209E-4</v>
      </c>
      <c r="BD143" s="14">
        <v>1.7321811882414209E-4</v>
      </c>
    </row>
    <row r="144" spans="1:56" x14ac:dyDescent="0.35">
      <c r="A144" s="1">
        <v>2025</v>
      </c>
      <c r="B144" s="1">
        <v>2</v>
      </c>
      <c r="C144" s="3" t="s">
        <v>788</v>
      </c>
      <c r="D144" t="s">
        <v>4613</v>
      </c>
      <c r="E144" t="s">
        <v>4601</v>
      </c>
      <c r="F144" t="s">
        <v>4579</v>
      </c>
      <c r="G144" s="3" t="s">
        <v>149</v>
      </c>
      <c r="H144" t="s">
        <v>5012</v>
      </c>
      <c r="I144" s="52" t="s">
        <v>7636</v>
      </c>
      <c r="J144" t="s">
        <v>4697</v>
      </c>
      <c r="K144" s="1">
        <v>3</v>
      </c>
      <c r="L144" t="s">
        <v>4698</v>
      </c>
      <c r="M144" t="s">
        <v>7457</v>
      </c>
      <c r="N144" t="s">
        <v>7490</v>
      </c>
      <c r="O144" t="s">
        <v>7415</v>
      </c>
      <c r="P144" t="s">
        <v>7488</v>
      </c>
      <c r="Q144" s="12">
        <v>45516</v>
      </c>
      <c r="R144" s="12">
        <v>45992</v>
      </c>
      <c r="S144" s="21">
        <v>2500000</v>
      </c>
      <c r="T144" s="4">
        <v>0</v>
      </c>
      <c r="U144" s="4">
        <v>0</v>
      </c>
      <c r="V144" s="26">
        <v>0</v>
      </c>
      <c r="W144" s="4">
        <v>0</v>
      </c>
      <c r="X144" s="4">
        <v>0</v>
      </c>
      <c r="Y144" s="4">
        <v>0</v>
      </c>
      <c r="Z144" s="4">
        <v>100</v>
      </c>
      <c r="AA144" s="26">
        <v>100</v>
      </c>
      <c r="AB144" s="4">
        <v>0</v>
      </c>
      <c r="AC144" s="4">
        <v>0</v>
      </c>
      <c r="AD144" s="21">
        <v>0</v>
      </c>
      <c r="AE144" s="21">
        <v>0</v>
      </c>
      <c r="AF144" s="4">
        <v>0</v>
      </c>
      <c r="AG144" s="23">
        <v>0</v>
      </c>
      <c r="AH144" s="4">
        <v>0</v>
      </c>
      <c r="AI144" s="19" t="s">
        <v>4576</v>
      </c>
      <c r="AJ144" s="5">
        <v>-1</v>
      </c>
      <c r="AK144" s="3" t="s">
        <v>5013</v>
      </c>
      <c r="AL144" s="7" t="s">
        <v>5014</v>
      </c>
      <c r="AM144" s="25" t="s">
        <v>4671</v>
      </c>
      <c r="AN144" s="4">
        <v>5000000</v>
      </c>
      <c r="AO144" s="4">
        <v>2500000</v>
      </c>
      <c r="AP144" s="4">
        <v>2500000</v>
      </c>
      <c r="AQ144" s="4">
        <v>0</v>
      </c>
      <c r="AR144" s="19">
        <v>0</v>
      </c>
      <c r="AS144" s="19">
        <v>0</v>
      </c>
      <c r="AT144" s="4">
        <v>0</v>
      </c>
      <c r="AU144" s="19">
        <v>0</v>
      </c>
      <c r="AV144" s="4">
        <v>0</v>
      </c>
      <c r="AW144" s="4">
        <v>37.03</v>
      </c>
      <c r="AX144" s="4">
        <v>52.29</v>
      </c>
      <c r="AY144" s="4">
        <v>6.580000000000001</v>
      </c>
      <c r="AZ144" s="4">
        <v>4.0999999999999996</v>
      </c>
      <c r="BA144" s="24">
        <v>99.999999999999986</v>
      </c>
      <c r="BB144" s="4">
        <v>89.32</v>
      </c>
      <c r="BC144" s="19">
        <v>0</v>
      </c>
      <c r="BD144" s="14">
        <v>0</v>
      </c>
    </row>
    <row r="145" spans="1:56" x14ac:dyDescent="0.35">
      <c r="A145" s="1">
        <v>2025</v>
      </c>
      <c r="B145" s="1">
        <v>2</v>
      </c>
      <c r="C145" s="3" t="s">
        <v>788</v>
      </c>
      <c r="D145" t="s">
        <v>4613</v>
      </c>
      <c r="E145" t="s">
        <v>4601</v>
      </c>
      <c r="F145" t="s">
        <v>4579</v>
      </c>
      <c r="G145" s="3" t="s">
        <v>138</v>
      </c>
      <c r="H145" t="s">
        <v>5015</v>
      </c>
      <c r="I145" s="52" t="s">
        <v>7636</v>
      </c>
      <c r="J145" t="s">
        <v>4697</v>
      </c>
      <c r="K145" s="1">
        <v>3</v>
      </c>
      <c r="L145" t="s">
        <v>4698</v>
      </c>
      <c r="M145" t="s">
        <v>7457</v>
      </c>
      <c r="N145" t="s">
        <v>7490</v>
      </c>
      <c r="O145" t="s">
        <v>7415</v>
      </c>
      <c r="P145" t="s">
        <v>7488</v>
      </c>
      <c r="Q145" s="12">
        <v>43101</v>
      </c>
      <c r="R145" s="12">
        <v>46022</v>
      </c>
      <c r="S145" s="21">
        <v>65032338.780000001</v>
      </c>
      <c r="T145" s="4">
        <v>24.99</v>
      </c>
      <c r="U145" s="4">
        <v>24.99</v>
      </c>
      <c r="V145" s="26">
        <v>24.99</v>
      </c>
      <c r="W145" s="4">
        <v>0</v>
      </c>
      <c r="X145" s="4">
        <v>0</v>
      </c>
      <c r="Y145" s="4">
        <v>5</v>
      </c>
      <c r="Z145" s="4">
        <v>0</v>
      </c>
      <c r="AA145" s="26">
        <v>5</v>
      </c>
      <c r="AB145" s="4">
        <v>0</v>
      </c>
      <c r="AC145" s="4">
        <v>0</v>
      </c>
      <c r="AD145" s="21">
        <v>0</v>
      </c>
      <c r="AE145" s="21">
        <v>0</v>
      </c>
      <c r="AF145" s="4">
        <v>0</v>
      </c>
      <c r="AG145" s="23">
        <v>0</v>
      </c>
      <c r="AH145" s="4">
        <v>0</v>
      </c>
      <c r="AI145" s="19" t="s">
        <v>4576</v>
      </c>
      <c r="AJ145" s="5">
        <v>-1</v>
      </c>
      <c r="AK145" s="3" t="s">
        <v>5016</v>
      </c>
      <c r="AL145" s="7" t="s">
        <v>5017</v>
      </c>
      <c r="AM145" s="25" t="s">
        <v>4671</v>
      </c>
      <c r="AN145" s="4">
        <v>40095813.710000001</v>
      </c>
      <c r="AO145" s="4">
        <v>30482746.440000001</v>
      </c>
      <c r="AP145" s="4">
        <v>30482746.440000001</v>
      </c>
      <c r="AQ145" s="4">
        <v>0</v>
      </c>
      <c r="AR145" s="19">
        <v>0</v>
      </c>
      <c r="AS145" s="19">
        <v>0</v>
      </c>
      <c r="AT145" s="4">
        <v>0</v>
      </c>
      <c r="AU145" s="19">
        <v>0</v>
      </c>
      <c r="AV145" s="4">
        <v>34549592.339999996</v>
      </c>
      <c r="AW145" s="4">
        <v>37.03</v>
      </c>
      <c r="AX145" s="4">
        <v>52.29</v>
      </c>
      <c r="AY145" s="4">
        <v>6.580000000000001</v>
      </c>
      <c r="AZ145" s="4">
        <v>4.0999999999999996</v>
      </c>
      <c r="BA145" s="24">
        <v>99.999999999999986</v>
      </c>
      <c r="BB145" s="4">
        <v>89.32</v>
      </c>
      <c r="BC145" s="19">
        <v>0</v>
      </c>
      <c r="BD145" s="14">
        <v>0</v>
      </c>
    </row>
    <row r="146" spans="1:56" x14ac:dyDescent="0.35">
      <c r="A146" s="1">
        <v>2025</v>
      </c>
      <c r="B146" s="1">
        <v>2</v>
      </c>
      <c r="C146" s="3" t="s">
        <v>789</v>
      </c>
      <c r="D146" t="s">
        <v>4614</v>
      </c>
      <c r="E146" t="s">
        <v>4604</v>
      </c>
      <c r="F146" t="s">
        <v>4579</v>
      </c>
      <c r="G146" s="3" t="s">
        <v>150</v>
      </c>
      <c r="H146" t="s">
        <v>5018</v>
      </c>
      <c r="I146" s="52" t="s">
        <v>7636</v>
      </c>
      <c r="J146" t="s">
        <v>4697</v>
      </c>
      <c r="K146" s="1">
        <v>1</v>
      </c>
      <c r="L146" t="s">
        <v>4904</v>
      </c>
      <c r="M146" t="s">
        <v>7491</v>
      </c>
      <c r="N146" t="s">
        <v>7492</v>
      </c>
      <c r="O146" t="s">
        <v>7493</v>
      </c>
      <c r="P146" t="s">
        <v>7494</v>
      </c>
      <c r="Q146" s="12">
        <v>43717</v>
      </c>
      <c r="R146" s="12">
        <v>46274</v>
      </c>
      <c r="S146" s="21">
        <v>2978990.44</v>
      </c>
      <c r="T146" s="4">
        <v>25.97</v>
      </c>
      <c r="U146" s="4">
        <v>25.97</v>
      </c>
      <c r="V146" s="26">
        <v>25.97</v>
      </c>
      <c r="W146" s="4">
        <v>0</v>
      </c>
      <c r="X146" s="4">
        <v>0</v>
      </c>
      <c r="Y146" s="4">
        <v>0</v>
      </c>
      <c r="Z146" s="4">
        <v>0</v>
      </c>
      <c r="AA146" s="26">
        <v>0</v>
      </c>
      <c r="AB146" s="4">
        <v>0</v>
      </c>
      <c r="AC146" s="4">
        <v>0</v>
      </c>
      <c r="AD146" s="21">
        <v>0</v>
      </c>
      <c r="AE146" s="21">
        <v>0</v>
      </c>
      <c r="AF146" s="4">
        <v>0</v>
      </c>
      <c r="AG146" s="23">
        <v>0</v>
      </c>
      <c r="AH146" s="4">
        <v>0</v>
      </c>
      <c r="AI146" s="19" t="s">
        <v>4576</v>
      </c>
      <c r="AJ146" s="5">
        <v>-1</v>
      </c>
      <c r="AK146" s="3" t="s">
        <v>5019</v>
      </c>
      <c r="AL146" s="7" t="s">
        <v>5020</v>
      </c>
      <c r="AM146" s="25" t="s">
        <v>4671</v>
      </c>
      <c r="AN146" s="4">
        <v>2378151.7000000002</v>
      </c>
      <c r="AO146" s="4">
        <v>2378151.7000000002</v>
      </c>
      <c r="AP146" s="4">
        <v>2378151.7000000002</v>
      </c>
      <c r="AQ146" s="4">
        <v>476431.13</v>
      </c>
      <c r="AR146" s="19">
        <v>0.20033672788830081</v>
      </c>
      <c r="AS146" s="19">
        <v>0.20033672788830081</v>
      </c>
      <c r="AT146" s="4">
        <v>277095.875</v>
      </c>
      <c r="AU146" s="19">
        <v>0.31685405308668912</v>
      </c>
      <c r="AV146" s="4">
        <v>2536172.31</v>
      </c>
      <c r="AW146" s="4">
        <v>15.340000000000002</v>
      </c>
      <c r="AX146" s="4">
        <v>31.22</v>
      </c>
      <c r="AY146" s="4">
        <v>31.22</v>
      </c>
      <c r="AZ146" s="4">
        <v>22.22</v>
      </c>
      <c r="BA146" s="24">
        <v>100</v>
      </c>
      <c r="BB146" s="4">
        <v>46.56</v>
      </c>
      <c r="BC146" s="19">
        <v>0.43027647742332648</v>
      </c>
      <c r="BD146" s="14">
        <v>0.43027647742332648</v>
      </c>
    </row>
    <row r="147" spans="1:56" x14ac:dyDescent="0.35">
      <c r="A147" s="1">
        <v>2025</v>
      </c>
      <c r="B147" s="1">
        <v>2</v>
      </c>
      <c r="C147" s="3" t="s">
        <v>789</v>
      </c>
      <c r="D147" t="s">
        <v>4614</v>
      </c>
      <c r="E147" t="s">
        <v>4604</v>
      </c>
      <c r="F147" t="s">
        <v>4579</v>
      </c>
      <c r="G147" s="3" t="s">
        <v>151</v>
      </c>
      <c r="H147" t="s">
        <v>5021</v>
      </c>
      <c r="I147" s="52" t="s">
        <v>7636</v>
      </c>
      <c r="J147" t="s">
        <v>4697</v>
      </c>
      <c r="K147" s="1">
        <v>1</v>
      </c>
      <c r="L147" t="s">
        <v>4904</v>
      </c>
      <c r="M147" t="s">
        <v>7491</v>
      </c>
      <c r="N147" t="s">
        <v>7492</v>
      </c>
      <c r="O147" t="s">
        <v>7493</v>
      </c>
      <c r="P147" t="s">
        <v>7494</v>
      </c>
      <c r="Q147" s="12">
        <v>43466</v>
      </c>
      <c r="R147" s="12">
        <v>47118</v>
      </c>
      <c r="S147" s="21">
        <v>2861900875.3499999</v>
      </c>
      <c r="T147" s="4">
        <v>28.59</v>
      </c>
      <c r="U147" s="4">
        <v>28.59</v>
      </c>
      <c r="V147" s="26">
        <v>28.7</v>
      </c>
      <c r="W147" s="4">
        <v>0</v>
      </c>
      <c r="X147" s="4">
        <v>0.04</v>
      </c>
      <c r="Y147" s="4">
        <v>0.12</v>
      </c>
      <c r="Z147" s="4">
        <v>0.14000000000000001</v>
      </c>
      <c r="AA147" s="26">
        <v>0.30000000000000004</v>
      </c>
      <c r="AB147" s="4">
        <v>0</v>
      </c>
      <c r="AC147" s="4">
        <v>0.11</v>
      </c>
      <c r="AD147" s="21">
        <v>0</v>
      </c>
      <c r="AE147" s="21">
        <v>0</v>
      </c>
      <c r="AF147" s="4">
        <v>0.11</v>
      </c>
      <c r="AG147" s="23">
        <v>0.04</v>
      </c>
      <c r="AH147" s="4">
        <v>0.11</v>
      </c>
      <c r="AI147" s="19">
        <v>1</v>
      </c>
      <c r="AJ147" s="5">
        <v>1</v>
      </c>
      <c r="AK147" s="3" t="s">
        <v>5022</v>
      </c>
      <c r="AL147" s="7" t="s">
        <v>5023</v>
      </c>
      <c r="AM147" s="25" t="s">
        <v>4671</v>
      </c>
      <c r="AN147" s="4">
        <v>6200824.8600000003</v>
      </c>
      <c r="AO147" s="4">
        <v>6200824.8600000003</v>
      </c>
      <c r="AP147" s="4">
        <v>6200824.8600000003</v>
      </c>
      <c r="AQ147" s="4">
        <v>0</v>
      </c>
      <c r="AR147" s="19">
        <v>0</v>
      </c>
      <c r="AS147" s="19">
        <v>0</v>
      </c>
      <c r="AT147" s="4">
        <v>0</v>
      </c>
      <c r="AU147" s="19">
        <v>0</v>
      </c>
      <c r="AV147" s="4">
        <v>809122851.90999985</v>
      </c>
      <c r="AW147" s="4">
        <v>15.340000000000002</v>
      </c>
      <c r="AX147" s="4">
        <v>31.22</v>
      </c>
      <c r="AY147" s="4">
        <v>31.22</v>
      </c>
      <c r="AZ147" s="4">
        <v>22.22</v>
      </c>
      <c r="BA147" s="24">
        <v>100</v>
      </c>
      <c r="BB147" s="4">
        <v>46.56</v>
      </c>
      <c r="BC147" s="19">
        <v>0</v>
      </c>
      <c r="BD147" s="14">
        <v>0</v>
      </c>
    </row>
    <row r="148" spans="1:56" x14ac:dyDescent="0.35">
      <c r="A148" s="1">
        <v>2025</v>
      </c>
      <c r="B148" s="1">
        <v>2</v>
      </c>
      <c r="C148" s="3" t="s">
        <v>789</v>
      </c>
      <c r="D148" t="s">
        <v>4614</v>
      </c>
      <c r="E148" t="s">
        <v>4604</v>
      </c>
      <c r="F148" t="s">
        <v>4579</v>
      </c>
      <c r="G148" s="3" t="s">
        <v>153</v>
      </c>
      <c r="H148" t="s">
        <v>5024</v>
      </c>
      <c r="I148" s="52" t="s">
        <v>7636</v>
      </c>
      <c r="J148" t="s">
        <v>4697</v>
      </c>
      <c r="K148" s="1">
        <v>1</v>
      </c>
      <c r="L148" t="s">
        <v>4904</v>
      </c>
      <c r="M148" t="s">
        <v>7491</v>
      </c>
      <c r="N148" t="s">
        <v>7492</v>
      </c>
      <c r="O148" t="s">
        <v>7493</v>
      </c>
      <c r="P148" t="s">
        <v>7494</v>
      </c>
      <c r="Q148" s="12">
        <v>44927</v>
      </c>
      <c r="R148" s="12">
        <v>46387</v>
      </c>
      <c r="S148" s="21">
        <v>1308052499.74</v>
      </c>
      <c r="T148" s="4">
        <v>1.53</v>
      </c>
      <c r="U148" s="4">
        <v>1.53</v>
      </c>
      <c r="V148" s="26">
        <v>2.4500000000000002</v>
      </c>
      <c r="W148" s="4">
        <v>0.43</v>
      </c>
      <c r="X148" s="4">
        <v>0.77</v>
      </c>
      <c r="Y148" s="4">
        <v>1.05</v>
      </c>
      <c r="Z148" s="4">
        <v>2.15</v>
      </c>
      <c r="AA148" s="26">
        <v>4.4000000000000004</v>
      </c>
      <c r="AB148" s="4">
        <v>0.43</v>
      </c>
      <c r="AC148" s="4">
        <v>0.49</v>
      </c>
      <c r="AD148" s="21">
        <v>0</v>
      </c>
      <c r="AE148" s="21">
        <v>0</v>
      </c>
      <c r="AF148" s="4">
        <v>0.91999999999999993</v>
      </c>
      <c r="AG148" s="23">
        <v>1.2</v>
      </c>
      <c r="AH148" s="4">
        <v>0.91999999999999993</v>
      </c>
      <c r="AI148" s="19">
        <v>0.76666666666666661</v>
      </c>
      <c r="AJ148" s="5">
        <v>0.76666666666666661</v>
      </c>
      <c r="AK148" s="3" t="s">
        <v>5025</v>
      </c>
      <c r="AL148" s="7" t="s">
        <v>5026</v>
      </c>
      <c r="AM148" s="25" t="s">
        <v>4671</v>
      </c>
      <c r="AN148" s="4">
        <v>40318779.370000005</v>
      </c>
      <c r="AO148" s="4">
        <v>40318779.369999997</v>
      </c>
      <c r="AP148" s="4">
        <v>40318779.369999997</v>
      </c>
      <c r="AQ148" s="4">
        <v>20371790.619999994</v>
      </c>
      <c r="AR148" s="19">
        <v>0.5052680398146685</v>
      </c>
      <c r="AS148" s="19">
        <v>0.5052680398146685</v>
      </c>
      <c r="AT148" s="4">
        <v>0</v>
      </c>
      <c r="AU148" s="19">
        <v>0.5052680398146685</v>
      </c>
      <c r="AV148" s="4">
        <v>91865838.309999987</v>
      </c>
      <c r="AW148" s="4">
        <v>15.340000000000002</v>
      </c>
      <c r="AX148" s="4">
        <v>31.22</v>
      </c>
      <c r="AY148" s="4">
        <v>31.22</v>
      </c>
      <c r="AZ148" s="4">
        <v>22.22</v>
      </c>
      <c r="BA148" s="24">
        <v>100</v>
      </c>
      <c r="BB148" s="4">
        <v>46.56</v>
      </c>
      <c r="BC148" s="19">
        <v>1</v>
      </c>
      <c r="BD148" s="14">
        <v>1</v>
      </c>
    </row>
    <row r="149" spans="1:56" x14ac:dyDescent="0.35">
      <c r="A149" s="1">
        <v>2025</v>
      </c>
      <c r="B149" s="1">
        <v>2</v>
      </c>
      <c r="C149" s="3" t="s">
        <v>789</v>
      </c>
      <c r="D149" t="s">
        <v>4614</v>
      </c>
      <c r="E149" t="s">
        <v>4604</v>
      </c>
      <c r="F149" t="s">
        <v>4579</v>
      </c>
      <c r="G149" s="3" t="s">
        <v>152</v>
      </c>
      <c r="H149" t="s">
        <v>5027</v>
      </c>
      <c r="I149" s="52" t="s">
        <v>7636</v>
      </c>
      <c r="J149" t="s">
        <v>4697</v>
      </c>
      <c r="K149" s="1">
        <v>1</v>
      </c>
      <c r="L149" t="s">
        <v>4904</v>
      </c>
      <c r="M149" t="s">
        <v>7491</v>
      </c>
      <c r="N149" t="s">
        <v>7492</v>
      </c>
      <c r="O149" t="s">
        <v>7493</v>
      </c>
      <c r="P149" t="s">
        <v>7494</v>
      </c>
      <c r="Q149" s="12">
        <v>43739</v>
      </c>
      <c r="R149" s="12">
        <v>45961</v>
      </c>
      <c r="S149" s="21">
        <v>146720000</v>
      </c>
      <c r="T149" s="4">
        <v>8.15</v>
      </c>
      <c r="U149" s="4">
        <v>8.15</v>
      </c>
      <c r="V149" s="26">
        <v>8.15</v>
      </c>
      <c r="W149" s="4">
        <v>0</v>
      </c>
      <c r="X149" s="4">
        <v>0</v>
      </c>
      <c r="Y149" s="4">
        <v>0</v>
      </c>
      <c r="Z149" s="4">
        <v>0</v>
      </c>
      <c r="AA149" s="26">
        <v>0</v>
      </c>
      <c r="AB149" s="4">
        <v>0</v>
      </c>
      <c r="AC149" s="4">
        <v>0</v>
      </c>
      <c r="AD149" s="21">
        <v>0</v>
      </c>
      <c r="AE149" s="21">
        <v>0</v>
      </c>
      <c r="AF149" s="4">
        <v>0</v>
      </c>
      <c r="AG149" s="23">
        <v>0</v>
      </c>
      <c r="AH149" s="4">
        <v>0</v>
      </c>
      <c r="AI149" s="19" t="s">
        <v>4576</v>
      </c>
      <c r="AJ149" s="5">
        <v>-1</v>
      </c>
      <c r="AK149" s="3" t="s">
        <v>5028</v>
      </c>
      <c r="AL149" s="7" t="s">
        <v>5029</v>
      </c>
      <c r="AM149" s="25" t="s">
        <v>4671</v>
      </c>
      <c r="AN149" s="4">
        <v>4955580.01</v>
      </c>
      <c r="AO149" s="4">
        <v>4955580.01</v>
      </c>
      <c r="AP149" s="4">
        <v>4955580.01</v>
      </c>
      <c r="AQ149" s="4">
        <v>22614.879999999997</v>
      </c>
      <c r="AR149" s="19">
        <v>4.5635182873376709E-3</v>
      </c>
      <c r="AS149" s="19">
        <v>4.5635182873376709E-3</v>
      </c>
      <c r="AT149" s="4">
        <v>0</v>
      </c>
      <c r="AU149" s="19">
        <v>4.5635182873376709E-3</v>
      </c>
      <c r="AV149" s="4">
        <v>1149893.8499999999</v>
      </c>
      <c r="AW149" s="4">
        <v>15.340000000000002</v>
      </c>
      <c r="AX149" s="4">
        <v>31.22</v>
      </c>
      <c r="AY149" s="4">
        <v>31.22</v>
      </c>
      <c r="AZ149" s="4">
        <v>22.22</v>
      </c>
      <c r="BA149" s="24">
        <v>100</v>
      </c>
      <c r="BB149" s="4">
        <v>46.56</v>
      </c>
      <c r="BC149" s="19">
        <v>9.8013708920482619E-3</v>
      </c>
      <c r="BD149" s="14">
        <v>9.8013708920482619E-3</v>
      </c>
    </row>
    <row r="150" spans="1:56" x14ac:dyDescent="0.35">
      <c r="A150" s="1">
        <v>2025</v>
      </c>
      <c r="B150" s="1">
        <v>2</v>
      </c>
      <c r="C150" s="3" t="s">
        <v>790</v>
      </c>
      <c r="D150" t="s">
        <v>4615</v>
      </c>
      <c r="E150" t="s">
        <v>4606</v>
      </c>
      <c r="F150" t="s">
        <v>4579</v>
      </c>
      <c r="G150" s="3" t="s">
        <v>156</v>
      </c>
      <c r="H150" t="s">
        <v>5030</v>
      </c>
      <c r="I150" s="52" t="s">
        <v>5716</v>
      </c>
      <c r="J150" t="s">
        <v>4668</v>
      </c>
      <c r="K150" s="1">
        <v>4</v>
      </c>
      <c r="L150" t="s">
        <v>4891</v>
      </c>
      <c r="M150" t="s">
        <v>7495</v>
      </c>
      <c r="N150" t="s">
        <v>7496</v>
      </c>
      <c r="O150" t="s">
        <v>7411</v>
      </c>
      <c r="P150" t="s">
        <v>7497</v>
      </c>
      <c r="Q150" s="12">
        <v>43787</v>
      </c>
      <c r="R150" s="12">
        <v>45979</v>
      </c>
      <c r="S150" s="21">
        <v>654539.98</v>
      </c>
      <c r="T150" s="4">
        <v>77.2</v>
      </c>
      <c r="U150" s="4">
        <v>77.2</v>
      </c>
      <c r="V150" s="26">
        <v>77.2</v>
      </c>
      <c r="W150" s="4">
        <v>0</v>
      </c>
      <c r="X150" s="4">
        <v>0</v>
      </c>
      <c r="Y150" s="4">
        <v>2.9</v>
      </c>
      <c r="Z150" s="4">
        <v>19.899999999999999</v>
      </c>
      <c r="AA150" s="26">
        <v>22.799999999999997</v>
      </c>
      <c r="AB150" s="4">
        <v>0</v>
      </c>
      <c r="AC150" s="4">
        <v>0</v>
      </c>
      <c r="AD150" s="21">
        <v>0</v>
      </c>
      <c r="AE150" s="21">
        <v>0</v>
      </c>
      <c r="AF150" s="4">
        <v>0</v>
      </c>
      <c r="AG150" s="23">
        <v>0</v>
      </c>
      <c r="AH150" s="4">
        <v>0</v>
      </c>
      <c r="AI150" s="19" t="s">
        <v>4576</v>
      </c>
      <c r="AJ150" s="5">
        <v>-1</v>
      </c>
      <c r="AK150" s="3" t="s">
        <v>5031</v>
      </c>
      <c r="AL150" s="7" t="s">
        <v>5032</v>
      </c>
      <c r="AM150" s="25" t="s">
        <v>4671</v>
      </c>
      <c r="AN150" s="4">
        <v>543941.37</v>
      </c>
      <c r="AO150" s="4">
        <v>543941.37</v>
      </c>
      <c r="AP150" s="4">
        <v>543941.37</v>
      </c>
      <c r="AQ150" s="4">
        <v>0</v>
      </c>
      <c r="AR150" s="19">
        <v>0</v>
      </c>
      <c r="AS150" s="19">
        <v>0</v>
      </c>
      <c r="AT150" s="4">
        <v>0</v>
      </c>
      <c r="AU150" s="19">
        <v>0</v>
      </c>
      <c r="AV150" s="4">
        <v>1214598.6100000001</v>
      </c>
      <c r="AW150" s="4">
        <v>37.03</v>
      </c>
      <c r="AX150" s="4">
        <v>52.29</v>
      </c>
      <c r="AY150" s="4">
        <v>6.580000000000001</v>
      </c>
      <c r="AZ150" s="4">
        <v>4.0999999999999996</v>
      </c>
      <c r="BA150" s="24">
        <v>99.999999999999986</v>
      </c>
      <c r="BB150" s="4">
        <v>89.32</v>
      </c>
      <c r="BC150" s="19">
        <v>0</v>
      </c>
      <c r="BD150" s="14">
        <v>0</v>
      </c>
    </row>
    <row r="151" spans="1:56" x14ac:dyDescent="0.35">
      <c r="A151" s="1">
        <v>2025</v>
      </c>
      <c r="B151" s="1">
        <v>2</v>
      </c>
      <c r="C151" s="3" t="s">
        <v>790</v>
      </c>
      <c r="D151" t="s">
        <v>4615</v>
      </c>
      <c r="E151" t="s">
        <v>4606</v>
      </c>
      <c r="F151" t="s">
        <v>4579</v>
      </c>
      <c r="G151" s="3" t="s">
        <v>157</v>
      </c>
      <c r="H151" t="s">
        <v>5033</v>
      </c>
      <c r="I151" s="52" t="s">
        <v>5716</v>
      </c>
      <c r="J151" t="s">
        <v>4668</v>
      </c>
      <c r="K151" s="1">
        <v>4</v>
      </c>
      <c r="L151" t="s">
        <v>4891</v>
      </c>
      <c r="M151" t="s">
        <v>7495</v>
      </c>
      <c r="N151" t="s">
        <v>7496</v>
      </c>
      <c r="O151" t="s">
        <v>7411</v>
      </c>
      <c r="P151" t="s">
        <v>7497</v>
      </c>
      <c r="Q151" s="12">
        <v>44927</v>
      </c>
      <c r="R151" s="12">
        <v>46022</v>
      </c>
      <c r="S151" s="21">
        <v>4304977.18</v>
      </c>
      <c r="T151" s="4">
        <v>40</v>
      </c>
      <c r="U151" s="4">
        <v>40</v>
      </c>
      <c r="V151" s="26">
        <v>99</v>
      </c>
      <c r="W151" s="4">
        <v>0</v>
      </c>
      <c r="X151" s="4">
        <v>59</v>
      </c>
      <c r="Y151" s="4">
        <v>0</v>
      </c>
      <c r="Z151" s="4">
        <v>1</v>
      </c>
      <c r="AA151" s="26">
        <v>60</v>
      </c>
      <c r="AB151" s="4">
        <v>0</v>
      </c>
      <c r="AC151" s="4">
        <v>59</v>
      </c>
      <c r="AD151" s="21">
        <v>0</v>
      </c>
      <c r="AE151" s="21">
        <v>0</v>
      </c>
      <c r="AF151" s="4">
        <v>59</v>
      </c>
      <c r="AG151" s="23">
        <v>59</v>
      </c>
      <c r="AH151" s="4">
        <v>59</v>
      </c>
      <c r="AI151" s="19">
        <v>1</v>
      </c>
      <c r="AJ151" s="5">
        <v>1</v>
      </c>
      <c r="AK151" s="3" t="s">
        <v>5034</v>
      </c>
      <c r="AL151" s="7" t="s">
        <v>5035</v>
      </c>
      <c r="AM151" s="25" t="s">
        <v>4671</v>
      </c>
      <c r="AN151" s="4">
        <v>1927549.79</v>
      </c>
      <c r="AO151" s="4">
        <v>2936664.38</v>
      </c>
      <c r="AP151" s="4">
        <v>2936664.38</v>
      </c>
      <c r="AQ151" s="4">
        <v>2025614.8699999999</v>
      </c>
      <c r="AR151" s="19">
        <v>0.68976723516495264</v>
      </c>
      <c r="AS151" s="19">
        <v>0.68976723516495264</v>
      </c>
      <c r="AT151" s="4">
        <v>0</v>
      </c>
      <c r="AU151" s="19">
        <v>0.68976723516495264</v>
      </c>
      <c r="AV151" s="4">
        <v>3393927.67</v>
      </c>
      <c r="AW151" s="4">
        <v>37.03</v>
      </c>
      <c r="AX151" s="4">
        <v>52.29</v>
      </c>
      <c r="AY151" s="4">
        <v>6.580000000000001</v>
      </c>
      <c r="AZ151" s="4">
        <v>4.0999999999999996</v>
      </c>
      <c r="BA151" s="24">
        <v>99.999999999999986</v>
      </c>
      <c r="BB151" s="4">
        <v>89.32</v>
      </c>
      <c r="BC151" s="19">
        <v>0.77224276216407606</v>
      </c>
      <c r="BD151" s="14">
        <v>0.77224276216407606</v>
      </c>
    </row>
    <row r="152" spans="1:56" x14ac:dyDescent="0.35">
      <c r="A152" s="1">
        <v>2025</v>
      </c>
      <c r="B152" s="1">
        <v>2</v>
      </c>
      <c r="C152" s="3" t="s">
        <v>790</v>
      </c>
      <c r="D152" t="s">
        <v>4615</v>
      </c>
      <c r="E152" t="s">
        <v>4606</v>
      </c>
      <c r="F152" t="s">
        <v>4579</v>
      </c>
      <c r="G152" s="3" t="s">
        <v>158</v>
      </c>
      <c r="H152" t="s">
        <v>7571</v>
      </c>
      <c r="I152" s="52" t="s">
        <v>5716</v>
      </c>
      <c r="J152" t="s">
        <v>4668</v>
      </c>
      <c r="K152" s="1">
        <v>4</v>
      </c>
      <c r="L152" t="s">
        <v>4891</v>
      </c>
      <c r="M152" t="s">
        <v>7495</v>
      </c>
      <c r="N152" t="s">
        <v>7496</v>
      </c>
      <c r="O152" t="s">
        <v>7411</v>
      </c>
      <c r="P152" t="s">
        <v>7497</v>
      </c>
      <c r="Q152" s="12">
        <v>45658</v>
      </c>
      <c r="R152" s="12">
        <v>46022</v>
      </c>
      <c r="S152" s="21">
        <v>6053510025.1000004</v>
      </c>
      <c r="T152" s="4">
        <v>0</v>
      </c>
      <c r="U152" s="4">
        <v>0</v>
      </c>
      <c r="V152" s="26">
        <v>54.93</v>
      </c>
      <c r="W152" s="4">
        <v>33.53</v>
      </c>
      <c r="X152" s="4">
        <v>21.37</v>
      </c>
      <c r="Y152" s="4">
        <v>17.93</v>
      </c>
      <c r="Z152" s="4">
        <v>27.17</v>
      </c>
      <c r="AA152" s="26">
        <v>100.00000000000001</v>
      </c>
      <c r="AB152" s="4">
        <v>33.53</v>
      </c>
      <c r="AC152" s="4">
        <v>21.4</v>
      </c>
      <c r="AD152" s="21">
        <v>0</v>
      </c>
      <c r="AE152" s="21">
        <v>0</v>
      </c>
      <c r="AF152" s="4">
        <v>54.93</v>
      </c>
      <c r="AG152" s="23">
        <v>54.900000000000006</v>
      </c>
      <c r="AH152" s="4">
        <v>54.93</v>
      </c>
      <c r="AI152" s="19">
        <v>1</v>
      </c>
      <c r="AJ152" s="5">
        <v>1</v>
      </c>
      <c r="AK152" s="3" t="s">
        <v>5036</v>
      </c>
      <c r="AL152" s="7" t="s">
        <v>5037</v>
      </c>
      <c r="AM152" s="25" t="s">
        <v>4671</v>
      </c>
      <c r="AN152" s="4">
        <v>0</v>
      </c>
      <c r="AO152" s="4">
        <v>5435700313.1000004</v>
      </c>
      <c r="AP152" s="4">
        <v>6053510025.1000004</v>
      </c>
      <c r="AQ152" s="4">
        <v>2962863142.6399999</v>
      </c>
      <c r="AR152" s="19">
        <v>0.48944548375321395</v>
      </c>
      <c r="AS152" s="19">
        <v>0.54507477822122019</v>
      </c>
      <c r="AT152" s="4">
        <v>0</v>
      </c>
      <c r="AU152" s="19">
        <v>0.54507477822122019</v>
      </c>
      <c r="AV152" s="4">
        <v>2962863142.6399999</v>
      </c>
      <c r="AW152" s="4">
        <v>37.03</v>
      </c>
      <c r="AX152" s="4">
        <v>52.29</v>
      </c>
      <c r="AY152" s="4">
        <v>6.580000000000001</v>
      </c>
      <c r="AZ152" s="4">
        <v>4.0999999999999996</v>
      </c>
      <c r="BA152" s="24">
        <v>99.999999999999986</v>
      </c>
      <c r="BB152" s="4">
        <v>89.32</v>
      </c>
      <c r="BC152" s="19">
        <v>0.54796852189119349</v>
      </c>
      <c r="BD152" s="14">
        <v>0.54796852189119349</v>
      </c>
    </row>
    <row r="153" spans="1:56" x14ac:dyDescent="0.35">
      <c r="A153" s="1">
        <v>2025</v>
      </c>
      <c r="B153" s="1">
        <v>2</v>
      </c>
      <c r="C153" s="3" t="s">
        <v>790</v>
      </c>
      <c r="D153" t="s">
        <v>4615</v>
      </c>
      <c r="E153" t="s">
        <v>4606</v>
      </c>
      <c r="F153" t="s">
        <v>4579</v>
      </c>
      <c r="G153" s="3" t="s">
        <v>154</v>
      </c>
      <c r="H153" t="s">
        <v>5038</v>
      </c>
      <c r="I153" s="52" t="s">
        <v>5716</v>
      </c>
      <c r="J153" t="s">
        <v>4668</v>
      </c>
      <c r="K153" s="1">
        <v>4</v>
      </c>
      <c r="L153" t="s">
        <v>4891</v>
      </c>
      <c r="M153" t="s">
        <v>7495</v>
      </c>
      <c r="N153" t="s">
        <v>7496</v>
      </c>
      <c r="O153" t="s">
        <v>7411</v>
      </c>
      <c r="P153" t="s">
        <v>7497</v>
      </c>
      <c r="Q153" s="12">
        <v>43565</v>
      </c>
      <c r="R153" s="12">
        <v>46001</v>
      </c>
      <c r="S153" s="21">
        <v>1415164.3</v>
      </c>
      <c r="T153" s="4">
        <v>31.28</v>
      </c>
      <c r="U153" s="4">
        <v>31.27</v>
      </c>
      <c r="V153" s="26">
        <v>31.27</v>
      </c>
      <c r="W153" s="4">
        <v>0</v>
      </c>
      <c r="X153" s="4">
        <v>1.1100000000000001</v>
      </c>
      <c r="Y153" s="4">
        <v>1.67</v>
      </c>
      <c r="Z153" s="4">
        <v>65.95</v>
      </c>
      <c r="AA153" s="26">
        <v>68.73</v>
      </c>
      <c r="AB153" s="4">
        <v>0</v>
      </c>
      <c r="AC153" s="4">
        <v>0</v>
      </c>
      <c r="AD153" s="21">
        <v>0</v>
      </c>
      <c r="AE153" s="21">
        <v>0</v>
      </c>
      <c r="AF153" s="4">
        <v>0</v>
      </c>
      <c r="AG153" s="23">
        <v>1.1100000000000001</v>
      </c>
      <c r="AH153" s="4">
        <v>0</v>
      </c>
      <c r="AI153" s="19">
        <v>0</v>
      </c>
      <c r="AJ153" s="5">
        <v>0</v>
      </c>
      <c r="AK153" s="3" t="s">
        <v>5039</v>
      </c>
      <c r="AL153" s="7" t="s">
        <v>5040</v>
      </c>
      <c r="AM153" s="25" t="s">
        <v>4671</v>
      </c>
      <c r="AN153" s="4">
        <v>412691.9</v>
      </c>
      <c r="AO153" s="4">
        <v>186259.58000000002</v>
      </c>
      <c r="AP153" s="4">
        <v>186259.58000000002</v>
      </c>
      <c r="AQ153" s="4">
        <v>55334.09</v>
      </c>
      <c r="AR153" s="19">
        <v>0.29708050453029045</v>
      </c>
      <c r="AS153" s="19">
        <v>0.29708050453029045</v>
      </c>
      <c r="AT153" s="4">
        <v>0</v>
      </c>
      <c r="AU153" s="19">
        <v>0.29708050453029045</v>
      </c>
      <c r="AV153" s="4">
        <v>1184110.8100000003</v>
      </c>
      <c r="AW153" s="4">
        <v>37.03</v>
      </c>
      <c r="AX153" s="4">
        <v>52.29</v>
      </c>
      <c r="AY153" s="4">
        <v>6.580000000000001</v>
      </c>
      <c r="AZ153" s="4">
        <v>4.0999999999999996</v>
      </c>
      <c r="BA153" s="24">
        <v>99.999999999999986</v>
      </c>
      <c r="BB153" s="4">
        <v>89.32</v>
      </c>
      <c r="BC153" s="19">
        <v>0.33260244573476322</v>
      </c>
      <c r="BD153" s="14">
        <v>0.33260244573476322</v>
      </c>
    </row>
    <row r="154" spans="1:56" x14ac:dyDescent="0.35">
      <c r="A154" s="1">
        <v>2025</v>
      </c>
      <c r="B154" s="1">
        <v>2</v>
      </c>
      <c r="C154" s="3" t="s">
        <v>790</v>
      </c>
      <c r="D154" t="s">
        <v>4615</v>
      </c>
      <c r="E154" t="s">
        <v>4606</v>
      </c>
      <c r="F154" t="s">
        <v>4579</v>
      </c>
      <c r="G154" s="3" t="s">
        <v>155</v>
      </c>
      <c r="H154" t="s">
        <v>5041</v>
      </c>
      <c r="I154" s="52" t="s">
        <v>5716</v>
      </c>
      <c r="J154" t="s">
        <v>4668</v>
      </c>
      <c r="K154" s="1">
        <v>4</v>
      </c>
      <c r="L154" t="s">
        <v>4891</v>
      </c>
      <c r="M154" t="s">
        <v>7495</v>
      </c>
      <c r="N154" t="s">
        <v>7496</v>
      </c>
      <c r="O154" t="s">
        <v>7411</v>
      </c>
      <c r="P154" t="s">
        <v>7497</v>
      </c>
      <c r="Q154" s="12">
        <v>43742</v>
      </c>
      <c r="R154" s="12">
        <v>46057</v>
      </c>
      <c r="S154" s="21">
        <v>2633688.5499999998</v>
      </c>
      <c r="T154" s="4">
        <v>84.23</v>
      </c>
      <c r="U154" s="4">
        <v>80.739999999999995</v>
      </c>
      <c r="V154" s="26">
        <v>83.81</v>
      </c>
      <c r="W154" s="4">
        <v>0.28000000000000003</v>
      </c>
      <c r="X154" s="4">
        <v>1.47</v>
      </c>
      <c r="Y154" s="4">
        <v>8.4499999999999993</v>
      </c>
      <c r="Z154" s="4">
        <v>3.76</v>
      </c>
      <c r="AA154" s="26">
        <v>13.959999999999999</v>
      </c>
      <c r="AB154" s="4">
        <v>0.28000000000000003</v>
      </c>
      <c r="AC154" s="4">
        <v>2.79</v>
      </c>
      <c r="AD154" s="21">
        <v>0</v>
      </c>
      <c r="AE154" s="21">
        <v>0</v>
      </c>
      <c r="AF154" s="4">
        <v>3.0700000000000003</v>
      </c>
      <c r="AG154" s="23">
        <v>1.75</v>
      </c>
      <c r="AH154" s="4">
        <v>3.0700000000000003</v>
      </c>
      <c r="AI154" s="19">
        <v>1</v>
      </c>
      <c r="AJ154" s="5">
        <v>1</v>
      </c>
      <c r="AK154" s="3" t="s">
        <v>5042</v>
      </c>
      <c r="AL154" s="7" t="s">
        <v>5043</v>
      </c>
      <c r="AM154" s="25" t="s">
        <v>4671</v>
      </c>
      <c r="AN154" s="4">
        <v>729502.35</v>
      </c>
      <c r="AO154" s="4">
        <v>955934.67</v>
      </c>
      <c r="AP154" s="4">
        <v>955934.67</v>
      </c>
      <c r="AQ154" s="4">
        <v>39365.410000000003</v>
      </c>
      <c r="AR154" s="19">
        <v>4.1180021224672188E-2</v>
      </c>
      <c r="AS154" s="19">
        <v>4.1180021224672188E-2</v>
      </c>
      <c r="AT154" s="4">
        <v>0</v>
      </c>
      <c r="AU154" s="19">
        <v>4.1180021224672188E-2</v>
      </c>
      <c r="AV154" s="4">
        <v>1441351.0999999999</v>
      </c>
      <c r="AW154" s="4">
        <v>37.03</v>
      </c>
      <c r="AX154" s="4">
        <v>52.29</v>
      </c>
      <c r="AY154" s="4">
        <v>6.580000000000001</v>
      </c>
      <c r="AZ154" s="4">
        <v>4.0999999999999996</v>
      </c>
      <c r="BA154" s="24">
        <v>99.999999999999986</v>
      </c>
      <c r="BB154" s="4">
        <v>89.32</v>
      </c>
      <c r="BC154" s="19">
        <v>4.6103919866404157E-2</v>
      </c>
      <c r="BD154" s="14">
        <v>4.6103919866404157E-2</v>
      </c>
    </row>
    <row r="155" spans="1:56" x14ac:dyDescent="0.35">
      <c r="A155" s="1">
        <v>2025</v>
      </c>
      <c r="B155" s="1">
        <v>2</v>
      </c>
      <c r="C155" s="3" t="s">
        <v>791</v>
      </c>
      <c r="D155" t="s">
        <v>4616</v>
      </c>
      <c r="E155" t="s">
        <v>4604</v>
      </c>
      <c r="F155" t="s">
        <v>4579</v>
      </c>
      <c r="G155" s="3" t="s">
        <v>4428</v>
      </c>
      <c r="H155" t="s">
        <v>7572</v>
      </c>
      <c r="I155" s="52" t="s">
        <v>7636</v>
      </c>
      <c r="J155" t="s">
        <v>4697</v>
      </c>
      <c r="K155" s="1">
        <v>2</v>
      </c>
      <c r="L155" t="s">
        <v>4722</v>
      </c>
      <c r="M155" t="s">
        <v>7465</v>
      </c>
      <c r="N155" t="s">
        <v>7466</v>
      </c>
      <c r="O155" t="s">
        <v>7438</v>
      </c>
      <c r="P155" t="s">
        <v>7467</v>
      </c>
      <c r="Q155" s="12">
        <v>40544</v>
      </c>
      <c r="R155" s="12">
        <v>45288</v>
      </c>
      <c r="S155" s="21">
        <v>287557391.25</v>
      </c>
      <c r="T155" s="4">
        <v>99</v>
      </c>
      <c r="U155" s="4">
        <v>99</v>
      </c>
      <c r="V155" s="26">
        <v>99</v>
      </c>
      <c r="W155" s="4">
        <v>0</v>
      </c>
      <c r="X155" s="4">
        <v>0</v>
      </c>
      <c r="Y155" s="4">
        <v>0</v>
      </c>
      <c r="Z155" s="4">
        <v>0</v>
      </c>
      <c r="AA155" s="26">
        <v>0</v>
      </c>
      <c r="AB155" s="4">
        <v>0</v>
      </c>
      <c r="AC155" s="4">
        <v>0</v>
      </c>
      <c r="AD155" s="21">
        <v>0</v>
      </c>
      <c r="AE155" s="21">
        <v>0</v>
      </c>
      <c r="AF155" s="4">
        <v>0</v>
      </c>
      <c r="AG155" s="23">
        <v>0</v>
      </c>
      <c r="AH155" s="4">
        <v>0</v>
      </c>
      <c r="AI155" s="19" t="s">
        <v>4576</v>
      </c>
      <c r="AJ155" s="5">
        <v>-1</v>
      </c>
      <c r="AK155" s="3" t="s">
        <v>4576</v>
      </c>
      <c r="AL155" s="7" t="s">
        <v>5044</v>
      </c>
      <c r="AM155" s="25" t="s">
        <v>4761</v>
      </c>
      <c r="AN155" s="4">
        <v>0</v>
      </c>
      <c r="AO155" s="4">
        <v>1645071.2</v>
      </c>
      <c r="AP155" s="4">
        <v>1645071.2</v>
      </c>
      <c r="AQ155" s="4">
        <v>0</v>
      </c>
      <c r="AR155" s="19">
        <v>0</v>
      </c>
      <c r="AS155" s="19">
        <v>0</v>
      </c>
      <c r="AT155" s="4">
        <v>0</v>
      </c>
      <c r="AU155" s="19">
        <v>0</v>
      </c>
      <c r="AV155" s="4">
        <v>99146109.170000046</v>
      </c>
      <c r="AW155" s="4">
        <v>37.03</v>
      </c>
      <c r="AX155" s="4">
        <v>52.29</v>
      </c>
      <c r="AY155" s="4">
        <v>6.580000000000001</v>
      </c>
      <c r="AZ155" s="4">
        <v>4.0999999999999996</v>
      </c>
      <c r="BA155" s="24">
        <v>99.999999999999986</v>
      </c>
      <c r="BB155" s="4">
        <v>89.32</v>
      </c>
      <c r="BC155" s="19">
        <v>0</v>
      </c>
      <c r="BD155" s="14">
        <v>0</v>
      </c>
    </row>
    <row r="156" spans="1:56" x14ac:dyDescent="0.35">
      <c r="A156" s="1">
        <v>2025</v>
      </c>
      <c r="B156" s="1">
        <v>2</v>
      </c>
      <c r="C156" s="3" t="s">
        <v>791</v>
      </c>
      <c r="D156" t="s">
        <v>4616</v>
      </c>
      <c r="E156" t="s">
        <v>4604</v>
      </c>
      <c r="F156" t="s">
        <v>4579</v>
      </c>
      <c r="G156" s="3" t="s">
        <v>165</v>
      </c>
      <c r="H156" t="s">
        <v>5045</v>
      </c>
      <c r="I156" s="52" t="s">
        <v>7636</v>
      </c>
      <c r="J156" t="s">
        <v>4697</v>
      </c>
      <c r="K156" s="1">
        <v>2</v>
      </c>
      <c r="L156" t="s">
        <v>4722</v>
      </c>
      <c r="M156" t="s">
        <v>7465</v>
      </c>
      <c r="N156" t="s">
        <v>7466</v>
      </c>
      <c r="O156" t="s">
        <v>7438</v>
      </c>
      <c r="P156" t="s">
        <v>7467</v>
      </c>
      <c r="Q156" s="12">
        <v>44928</v>
      </c>
      <c r="R156" s="12">
        <v>46387</v>
      </c>
      <c r="S156" s="21">
        <v>7615972</v>
      </c>
      <c r="T156" s="4">
        <v>3.33</v>
      </c>
      <c r="U156" s="4">
        <v>3.33</v>
      </c>
      <c r="V156" s="26">
        <v>3.33</v>
      </c>
      <c r="W156" s="4">
        <v>0</v>
      </c>
      <c r="X156" s="4">
        <v>0</v>
      </c>
      <c r="Y156" s="4">
        <v>44</v>
      </c>
      <c r="Z156" s="4">
        <v>0</v>
      </c>
      <c r="AA156" s="26">
        <v>44</v>
      </c>
      <c r="AB156" s="4">
        <v>0</v>
      </c>
      <c r="AC156" s="4">
        <v>0</v>
      </c>
      <c r="AD156" s="21">
        <v>0</v>
      </c>
      <c r="AE156" s="21">
        <v>0</v>
      </c>
      <c r="AF156" s="4">
        <v>0</v>
      </c>
      <c r="AG156" s="23">
        <v>0</v>
      </c>
      <c r="AH156" s="4">
        <v>0</v>
      </c>
      <c r="AI156" s="19" t="s">
        <v>4576</v>
      </c>
      <c r="AJ156" s="5">
        <v>-1</v>
      </c>
      <c r="AK156" s="3" t="s">
        <v>5046</v>
      </c>
      <c r="AL156" s="7" t="s">
        <v>5047</v>
      </c>
      <c r="AM156" s="25" t="s">
        <v>4671</v>
      </c>
      <c r="AN156" s="4">
        <v>39370.6</v>
      </c>
      <c r="AO156" s="4">
        <v>606891.61</v>
      </c>
      <c r="AP156" s="4">
        <v>606891.61</v>
      </c>
      <c r="AQ156" s="4">
        <v>161997.29</v>
      </c>
      <c r="AR156" s="19">
        <v>0.2669295263449103</v>
      </c>
      <c r="AS156" s="19">
        <v>0.2669295263449103</v>
      </c>
      <c r="AT156" s="4">
        <v>0</v>
      </c>
      <c r="AU156" s="19">
        <v>0.2669295263449103</v>
      </c>
      <c r="AV156" s="4">
        <v>275697.73</v>
      </c>
      <c r="AW156" s="4">
        <v>37.03</v>
      </c>
      <c r="AX156" s="4">
        <v>52.29</v>
      </c>
      <c r="AY156" s="4">
        <v>6.580000000000001</v>
      </c>
      <c r="AZ156" s="4">
        <v>4.0999999999999996</v>
      </c>
      <c r="BA156" s="24">
        <v>99.999999999999986</v>
      </c>
      <c r="BB156" s="4">
        <v>89.32</v>
      </c>
      <c r="BC156" s="19">
        <v>0.29884631252229099</v>
      </c>
      <c r="BD156" s="14">
        <v>0.29884631252229099</v>
      </c>
    </row>
    <row r="157" spans="1:56" x14ac:dyDescent="0.35">
      <c r="A157" s="1">
        <v>2025</v>
      </c>
      <c r="B157" s="1">
        <v>2</v>
      </c>
      <c r="C157" s="3" t="s">
        <v>791</v>
      </c>
      <c r="D157" t="s">
        <v>4616</v>
      </c>
      <c r="E157" t="s">
        <v>4604</v>
      </c>
      <c r="F157" t="s">
        <v>4579</v>
      </c>
      <c r="G157" s="3" t="s">
        <v>159</v>
      </c>
      <c r="H157" t="s">
        <v>5048</v>
      </c>
      <c r="I157" s="52" t="s">
        <v>7636</v>
      </c>
      <c r="J157" t="s">
        <v>4697</v>
      </c>
      <c r="K157" s="1">
        <v>2</v>
      </c>
      <c r="L157" t="s">
        <v>4722</v>
      </c>
      <c r="M157" t="s">
        <v>7465</v>
      </c>
      <c r="N157" t="s">
        <v>7466</v>
      </c>
      <c r="O157" t="s">
        <v>7438</v>
      </c>
      <c r="P157" t="s">
        <v>7467</v>
      </c>
      <c r="Q157" s="12">
        <v>44927</v>
      </c>
      <c r="R157" s="12">
        <v>46873</v>
      </c>
      <c r="S157" s="21">
        <v>9289005.0800000001</v>
      </c>
      <c r="T157" s="4">
        <v>33.44</v>
      </c>
      <c r="U157" s="4">
        <v>33.44</v>
      </c>
      <c r="V157" s="26">
        <v>45.11</v>
      </c>
      <c r="W157" s="4">
        <v>0</v>
      </c>
      <c r="X157" s="4">
        <v>19.440000000000001</v>
      </c>
      <c r="Y157" s="4">
        <v>0</v>
      </c>
      <c r="Z157" s="4">
        <v>0</v>
      </c>
      <c r="AA157" s="26">
        <v>19.440000000000001</v>
      </c>
      <c r="AB157" s="4">
        <v>0</v>
      </c>
      <c r="AC157" s="4">
        <v>11.67</v>
      </c>
      <c r="AD157" s="21">
        <v>0</v>
      </c>
      <c r="AE157" s="21">
        <v>0</v>
      </c>
      <c r="AF157" s="4">
        <v>11.67</v>
      </c>
      <c r="AG157" s="23">
        <v>19.440000000000001</v>
      </c>
      <c r="AH157" s="4">
        <v>11.67</v>
      </c>
      <c r="AI157" s="19">
        <v>0.60030864197530864</v>
      </c>
      <c r="AJ157" s="5">
        <v>0.60030864197530864</v>
      </c>
      <c r="AK157" s="3" t="s">
        <v>5049</v>
      </c>
      <c r="AL157" s="7" t="s">
        <v>5050</v>
      </c>
      <c r="AM157" s="25" t="s">
        <v>4671</v>
      </c>
      <c r="AN157" s="4">
        <v>839155.49</v>
      </c>
      <c r="AO157" s="4">
        <v>3459784.42</v>
      </c>
      <c r="AP157" s="4">
        <v>3459784.42</v>
      </c>
      <c r="AQ157" s="4">
        <v>170232.46999999997</v>
      </c>
      <c r="AR157" s="19">
        <v>4.9203201510457109E-2</v>
      </c>
      <c r="AS157" s="19">
        <v>4.9203201510457109E-2</v>
      </c>
      <c r="AT157" s="4">
        <v>0</v>
      </c>
      <c r="AU157" s="19">
        <v>4.9203201510457109E-2</v>
      </c>
      <c r="AV157" s="4">
        <v>912986.16999999993</v>
      </c>
      <c r="AW157" s="4">
        <v>37.03</v>
      </c>
      <c r="AX157" s="4">
        <v>52.29</v>
      </c>
      <c r="AY157" s="4">
        <v>6.580000000000001</v>
      </c>
      <c r="AZ157" s="4">
        <v>4.0999999999999996</v>
      </c>
      <c r="BA157" s="24">
        <v>99.999999999999986</v>
      </c>
      <c r="BB157" s="4">
        <v>89.32</v>
      </c>
      <c r="BC157" s="19">
        <v>5.5086432501631345E-2</v>
      </c>
      <c r="BD157" s="14">
        <v>5.5086432501631345E-2</v>
      </c>
    </row>
    <row r="158" spans="1:56" x14ac:dyDescent="0.35">
      <c r="A158" s="1">
        <v>2025</v>
      </c>
      <c r="B158" s="1">
        <v>2</v>
      </c>
      <c r="C158" s="3" t="s">
        <v>791</v>
      </c>
      <c r="D158" t="s">
        <v>4616</v>
      </c>
      <c r="E158" t="s">
        <v>4604</v>
      </c>
      <c r="F158" t="s">
        <v>4579</v>
      </c>
      <c r="G158" s="3" t="s">
        <v>168</v>
      </c>
      <c r="H158" t="s">
        <v>7573</v>
      </c>
      <c r="I158" s="52" t="s">
        <v>7636</v>
      </c>
      <c r="J158" t="s">
        <v>4697</v>
      </c>
      <c r="K158" s="1">
        <v>2</v>
      </c>
      <c r="L158" t="s">
        <v>4722</v>
      </c>
      <c r="M158" t="s">
        <v>7465</v>
      </c>
      <c r="N158" t="s">
        <v>7466</v>
      </c>
      <c r="O158" t="s">
        <v>7438</v>
      </c>
      <c r="P158" t="s">
        <v>7467</v>
      </c>
      <c r="Q158" s="12">
        <v>45658</v>
      </c>
      <c r="R158" s="12">
        <v>47118</v>
      </c>
      <c r="S158" s="21">
        <v>21185749.809999999</v>
      </c>
      <c r="T158" s="4">
        <v>0</v>
      </c>
      <c r="U158" s="4">
        <v>0</v>
      </c>
      <c r="V158" s="26">
        <v>0</v>
      </c>
      <c r="W158" s="4">
        <v>0</v>
      </c>
      <c r="X158" s="4">
        <v>0</v>
      </c>
      <c r="Y158" s="4">
        <v>0</v>
      </c>
      <c r="Z158" s="4">
        <v>23.53</v>
      </c>
      <c r="AA158" s="26">
        <v>23.53</v>
      </c>
      <c r="AB158" s="4">
        <v>0</v>
      </c>
      <c r="AC158" s="4">
        <v>0</v>
      </c>
      <c r="AD158" s="21">
        <v>0</v>
      </c>
      <c r="AE158" s="21">
        <v>0</v>
      </c>
      <c r="AF158" s="4">
        <v>0</v>
      </c>
      <c r="AG158" s="23">
        <v>0</v>
      </c>
      <c r="AH158" s="4">
        <v>0</v>
      </c>
      <c r="AI158" s="19" t="s">
        <v>4576</v>
      </c>
      <c r="AJ158" s="5">
        <v>-1</v>
      </c>
      <c r="AK158" s="3" t="s">
        <v>5051</v>
      </c>
      <c r="AL158" s="7" t="s">
        <v>5052</v>
      </c>
      <c r="AM158" s="25" t="s">
        <v>4671</v>
      </c>
      <c r="AN158" s="4">
        <v>0</v>
      </c>
      <c r="AO158" s="4">
        <v>113431.3</v>
      </c>
      <c r="AP158" s="4">
        <v>113431.3</v>
      </c>
      <c r="AQ158" s="4">
        <v>0</v>
      </c>
      <c r="AR158" s="19">
        <v>0</v>
      </c>
      <c r="AS158" s="19">
        <v>0</v>
      </c>
      <c r="AT158" s="4">
        <v>0</v>
      </c>
      <c r="AU158" s="19">
        <v>0</v>
      </c>
      <c r="AV158" s="4">
        <v>0</v>
      </c>
      <c r="AW158" s="4">
        <v>37.03</v>
      </c>
      <c r="AX158" s="4">
        <v>52.29</v>
      </c>
      <c r="AY158" s="4">
        <v>6.580000000000001</v>
      </c>
      <c r="AZ158" s="4">
        <v>4.0999999999999996</v>
      </c>
      <c r="BA158" s="24">
        <v>99.999999999999986</v>
      </c>
      <c r="BB158" s="4">
        <v>89.32</v>
      </c>
      <c r="BC158" s="19">
        <v>0</v>
      </c>
      <c r="BD158" s="14">
        <v>0</v>
      </c>
    </row>
    <row r="159" spans="1:56" x14ac:dyDescent="0.35">
      <c r="A159" s="1">
        <v>2025</v>
      </c>
      <c r="B159" s="1">
        <v>2</v>
      </c>
      <c r="C159" s="3" t="s">
        <v>791</v>
      </c>
      <c r="D159" t="s">
        <v>4616</v>
      </c>
      <c r="E159" t="s">
        <v>4604</v>
      </c>
      <c r="F159" t="s">
        <v>4579</v>
      </c>
      <c r="G159" s="3" t="s">
        <v>166</v>
      </c>
      <c r="H159" t="s">
        <v>5053</v>
      </c>
      <c r="I159" s="52" t="s">
        <v>7636</v>
      </c>
      <c r="J159" t="s">
        <v>4697</v>
      </c>
      <c r="K159" s="1">
        <v>2</v>
      </c>
      <c r="L159" t="s">
        <v>4722</v>
      </c>
      <c r="M159" t="s">
        <v>7465</v>
      </c>
      <c r="N159" t="s">
        <v>7466</v>
      </c>
      <c r="O159" t="s">
        <v>7438</v>
      </c>
      <c r="P159" t="s">
        <v>7467</v>
      </c>
      <c r="Q159" s="12">
        <v>45231</v>
      </c>
      <c r="R159" s="12">
        <v>47118</v>
      </c>
      <c r="S159" s="21">
        <v>44479015.539999999</v>
      </c>
      <c r="T159" s="4">
        <v>0</v>
      </c>
      <c r="U159" s="4">
        <v>0</v>
      </c>
      <c r="V159" s="26">
        <v>0</v>
      </c>
      <c r="W159" s="4">
        <v>0</v>
      </c>
      <c r="X159" s="4">
        <v>0</v>
      </c>
      <c r="Y159" s="4">
        <v>0</v>
      </c>
      <c r="Z159" s="4">
        <v>39.770000000000003</v>
      </c>
      <c r="AA159" s="26">
        <v>39.770000000000003</v>
      </c>
      <c r="AB159" s="4">
        <v>0</v>
      </c>
      <c r="AC159" s="4">
        <v>0</v>
      </c>
      <c r="AD159" s="21">
        <v>0</v>
      </c>
      <c r="AE159" s="21">
        <v>0</v>
      </c>
      <c r="AF159" s="4">
        <v>0</v>
      </c>
      <c r="AG159" s="23">
        <v>0</v>
      </c>
      <c r="AH159" s="4">
        <v>0</v>
      </c>
      <c r="AI159" s="19" t="s">
        <v>4576</v>
      </c>
      <c r="AJ159" s="5">
        <v>-1</v>
      </c>
      <c r="AK159" s="3" t="s">
        <v>5054</v>
      </c>
      <c r="AL159" s="7" t="s">
        <v>5055</v>
      </c>
      <c r="AM159" s="25" t="s">
        <v>4671</v>
      </c>
      <c r="AN159" s="4">
        <v>118543.1</v>
      </c>
      <c r="AO159" s="4">
        <v>139713.21</v>
      </c>
      <c r="AP159" s="4">
        <v>139713.21</v>
      </c>
      <c r="AQ159" s="4">
        <v>59944.5</v>
      </c>
      <c r="AR159" s="19">
        <v>0.4290539169488698</v>
      </c>
      <c r="AS159" s="19">
        <v>0.4290539169488698</v>
      </c>
      <c r="AT159" s="4">
        <v>0</v>
      </c>
      <c r="AU159" s="19">
        <v>0.4290539169488698</v>
      </c>
      <c r="AV159" s="4">
        <v>202586.63999999998</v>
      </c>
      <c r="AW159" s="4">
        <v>37.03</v>
      </c>
      <c r="AX159" s="4">
        <v>52.29</v>
      </c>
      <c r="AY159" s="4">
        <v>6.580000000000001</v>
      </c>
      <c r="AZ159" s="4">
        <v>4.0999999999999996</v>
      </c>
      <c r="BA159" s="24">
        <v>99.999999999999986</v>
      </c>
      <c r="BB159" s="4">
        <v>89.32</v>
      </c>
      <c r="BC159" s="19">
        <v>0.48035593030549695</v>
      </c>
      <c r="BD159" s="14">
        <v>0.48035593030549695</v>
      </c>
    </row>
    <row r="160" spans="1:56" x14ac:dyDescent="0.35">
      <c r="A160" s="1">
        <v>2025</v>
      </c>
      <c r="B160" s="1">
        <v>2</v>
      </c>
      <c r="C160" s="3" t="s">
        <v>791</v>
      </c>
      <c r="D160" t="s">
        <v>4616</v>
      </c>
      <c r="E160" t="s">
        <v>4604</v>
      </c>
      <c r="F160" t="s">
        <v>4579</v>
      </c>
      <c r="G160" s="3" t="s">
        <v>4430</v>
      </c>
      <c r="H160" t="s">
        <v>7574</v>
      </c>
      <c r="I160" s="52" t="s">
        <v>7636</v>
      </c>
      <c r="J160" t="s">
        <v>4697</v>
      </c>
      <c r="K160" s="1">
        <v>2</v>
      </c>
      <c r="L160" t="s">
        <v>4722</v>
      </c>
      <c r="M160" t="s">
        <v>7465</v>
      </c>
      <c r="N160" t="s">
        <v>7466</v>
      </c>
      <c r="O160" t="s">
        <v>7438</v>
      </c>
      <c r="P160" t="s">
        <v>7467</v>
      </c>
      <c r="Q160" s="12">
        <v>43759</v>
      </c>
      <c r="R160" s="12">
        <v>46022</v>
      </c>
      <c r="S160" s="21">
        <v>156920657</v>
      </c>
      <c r="T160" s="4">
        <v>96.04</v>
      </c>
      <c r="U160" s="4">
        <v>96.04</v>
      </c>
      <c r="V160" s="26">
        <v>96.53</v>
      </c>
      <c r="W160" s="4">
        <v>0</v>
      </c>
      <c r="X160" s="4">
        <v>0.49</v>
      </c>
      <c r="Y160" s="4">
        <v>0</v>
      </c>
      <c r="Z160" s="4">
        <v>0</v>
      </c>
      <c r="AA160" s="26">
        <v>0.49</v>
      </c>
      <c r="AB160" s="4">
        <v>0</v>
      </c>
      <c r="AC160" s="4">
        <v>0.49</v>
      </c>
      <c r="AD160" s="21">
        <v>0</v>
      </c>
      <c r="AE160" s="21">
        <v>0</v>
      </c>
      <c r="AF160" s="4">
        <v>0.49</v>
      </c>
      <c r="AG160" s="23">
        <v>0.49</v>
      </c>
      <c r="AH160" s="4">
        <v>0.49</v>
      </c>
      <c r="AI160" s="19">
        <v>1</v>
      </c>
      <c r="AJ160" s="5">
        <v>1</v>
      </c>
      <c r="AK160" s="3" t="s">
        <v>4576</v>
      </c>
      <c r="AL160" s="7" t="s">
        <v>5056</v>
      </c>
      <c r="AM160" s="25" t="s">
        <v>4761</v>
      </c>
      <c r="AN160" s="4">
        <v>0</v>
      </c>
      <c r="AO160" s="4">
        <v>307837.49</v>
      </c>
      <c r="AP160" s="4">
        <v>307837.49</v>
      </c>
      <c r="AQ160" s="4">
        <v>306728.87</v>
      </c>
      <c r="AR160" s="19">
        <v>0.99639868425382494</v>
      </c>
      <c r="AS160" s="19">
        <v>0.99639868425382494</v>
      </c>
      <c r="AT160" s="4">
        <v>0</v>
      </c>
      <c r="AU160" s="19">
        <v>0.99639868425382494</v>
      </c>
      <c r="AV160" s="4">
        <v>134141942.57000001</v>
      </c>
      <c r="AW160" s="4">
        <v>37.03</v>
      </c>
      <c r="AX160" s="4">
        <v>52.29</v>
      </c>
      <c r="AY160" s="4">
        <v>6.580000000000001</v>
      </c>
      <c r="AZ160" s="4">
        <v>4.0999999999999996</v>
      </c>
      <c r="BA160" s="24">
        <v>99.999999999999986</v>
      </c>
      <c r="BB160" s="4">
        <v>89.32</v>
      </c>
      <c r="BC160" s="19">
        <v>1</v>
      </c>
      <c r="BD160" s="14">
        <v>1</v>
      </c>
    </row>
    <row r="161" spans="1:56" x14ac:dyDescent="0.35">
      <c r="A161" s="1">
        <v>2025</v>
      </c>
      <c r="B161" s="1">
        <v>2</v>
      </c>
      <c r="C161" s="3" t="s">
        <v>791</v>
      </c>
      <c r="D161" t="s">
        <v>4616</v>
      </c>
      <c r="E161" t="s">
        <v>4604</v>
      </c>
      <c r="F161" t="s">
        <v>4579</v>
      </c>
      <c r="G161" s="3" t="s">
        <v>161</v>
      </c>
      <c r="H161" t="s">
        <v>5057</v>
      </c>
      <c r="I161" s="52" t="s">
        <v>7636</v>
      </c>
      <c r="J161" t="s">
        <v>4697</v>
      </c>
      <c r="K161" s="1">
        <v>2</v>
      </c>
      <c r="L161" t="s">
        <v>4722</v>
      </c>
      <c r="M161" t="s">
        <v>7465</v>
      </c>
      <c r="N161" t="s">
        <v>7466</v>
      </c>
      <c r="O161" t="s">
        <v>7438</v>
      </c>
      <c r="P161" t="s">
        <v>7467</v>
      </c>
      <c r="Q161" s="12">
        <v>44927</v>
      </c>
      <c r="R161" s="12">
        <v>47483</v>
      </c>
      <c r="S161" s="21">
        <v>84888032.719999999</v>
      </c>
      <c r="T161" s="4">
        <v>8.5299999999999994</v>
      </c>
      <c r="U161" s="4">
        <v>8.5299999999999994</v>
      </c>
      <c r="V161" s="26">
        <v>22.77</v>
      </c>
      <c r="W161" s="4">
        <v>0</v>
      </c>
      <c r="X161" s="4">
        <v>14.24</v>
      </c>
      <c r="Y161" s="4">
        <v>0</v>
      </c>
      <c r="Z161" s="4">
        <v>46.91</v>
      </c>
      <c r="AA161" s="26">
        <v>61.15</v>
      </c>
      <c r="AB161" s="4">
        <v>0</v>
      </c>
      <c r="AC161" s="4">
        <v>14.24</v>
      </c>
      <c r="AD161" s="21">
        <v>0</v>
      </c>
      <c r="AE161" s="21">
        <v>0</v>
      </c>
      <c r="AF161" s="4">
        <v>14.24</v>
      </c>
      <c r="AG161" s="23">
        <v>14.24</v>
      </c>
      <c r="AH161" s="4">
        <v>14.24</v>
      </c>
      <c r="AI161" s="19">
        <v>1</v>
      </c>
      <c r="AJ161" s="5">
        <v>1</v>
      </c>
      <c r="AK161" s="3" t="s">
        <v>5058</v>
      </c>
      <c r="AL161" s="7" t="s">
        <v>5059</v>
      </c>
      <c r="AM161" s="25" t="s">
        <v>4671</v>
      </c>
      <c r="AN161" s="4">
        <v>3288047.92</v>
      </c>
      <c r="AO161" s="4">
        <v>8424348.3499999996</v>
      </c>
      <c r="AP161" s="4">
        <v>8424348.3499999996</v>
      </c>
      <c r="AQ161" s="4">
        <v>4062947.5</v>
      </c>
      <c r="AR161" s="19">
        <v>0.48228626490736226</v>
      </c>
      <c r="AS161" s="19">
        <v>0.48228626490736226</v>
      </c>
      <c r="AT161" s="4">
        <v>0</v>
      </c>
      <c r="AU161" s="19">
        <v>0.48228626490736226</v>
      </c>
      <c r="AV161" s="4">
        <v>5294084.5</v>
      </c>
      <c r="AW161" s="4">
        <v>37.03</v>
      </c>
      <c r="AX161" s="4">
        <v>52.29</v>
      </c>
      <c r="AY161" s="4">
        <v>6.580000000000001</v>
      </c>
      <c r="AZ161" s="4">
        <v>4.0999999999999996</v>
      </c>
      <c r="BA161" s="24">
        <v>99.999999999999986</v>
      </c>
      <c r="BB161" s="4">
        <v>89.32</v>
      </c>
      <c r="BC161" s="19">
        <v>0.53995327463878451</v>
      </c>
      <c r="BD161" s="14">
        <v>0.53995327463878451</v>
      </c>
    </row>
    <row r="162" spans="1:56" x14ac:dyDescent="0.35">
      <c r="A162" s="1">
        <v>2025</v>
      </c>
      <c r="B162" s="1">
        <v>2</v>
      </c>
      <c r="C162" s="3" t="s">
        <v>791</v>
      </c>
      <c r="D162" t="s">
        <v>4616</v>
      </c>
      <c r="E162" t="s">
        <v>4604</v>
      </c>
      <c r="F162" t="s">
        <v>4579</v>
      </c>
      <c r="G162" s="3" t="s">
        <v>163</v>
      </c>
      <c r="H162" t="s">
        <v>5060</v>
      </c>
      <c r="I162" s="52" t="s">
        <v>7636</v>
      </c>
      <c r="J162" t="s">
        <v>4697</v>
      </c>
      <c r="K162" s="1">
        <v>2</v>
      </c>
      <c r="L162" t="s">
        <v>4722</v>
      </c>
      <c r="M162" t="s">
        <v>7465</v>
      </c>
      <c r="N162" t="s">
        <v>7466</v>
      </c>
      <c r="O162" t="s">
        <v>7438</v>
      </c>
      <c r="P162" t="s">
        <v>7467</v>
      </c>
      <c r="Q162" s="12">
        <v>44986</v>
      </c>
      <c r="R162" s="12">
        <v>47118</v>
      </c>
      <c r="S162" s="21">
        <v>1906984.3</v>
      </c>
      <c r="T162" s="4">
        <v>24.4</v>
      </c>
      <c r="U162" s="4">
        <v>24.4</v>
      </c>
      <c r="V162" s="26">
        <v>24.4</v>
      </c>
      <c r="W162" s="4">
        <v>0</v>
      </c>
      <c r="X162" s="4">
        <v>0</v>
      </c>
      <c r="Y162" s="4">
        <v>0</v>
      </c>
      <c r="Z162" s="4">
        <v>16.309999999999999</v>
      </c>
      <c r="AA162" s="26">
        <v>16.309999999999999</v>
      </c>
      <c r="AB162" s="4">
        <v>0</v>
      </c>
      <c r="AC162" s="4">
        <v>0</v>
      </c>
      <c r="AD162" s="21">
        <v>0</v>
      </c>
      <c r="AE162" s="21">
        <v>0</v>
      </c>
      <c r="AF162" s="4">
        <v>0</v>
      </c>
      <c r="AG162" s="23">
        <v>0</v>
      </c>
      <c r="AH162" s="4">
        <v>0</v>
      </c>
      <c r="AI162" s="19" t="s">
        <v>4576</v>
      </c>
      <c r="AJ162" s="5">
        <v>-1</v>
      </c>
      <c r="AK162" s="3" t="s">
        <v>5061</v>
      </c>
      <c r="AL162" s="7" t="s">
        <v>5062</v>
      </c>
      <c r="AM162" s="25" t="s">
        <v>4671</v>
      </c>
      <c r="AN162" s="4">
        <v>29117.379999999997</v>
      </c>
      <c r="AO162" s="4">
        <v>31902.15</v>
      </c>
      <c r="AP162" s="4">
        <v>31902.15</v>
      </c>
      <c r="AQ162" s="4">
        <v>11539.55</v>
      </c>
      <c r="AR162" s="19">
        <v>0.36171700026487241</v>
      </c>
      <c r="AS162" s="19">
        <v>0.36171700026487241</v>
      </c>
      <c r="AT162" s="4">
        <v>0</v>
      </c>
      <c r="AU162" s="19">
        <v>0.36171700026487241</v>
      </c>
      <c r="AV162" s="4">
        <v>176612.18</v>
      </c>
      <c r="AW162" s="4">
        <v>37.03</v>
      </c>
      <c r="AX162" s="4">
        <v>52.29</v>
      </c>
      <c r="AY162" s="4">
        <v>6.580000000000001</v>
      </c>
      <c r="AZ162" s="4">
        <v>4.0999999999999996</v>
      </c>
      <c r="BA162" s="24">
        <v>99.999999999999986</v>
      </c>
      <c r="BB162" s="4">
        <v>89.32</v>
      </c>
      <c r="BC162" s="19">
        <v>0.40496753276407577</v>
      </c>
      <c r="BD162" s="14">
        <v>0.40496753276407577</v>
      </c>
    </row>
    <row r="163" spans="1:56" x14ac:dyDescent="0.35">
      <c r="A163" s="1">
        <v>2025</v>
      </c>
      <c r="B163" s="1">
        <v>2</v>
      </c>
      <c r="C163" s="3" t="s">
        <v>791</v>
      </c>
      <c r="D163" t="s">
        <v>4616</v>
      </c>
      <c r="E163" t="s">
        <v>4604</v>
      </c>
      <c r="F163" t="s">
        <v>4579</v>
      </c>
      <c r="G163" s="3" t="s">
        <v>4432</v>
      </c>
      <c r="H163" t="s">
        <v>5063</v>
      </c>
      <c r="I163" s="52" t="s">
        <v>7636</v>
      </c>
      <c r="J163" t="s">
        <v>4697</v>
      </c>
      <c r="K163" s="1">
        <v>2</v>
      </c>
      <c r="L163" t="s">
        <v>4722</v>
      </c>
      <c r="M163" t="s">
        <v>7498</v>
      </c>
      <c r="N163" t="s">
        <v>7499</v>
      </c>
      <c r="O163" t="s">
        <v>7438</v>
      </c>
      <c r="P163" t="s">
        <v>7467</v>
      </c>
      <c r="Q163" s="12">
        <v>40179</v>
      </c>
      <c r="R163" s="12">
        <v>45657</v>
      </c>
      <c r="S163" s="21">
        <v>1150745020.1500001</v>
      </c>
      <c r="T163" s="4">
        <v>62.2</v>
      </c>
      <c r="U163" s="4">
        <v>62.2</v>
      </c>
      <c r="V163" s="26">
        <v>62.2</v>
      </c>
      <c r="W163" s="4">
        <v>0</v>
      </c>
      <c r="X163" s="4">
        <v>0</v>
      </c>
      <c r="Y163" s="4">
        <v>0</v>
      </c>
      <c r="Z163" s="4">
        <v>0</v>
      </c>
      <c r="AA163" s="26">
        <v>0</v>
      </c>
      <c r="AB163" s="4">
        <v>0</v>
      </c>
      <c r="AC163" s="4">
        <v>0</v>
      </c>
      <c r="AD163" s="21">
        <v>0</v>
      </c>
      <c r="AE163" s="21">
        <v>0</v>
      </c>
      <c r="AF163" s="4">
        <v>0</v>
      </c>
      <c r="AG163" s="23">
        <v>0</v>
      </c>
      <c r="AH163" s="4">
        <v>0</v>
      </c>
      <c r="AI163" s="19" t="s">
        <v>4576</v>
      </c>
      <c r="AJ163" s="5">
        <v>-1</v>
      </c>
      <c r="AK163" s="3" t="s">
        <v>4576</v>
      </c>
      <c r="AL163" s="7" t="s">
        <v>5064</v>
      </c>
      <c r="AM163" s="25" t="s">
        <v>4671</v>
      </c>
      <c r="AN163" s="4">
        <v>0</v>
      </c>
      <c r="AO163" s="4">
        <v>1262104.1000000001</v>
      </c>
      <c r="AP163" s="4">
        <v>1262104.1000000001</v>
      </c>
      <c r="AQ163" s="4">
        <v>439364.29000000004</v>
      </c>
      <c r="AR163" s="19">
        <v>0.34812048388084627</v>
      </c>
      <c r="AS163" s="19">
        <v>0.34812048388084627</v>
      </c>
      <c r="AT163" s="4">
        <v>0</v>
      </c>
      <c r="AU163" s="19">
        <v>0.34812048388084627</v>
      </c>
      <c r="AV163" s="4">
        <v>1013314433.5500013</v>
      </c>
      <c r="AW163" s="4">
        <v>37.03</v>
      </c>
      <c r="AX163" s="4">
        <v>52.29</v>
      </c>
      <c r="AY163" s="4">
        <v>6.580000000000001</v>
      </c>
      <c r="AZ163" s="4">
        <v>4.0999999999999996</v>
      </c>
      <c r="BA163" s="24">
        <v>99.999999999999986</v>
      </c>
      <c r="BB163" s="4">
        <v>89.32</v>
      </c>
      <c r="BC163" s="19">
        <v>0.38974527975912038</v>
      </c>
      <c r="BD163" s="14">
        <v>0.38974527975912038</v>
      </c>
    </row>
    <row r="164" spans="1:56" x14ac:dyDescent="0.35">
      <c r="A164" s="1">
        <v>2025</v>
      </c>
      <c r="B164" s="1">
        <v>2</v>
      </c>
      <c r="C164" s="3" t="s">
        <v>791</v>
      </c>
      <c r="D164" t="s">
        <v>4616</v>
      </c>
      <c r="E164" t="s">
        <v>4604</v>
      </c>
      <c r="F164" t="s">
        <v>4579</v>
      </c>
      <c r="G164" s="3" t="s">
        <v>167</v>
      </c>
      <c r="H164" t="s">
        <v>7575</v>
      </c>
      <c r="I164" s="52" t="s">
        <v>7636</v>
      </c>
      <c r="J164" t="s">
        <v>4697</v>
      </c>
      <c r="K164" s="1">
        <v>2</v>
      </c>
      <c r="L164" t="s">
        <v>4722</v>
      </c>
      <c r="M164" t="s">
        <v>7465</v>
      </c>
      <c r="N164" t="s">
        <v>7466</v>
      </c>
      <c r="O164" t="s">
        <v>7438</v>
      </c>
      <c r="P164" t="s">
        <v>7467</v>
      </c>
      <c r="Q164" s="12">
        <v>45292</v>
      </c>
      <c r="R164" s="12">
        <v>46752</v>
      </c>
      <c r="S164" s="21">
        <v>25269372.719999999</v>
      </c>
      <c r="T164" s="4">
        <v>0</v>
      </c>
      <c r="U164" s="4">
        <v>0</v>
      </c>
      <c r="V164" s="26">
        <v>0</v>
      </c>
      <c r="W164" s="4">
        <v>0</v>
      </c>
      <c r="X164" s="4">
        <v>0</v>
      </c>
      <c r="Y164" s="4">
        <v>0</v>
      </c>
      <c r="Z164" s="4">
        <v>0</v>
      </c>
      <c r="AA164" s="26">
        <v>0</v>
      </c>
      <c r="AB164" s="4">
        <v>0</v>
      </c>
      <c r="AC164" s="4">
        <v>0</v>
      </c>
      <c r="AD164" s="21">
        <v>0</v>
      </c>
      <c r="AE164" s="21">
        <v>0</v>
      </c>
      <c r="AF164" s="4">
        <v>0</v>
      </c>
      <c r="AG164" s="23">
        <v>0</v>
      </c>
      <c r="AH164" s="4">
        <v>0</v>
      </c>
      <c r="AI164" s="19" t="s">
        <v>4576</v>
      </c>
      <c r="AJ164" s="5">
        <v>-1</v>
      </c>
      <c r="AK164" s="3" t="s">
        <v>5065</v>
      </c>
      <c r="AL164" s="7" t="s">
        <v>5066</v>
      </c>
      <c r="AM164" s="25" t="s">
        <v>5067</v>
      </c>
      <c r="AN164" s="4">
        <v>0</v>
      </c>
      <c r="AO164" s="4">
        <v>100</v>
      </c>
      <c r="AP164" s="4">
        <v>100</v>
      </c>
      <c r="AQ164" s="4">
        <v>0</v>
      </c>
      <c r="AR164" s="19">
        <v>0</v>
      </c>
      <c r="AS164" s="19">
        <v>0</v>
      </c>
      <c r="AT164" s="4">
        <v>0</v>
      </c>
      <c r="AU164" s="19">
        <v>0</v>
      </c>
      <c r="AV164" s="4">
        <v>0</v>
      </c>
      <c r="AW164" s="4">
        <v>37.03</v>
      </c>
      <c r="AX164" s="4">
        <v>52.29</v>
      </c>
      <c r="AY164" s="4">
        <v>6.580000000000001</v>
      </c>
      <c r="AZ164" s="4">
        <v>4.0999999999999996</v>
      </c>
      <c r="BA164" s="24">
        <v>99.999999999999986</v>
      </c>
      <c r="BB164" s="4">
        <v>89.32</v>
      </c>
      <c r="BC164" s="19">
        <v>0</v>
      </c>
      <c r="BD164" s="14">
        <v>0</v>
      </c>
    </row>
    <row r="165" spans="1:56" x14ac:dyDescent="0.35">
      <c r="A165" s="1">
        <v>2025</v>
      </c>
      <c r="B165" s="1">
        <v>2</v>
      </c>
      <c r="C165" s="3" t="s">
        <v>791</v>
      </c>
      <c r="D165" t="s">
        <v>4616</v>
      </c>
      <c r="E165" t="s">
        <v>4604</v>
      </c>
      <c r="F165" t="s">
        <v>4579</v>
      </c>
      <c r="G165" s="3" t="s">
        <v>160</v>
      </c>
      <c r="H165" t="s">
        <v>5068</v>
      </c>
      <c r="I165" s="52" t="s">
        <v>7636</v>
      </c>
      <c r="J165" t="s">
        <v>4697</v>
      </c>
      <c r="K165" s="1">
        <v>2</v>
      </c>
      <c r="L165" t="s">
        <v>4722</v>
      </c>
      <c r="M165" t="s">
        <v>7498</v>
      </c>
      <c r="N165" t="s">
        <v>7499</v>
      </c>
      <c r="O165" t="s">
        <v>7438</v>
      </c>
      <c r="P165" t="s">
        <v>7467</v>
      </c>
      <c r="Q165" s="12">
        <v>44562</v>
      </c>
      <c r="R165" s="12">
        <v>46873</v>
      </c>
      <c r="S165" s="21">
        <v>215228890.27000001</v>
      </c>
      <c r="T165" s="4">
        <v>14.26</v>
      </c>
      <c r="U165" s="4">
        <v>14.26</v>
      </c>
      <c r="V165" s="26">
        <v>14.26</v>
      </c>
      <c r="W165" s="4">
        <v>0</v>
      </c>
      <c r="X165" s="4">
        <v>0</v>
      </c>
      <c r="Y165" s="4">
        <v>0</v>
      </c>
      <c r="Z165" s="4">
        <v>16.399999999999999</v>
      </c>
      <c r="AA165" s="26">
        <v>16.399999999999999</v>
      </c>
      <c r="AB165" s="4">
        <v>0</v>
      </c>
      <c r="AC165" s="4">
        <v>0</v>
      </c>
      <c r="AD165" s="21">
        <v>0</v>
      </c>
      <c r="AE165" s="21">
        <v>0</v>
      </c>
      <c r="AF165" s="4">
        <v>0</v>
      </c>
      <c r="AG165" s="23">
        <v>0</v>
      </c>
      <c r="AH165" s="4">
        <v>0</v>
      </c>
      <c r="AI165" s="19" t="s">
        <v>4576</v>
      </c>
      <c r="AJ165" s="5">
        <v>-1</v>
      </c>
      <c r="AK165" s="3" t="s">
        <v>5069</v>
      </c>
      <c r="AL165" s="7" t="s">
        <v>5070</v>
      </c>
      <c r="AM165" s="25" t="s">
        <v>4671</v>
      </c>
      <c r="AN165" s="4">
        <v>40287222.200000003</v>
      </c>
      <c r="AO165" s="4">
        <v>30235329.910000004</v>
      </c>
      <c r="AP165" s="4">
        <v>30235329.910000004</v>
      </c>
      <c r="AQ165" s="4">
        <v>2350974.63</v>
      </c>
      <c r="AR165" s="19">
        <v>7.7755878205993736E-2</v>
      </c>
      <c r="AS165" s="19">
        <v>7.7755878205993736E-2</v>
      </c>
      <c r="AT165" s="4">
        <v>1689034.875</v>
      </c>
      <c r="AU165" s="19">
        <v>0.1336188332333629</v>
      </c>
      <c r="AV165" s="4">
        <v>33948853.68</v>
      </c>
      <c r="AW165" s="4">
        <v>37.03</v>
      </c>
      <c r="AX165" s="4">
        <v>52.29</v>
      </c>
      <c r="AY165" s="4">
        <v>6.580000000000001</v>
      </c>
      <c r="AZ165" s="4">
        <v>4.0999999999999996</v>
      </c>
      <c r="BA165" s="24">
        <v>99.999999999999986</v>
      </c>
      <c r="BB165" s="4">
        <v>89.32</v>
      </c>
      <c r="BC165" s="19">
        <v>8.7053155179124209E-2</v>
      </c>
      <c r="BD165" s="14">
        <v>8.7053155179124209E-2</v>
      </c>
    </row>
    <row r="166" spans="1:56" x14ac:dyDescent="0.35">
      <c r="A166" s="1">
        <v>2025</v>
      </c>
      <c r="B166" s="1">
        <v>2</v>
      </c>
      <c r="C166" s="3" t="s">
        <v>791</v>
      </c>
      <c r="D166" t="s">
        <v>4616</v>
      </c>
      <c r="E166" t="s">
        <v>4604</v>
      </c>
      <c r="F166" t="s">
        <v>4579</v>
      </c>
      <c r="G166" s="3" t="s">
        <v>4434</v>
      </c>
      <c r="H166" t="s">
        <v>5071</v>
      </c>
      <c r="I166" s="52" t="s">
        <v>7636</v>
      </c>
      <c r="J166" t="s">
        <v>4697</v>
      </c>
      <c r="K166" s="1">
        <v>2</v>
      </c>
      <c r="L166" t="s">
        <v>4722</v>
      </c>
      <c r="M166" t="s">
        <v>7465</v>
      </c>
      <c r="N166" t="s">
        <v>7466</v>
      </c>
      <c r="O166" t="s">
        <v>7438</v>
      </c>
      <c r="P166" t="s">
        <v>7467</v>
      </c>
      <c r="Q166" s="12">
        <v>44927</v>
      </c>
      <c r="R166" s="12">
        <v>45657</v>
      </c>
      <c r="S166" s="21">
        <v>13791930.220000001</v>
      </c>
      <c r="T166" s="4">
        <v>100</v>
      </c>
      <c r="U166" s="4">
        <v>100</v>
      </c>
      <c r="V166" s="26">
        <v>100</v>
      </c>
      <c r="W166" s="4">
        <v>0</v>
      </c>
      <c r="X166" s="4">
        <v>0</v>
      </c>
      <c r="Y166" s="4">
        <v>0</v>
      </c>
      <c r="Z166" s="4">
        <v>0</v>
      </c>
      <c r="AA166" s="26">
        <v>0</v>
      </c>
      <c r="AB166" s="4">
        <v>0</v>
      </c>
      <c r="AC166" s="4">
        <v>0</v>
      </c>
      <c r="AD166" s="21">
        <v>0</v>
      </c>
      <c r="AE166" s="21">
        <v>0</v>
      </c>
      <c r="AF166" s="4">
        <v>0</v>
      </c>
      <c r="AG166" s="23">
        <v>0</v>
      </c>
      <c r="AH166" s="4">
        <v>0</v>
      </c>
      <c r="AI166" s="19" t="s">
        <v>4576</v>
      </c>
      <c r="AJ166" s="5">
        <v>-1</v>
      </c>
      <c r="AK166" s="3" t="s">
        <v>4576</v>
      </c>
      <c r="AL166" s="7" t="s">
        <v>5072</v>
      </c>
      <c r="AM166" s="25" t="s">
        <v>4671</v>
      </c>
      <c r="AN166" s="4">
        <v>0</v>
      </c>
      <c r="AO166" s="4">
        <v>7716930.9800000004</v>
      </c>
      <c r="AP166" s="4">
        <v>7716930.9800000004</v>
      </c>
      <c r="AQ166" s="4">
        <v>1630688.91</v>
      </c>
      <c r="AR166" s="19">
        <v>0.21131313915159572</v>
      </c>
      <c r="AS166" s="19">
        <v>0.21131313915159572</v>
      </c>
      <c r="AT166" s="4">
        <v>0</v>
      </c>
      <c r="AU166" s="19">
        <v>0.21131313915159572</v>
      </c>
      <c r="AV166" s="4">
        <v>7571981.0100000007</v>
      </c>
      <c r="AW166" s="4">
        <v>37.03</v>
      </c>
      <c r="AX166" s="4">
        <v>52.29</v>
      </c>
      <c r="AY166" s="4">
        <v>6.580000000000001</v>
      </c>
      <c r="AZ166" s="4">
        <v>4.0999999999999996</v>
      </c>
      <c r="BA166" s="24">
        <v>99.999999999999986</v>
      </c>
      <c r="BB166" s="4">
        <v>89.32</v>
      </c>
      <c r="BC166" s="19">
        <v>0.23657986918002211</v>
      </c>
      <c r="BD166" s="14">
        <v>0.23657986918002211</v>
      </c>
    </row>
    <row r="167" spans="1:56" x14ac:dyDescent="0.35">
      <c r="A167" s="1">
        <v>2025</v>
      </c>
      <c r="B167" s="1">
        <v>2</v>
      </c>
      <c r="C167" s="3" t="s">
        <v>791</v>
      </c>
      <c r="D167" t="s">
        <v>4616</v>
      </c>
      <c r="E167" t="s">
        <v>4604</v>
      </c>
      <c r="F167" t="s">
        <v>4579</v>
      </c>
      <c r="G167" s="3" t="s">
        <v>162</v>
      </c>
      <c r="H167" t="s">
        <v>5073</v>
      </c>
      <c r="I167" s="52" t="s">
        <v>7636</v>
      </c>
      <c r="J167" t="s">
        <v>4697</v>
      </c>
      <c r="K167" s="1">
        <v>2</v>
      </c>
      <c r="L167" t="s">
        <v>4722</v>
      </c>
      <c r="M167" t="s">
        <v>7498</v>
      </c>
      <c r="N167" t="s">
        <v>7500</v>
      </c>
      <c r="O167" t="s">
        <v>7438</v>
      </c>
      <c r="P167" t="s">
        <v>7467</v>
      </c>
      <c r="Q167" s="12">
        <v>44928</v>
      </c>
      <c r="R167" s="12">
        <v>46022</v>
      </c>
      <c r="S167" s="21">
        <v>3675281.62</v>
      </c>
      <c r="T167" s="4">
        <v>11.36</v>
      </c>
      <c r="U167" s="4">
        <v>11.36</v>
      </c>
      <c r="V167" s="26">
        <v>11.36</v>
      </c>
      <c r="W167" s="4">
        <v>0</v>
      </c>
      <c r="X167" s="4">
        <v>0</v>
      </c>
      <c r="Y167" s="4">
        <v>0</v>
      </c>
      <c r="Z167" s="4">
        <v>51.95</v>
      </c>
      <c r="AA167" s="26">
        <v>51.95</v>
      </c>
      <c r="AB167" s="4">
        <v>0</v>
      </c>
      <c r="AC167" s="4">
        <v>0</v>
      </c>
      <c r="AD167" s="21">
        <v>0</v>
      </c>
      <c r="AE167" s="21">
        <v>0</v>
      </c>
      <c r="AF167" s="4">
        <v>0</v>
      </c>
      <c r="AG167" s="23">
        <v>0</v>
      </c>
      <c r="AH167" s="4">
        <v>0</v>
      </c>
      <c r="AI167" s="19" t="s">
        <v>4576</v>
      </c>
      <c r="AJ167" s="5">
        <v>-1</v>
      </c>
      <c r="AK167" s="3" t="s">
        <v>5074</v>
      </c>
      <c r="AL167" s="7" t="s">
        <v>5075</v>
      </c>
      <c r="AM167" s="25" t="s">
        <v>4671</v>
      </c>
      <c r="AN167" s="4">
        <v>3065456.49</v>
      </c>
      <c r="AO167" s="4">
        <v>3454203.5700000003</v>
      </c>
      <c r="AP167" s="4">
        <v>3454203.5700000003</v>
      </c>
      <c r="AQ167" s="4">
        <v>81153.22</v>
      </c>
      <c r="AR167" s="19">
        <v>2.349404670437533E-2</v>
      </c>
      <c r="AS167" s="19">
        <v>2.349404670437533E-2</v>
      </c>
      <c r="AT167" s="4">
        <v>0</v>
      </c>
      <c r="AU167" s="19">
        <v>2.349404670437533E-2</v>
      </c>
      <c r="AV167" s="4">
        <v>344693.27</v>
      </c>
      <c r="AW167" s="4">
        <v>37.03</v>
      </c>
      <c r="AX167" s="4">
        <v>52.29</v>
      </c>
      <c r="AY167" s="4">
        <v>6.580000000000001</v>
      </c>
      <c r="AZ167" s="4">
        <v>4.0999999999999996</v>
      </c>
      <c r="BA167" s="24">
        <v>99.999999999999986</v>
      </c>
      <c r="BB167" s="4">
        <v>89.32</v>
      </c>
      <c r="BC167" s="19">
        <v>2.6303231867863115E-2</v>
      </c>
      <c r="BD167" s="14">
        <v>2.6303231867863115E-2</v>
      </c>
    </row>
    <row r="168" spans="1:56" x14ac:dyDescent="0.35">
      <c r="A168" s="1">
        <v>2025</v>
      </c>
      <c r="B168" s="1">
        <v>2</v>
      </c>
      <c r="C168" s="3" t="s">
        <v>791</v>
      </c>
      <c r="D168" t="s">
        <v>4616</v>
      </c>
      <c r="E168" t="s">
        <v>4604</v>
      </c>
      <c r="F168" t="s">
        <v>4579</v>
      </c>
      <c r="G168" s="3" t="s">
        <v>164</v>
      </c>
      <c r="H168" t="s">
        <v>5076</v>
      </c>
      <c r="I168" s="52" t="s">
        <v>7636</v>
      </c>
      <c r="J168" t="s">
        <v>4697</v>
      </c>
      <c r="K168" s="1">
        <v>2</v>
      </c>
      <c r="L168" t="s">
        <v>4722</v>
      </c>
      <c r="M168" t="s">
        <v>7465</v>
      </c>
      <c r="N168" t="s">
        <v>7466</v>
      </c>
      <c r="O168" t="s">
        <v>7438</v>
      </c>
      <c r="P168" t="s">
        <v>7467</v>
      </c>
      <c r="Q168" s="12">
        <v>44986</v>
      </c>
      <c r="R168" s="12">
        <v>47118</v>
      </c>
      <c r="S168" s="21">
        <v>1647900.13</v>
      </c>
      <c r="T168" s="4">
        <v>33.83</v>
      </c>
      <c r="U168" s="4">
        <v>33.83</v>
      </c>
      <c r="V168" s="26">
        <v>33.83</v>
      </c>
      <c r="W168" s="4">
        <v>0</v>
      </c>
      <c r="X168" s="4">
        <v>0</v>
      </c>
      <c r="Y168" s="4">
        <v>0</v>
      </c>
      <c r="Z168" s="4">
        <v>8.93</v>
      </c>
      <c r="AA168" s="26">
        <v>8.93</v>
      </c>
      <c r="AB168" s="4">
        <v>0</v>
      </c>
      <c r="AC168" s="4">
        <v>0</v>
      </c>
      <c r="AD168" s="21">
        <v>0</v>
      </c>
      <c r="AE168" s="21">
        <v>0</v>
      </c>
      <c r="AF168" s="4">
        <v>0</v>
      </c>
      <c r="AG168" s="23">
        <v>0</v>
      </c>
      <c r="AH168" s="4">
        <v>0</v>
      </c>
      <c r="AI168" s="19" t="s">
        <v>4576</v>
      </c>
      <c r="AJ168" s="5">
        <v>-1</v>
      </c>
      <c r="AK168" s="3" t="s">
        <v>5077</v>
      </c>
      <c r="AL168" s="7" t="s">
        <v>5078</v>
      </c>
      <c r="AM168" s="25" t="s">
        <v>4671</v>
      </c>
      <c r="AN168" s="4">
        <v>171191.11000000002</v>
      </c>
      <c r="AO168" s="4">
        <v>171191.11</v>
      </c>
      <c r="AP168" s="4">
        <v>171191.11</v>
      </c>
      <c r="AQ168" s="4">
        <v>65335.090000000004</v>
      </c>
      <c r="AR168" s="19">
        <v>0.38165001675612714</v>
      </c>
      <c r="AS168" s="19">
        <v>0.38165001675612714</v>
      </c>
      <c r="AT168" s="4">
        <v>0</v>
      </c>
      <c r="AU168" s="19">
        <v>0.38165001675612714</v>
      </c>
      <c r="AV168" s="4">
        <v>317265.62000000005</v>
      </c>
      <c r="AW168" s="4">
        <v>37.03</v>
      </c>
      <c r="AX168" s="4">
        <v>52.29</v>
      </c>
      <c r="AY168" s="4">
        <v>6.580000000000001</v>
      </c>
      <c r="AZ168" s="4">
        <v>4.0999999999999996</v>
      </c>
      <c r="BA168" s="24">
        <v>99.999999999999986</v>
      </c>
      <c r="BB168" s="4">
        <v>89.32</v>
      </c>
      <c r="BC168" s="19">
        <v>0.42728394173323692</v>
      </c>
      <c r="BD168" s="14">
        <v>0.42728394173323692</v>
      </c>
    </row>
    <row r="169" spans="1:56" x14ac:dyDescent="0.35">
      <c r="A169" s="1">
        <v>2025</v>
      </c>
      <c r="B169" s="1">
        <v>2</v>
      </c>
      <c r="C169" s="3" t="s">
        <v>792</v>
      </c>
      <c r="D169" t="s">
        <v>4617</v>
      </c>
      <c r="E169" t="s">
        <v>4581</v>
      </c>
      <c r="F169" t="s">
        <v>4579</v>
      </c>
      <c r="G169" s="3" t="s">
        <v>176</v>
      </c>
      <c r="H169" t="s">
        <v>5079</v>
      </c>
      <c r="I169" s="52" t="s">
        <v>7635</v>
      </c>
      <c r="J169" t="s">
        <v>4690</v>
      </c>
      <c r="K169" s="1">
        <v>7</v>
      </c>
      <c r="L169" t="s">
        <v>4875</v>
      </c>
      <c r="M169" t="s">
        <v>7447</v>
      </c>
      <c r="N169" t="s">
        <v>7448</v>
      </c>
      <c r="O169" t="s">
        <v>7449</v>
      </c>
      <c r="P169" t="s">
        <v>7501</v>
      </c>
      <c r="Q169" s="12">
        <v>40546</v>
      </c>
      <c r="R169" s="12">
        <v>46387</v>
      </c>
      <c r="S169" s="21">
        <v>953621550.33000004</v>
      </c>
      <c r="T169" s="4">
        <v>98.47</v>
      </c>
      <c r="U169" s="4">
        <v>98.94</v>
      </c>
      <c r="V169" s="26">
        <v>98.94</v>
      </c>
      <c r="W169" s="4">
        <v>0.75</v>
      </c>
      <c r="X169" s="4">
        <v>0</v>
      </c>
      <c r="Y169" s="4">
        <v>0</v>
      </c>
      <c r="Z169" s="4">
        <v>0.26</v>
      </c>
      <c r="AA169" s="26">
        <v>1.01</v>
      </c>
      <c r="AB169" s="4">
        <v>0</v>
      </c>
      <c r="AC169" s="4">
        <v>0</v>
      </c>
      <c r="AD169" s="21">
        <v>0</v>
      </c>
      <c r="AE169" s="21">
        <v>0</v>
      </c>
      <c r="AF169" s="4">
        <v>0</v>
      </c>
      <c r="AG169" s="23">
        <v>0.75</v>
      </c>
      <c r="AH169" s="4">
        <v>0</v>
      </c>
      <c r="AI169" s="19">
        <v>0</v>
      </c>
      <c r="AJ169" s="5">
        <v>0</v>
      </c>
      <c r="AK169" s="3" t="s">
        <v>852</v>
      </c>
      <c r="AL169" s="7" t="s">
        <v>5080</v>
      </c>
      <c r="AM169" s="25" t="s">
        <v>4671</v>
      </c>
      <c r="AN169" s="4">
        <v>8842506.1500000004</v>
      </c>
      <c r="AO169" s="4">
        <v>8842506.1500000004</v>
      </c>
      <c r="AP169" s="4">
        <v>8842506.1500000004</v>
      </c>
      <c r="AQ169" s="4">
        <v>4550855.4399999995</v>
      </c>
      <c r="AR169" s="19">
        <v>0.51465674581408116</v>
      </c>
      <c r="AS169" s="19">
        <v>0.51465674581408116</v>
      </c>
      <c r="AT169" s="4">
        <v>0</v>
      </c>
      <c r="AU169" s="19">
        <v>0.51465674581408116</v>
      </c>
      <c r="AV169" s="4">
        <v>927118706.549999</v>
      </c>
      <c r="AW169" s="4">
        <v>0</v>
      </c>
      <c r="AX169" s="4">
        <v>30</v>
      </c>
      <c r="AY169" s="4">
        <v>40</v>
      </c>
      <c r="AZ169" s="4">
        <v>30</v>
      </c>
      <c r="BA169" s="24">
        <v>100</v>
      </c>
      <c r="BB169" s="4">
        <v>30</v>
      </c>
      <c r="BC169" s="19">
        <v>1</v>
      </c>
      <c r="BD169" s="14">
        <v>1</v>
      </c>
    </row>
    <row r="170" spans="1:56" x14ac:dyDescent="0.35">
      <c r="A170" s="1">
        <v>2025</v>
      </c>
      <c r="B170" s="1">
        <v>2</v>
      </c>
      <c r="C170" s="3" t="s">
        <v>792</v>
      </c>
      <c r="D170" t="s">
        <v>4617</v>
      </c>
      <c r="E170" t="s">
        <v>4581</v>
      </c>
      <c r="F170" t="s">
        <v>4579</v>
      </c>
      <c r="G170" s="3" t="s">
        <v>170</v>
      </c>
      <c r="H170" t="s">
        <v>5081</v>
      </c>
      <c r="I170" s="52" t="s">
        <v>7635</v>
      </c>
      <c r="J170" t="s">
        <v>4690</v>
      </c>
      <c r="K170" s="1">
        <v>7</v>
      </c>
      <c r="L170" t="s">
        <v>4875</v>
      </c>
      <c r="M170" t="s">
        <v>7447</v>
      </c>
      <c r="N170" t="s">
        <v>7448</v>
      </c>
      <c r="O170" t="s">
        <v>7449</v>
      </c>
      <c r="P170" t="s">
        <v>7501</v>
      </c>
      <c r="Q170" s="12">
        <v>43831</v>
      </c>
      <c r="R170" s="12">
        <v>46387</v>
      </c>
      <c r="S170" s="21">
        <v>60047048</v>
      </c>
      <c r="T170" s="4">
        <v>94.53</v>
      </c>
      <c r="U170" s="4">
        <v>68.72</v>
      </c>
      <c r="V170" s="26">
        <v>89.8</v>
      </c>
      <c r="W170" s="4">
        <v>0</v>
      </c>
      <c r="X170" s="4">
        <v>18.63</v>
      </c>
      <c r="Y170" s="4">
        <v>2.5299999999999998</v>
      </c>
      <c r="Z170" s="4">
        <v>4.79</v>
      </c>
      <c r="AA170" s="26">
        <v>25.95</v>
      </c>
      <c r="AB170" s="4">
        <v>0</v>
      </c>
      <c r="AC170" s="4">
        <v>21.08</v>
      </c>
      <c r="AD170" s="21">
        <v>0</v>
      </c>
      <c r="AE170" s="21">
        <v>0</v>
      </c>
      <c r="AF170" s="4">
        <v>21.08</v>
      </c>
      <c r="AG170" s="23">
        <v>18.63</v>
      </c>
      <c r="AH170" s="4">
        <v>21.08</v>
      </c>
      <c r="AI170" s="19">
        <v>1</v>
      </c>
      <c r="AJ170" s="5">
        <v>1</v>
      </c>
      <c r="AK170" s="3" t="s">
        <v>5082</v>
      </c>
      <c r="AL170" s="7" t="s">
        <v>5083</v>
      </c>
      <c r="AM170" s="25" t="s">
        <v>4671</v>
      </c>
      <c r="AN170" s="4">
        <v>6216189.8100000005</v>
      </c>
      <c r="AO170" s="4">
        <v>7216189.8099999996</v>
      </c>
      <c r="AP170" s="4">
        <v>7216189.8099999996</v>
      </c>
      <c r="AQ170" s="4">
        <v>1189.6300000000001</v>
      </c>
      <c r="AR170" s="19">
        <v>1.6485569688749638E-4</v>
      </c>
      <c r="AS170" s="19">
        <v>1.6485569688749638E-4</v>
      </c>
      <c r="AT170" s="4">
        <v>0</v>
      </c>
      <c r="AU170" s="19">
        <v>1.6485569688749638E-4</v>
      </c>
      <c r="AV170" s="4">
        <v>44842462.020000003</v>
      </c>
      <c r="AW170" s="4">
        <v>0</v>
      </c>
      <c r="AX170" s="4">
        <v>30</v>
      </c>
      <c r="AY170" s="4">
        <v>40</v>
      </c>
      <c r="AZ170" s="4">
        <v>30</v>
      </c>
      <c r="BA170" s="24">
        <v>100</v>
      </c>
      <c r="BB170" s="4">
        <v>30</v>
      </c>
      <c r="BC170" s="19">
        <v>5.49518989624988E-4</v>
      </c>
      <c r="BD170" s="14">
        <v>5.49518989624988E-4</v>
      </c>
    </row>
    <row r="171" spans="1:56" x14ac:dyDescent="0.35">
      <c r="A171" s="1">
        <v>2025</v>
      </c>
      <c r="B171" s="1">
        <v>2</v>
      </c>
      <c r="C171" s="3" t="s">
        <v>792</v>
      </c>
      <c r="D171" t="s">
        <v>4617</v>
      </c>
      <c r="E171" t="s">
        <v>4581</v>
      </c>
      <c r="F171" t="s">
        <v>4579</v>
      </c>
      <c r="G171" s="3" t="s">
        <v>172</v>
      </c>
      <c r="H171" t="s">
        <v>5084</v>
      </c>
      <c r="I171" s="52" t="s">
        <v>7635</v>
      </c>
      <c r="J171" t="s">
        <v>4690</v>
      </c>
      <c r="K171" s="1">
        <v>7</v>
      </c>
      <c r="L171" t="s">
        <v>4875</v>
      </c>
      <c r="M171" t="s">
        <v>7447</v>
      </c>
      <c r="N171" t="s">
        <v>7448</v>
      </c>
      <c r="O171" t="s">
        <v>7449</v>
      </c>
      <c r="P171" t="s">
        <v>7501</v>
      </c>
      <c r="Q171" s="12">
        <v>44844</v>
      </c>
      <c r="R171" s="12">
        <v>46387</v>
      </c>
      <c r="S171" s="21">
        <v>2021841.33</v>
      </c>
      <c r="T171" s="4">
        <v>3.66</v>
      </c>
      <c r="U171" s="4">
        <v>6.66</v>
      </c>
      <c r="V171" s="26">
        <v>10</v>
      </c>
      <c r="W171" s="4">
        <v>3.34</v>
      </c>
      <c r="X171" s="4">
        <v>0</v>
      </c>
      <c r="Y171" s="4">
        <v>0</v>
      </c>
      <c r="Z171" s="4">
        <v>90</v>
      </c>
      <c r="AA171" s="26">
        <v>93.34</v>
      </c>
      <c r="AB171" s="4">
        <v>3.34</v>
      </c>
      <c r="AC171" s="4">
        <v>0</v>
      </c>
      <c r="AD171" s="21">
        <v>0</v>
      </c>
      <c r="AE171" s="21">
        <v>0</v>
      </c>
      <c r="AF171" s="4">
        <v>3.34</v>
      </c>
      <c r="AG171" s="23">
        <v>3.34</v>
      </c>
      <c r="AH171" s="4">
        <v>3.34</v>
      </c>
      <c r="AI171" s="19">
        <v>1</v>
      </c>
      <c r="AJ171" s="5">
        <v>1</v>
      </c>
      <c r="AK171" s="3" t="s">
        <v>5085</v>
      </c>
      <c r="AL171" s="7" t="s">
        <v>5086</v>
      </c>
      <c r="AM171" s="25" t="s">
        <v>4671</v>
      </c>
      <c r="AN171" s="4">
        <v>329949.96000000002</v>
      </c>
      <c r="AO171" s="4">
        <v>674421.11</v>
      </c>
      <c r="AP171" s="4">
        <v>674421.11</v>
      </c>
      <c r="AQ171" s="4">
        <v>31927.420000000002</v>
      </c>
      <c r="AR171" s="19">
        <v>4.7340481379653139E-2</v>
      </c>
      <c r="AS171" s="19">
        <v>4.7340481379653139E-2</v>
      </c>
      <c r="AT171" s="4">
        <v>0</v>
      </c>
      <c r="AU171" s="19">
        <v>4.7340481379653139E-2</v>
      </c>
      <c r="AV171" s="4">
        <v>267135.65000000002</v>
      </c>
      <c r="AW171" s="4">
        <v>0</v>
      </c>
      <c r="AX171" s="4">
        <v>30</v>
      </c>
      <c r="AY171" s="4">
        <v>40</v>
      </c>
      <c r="AZ171" s="4">
        <v>30</v>
      </c>
      <c r="BA171" s="24">
        <v>100</v>
      </c>
      <c r="BB171" s="4">
        <v>30</v>
      </c>
      <c r="BC171" s="19">
        <v>0.15780160459884379</v>
      </c>
      <c r="BD171" s="14">
        <v>0.15780160459884379</v>
      </c>
    </row>
    <row r="172" spans="1:56" x14ac:dyDescent="0.35">
      <c r="A172" s="1">
        <v>2025</v>
      </c>
      <c r="B172" s="1">
        <v>2</v>
      </c>
      <c r="C172" s="3" t="s">
        <v>792</v>
      </c>
      <c r="D172" t="s">
        <v>4617</v>
      </c>
      <c r="E172" t="s">
        <v>4581</v>
      </c>
      <c r="F172" t="s">
        <v>4579</v>
      </c>
      <c r="G172" s="3" t="s">
        <v>177</v>
      </c>
      <c r="H172" t="s">
        <v>5087</v>
      </c>
      <c r="I172" s="52" t="s">
        <v>7635</v>
      </c>
      <c r="J172" t="s">
        <v>4690</v>
      </c>
      <c r="K172" s="1">
        <v>7</v>
      </c>
      <c r="L172" t="s">
        <v>4875</v>
      </c>
      <c r="M172" t="s">
        <v>7447</v>
      </c>
      <c r="N172" t="s">
        <v>7448</v>
      </c>
      <c r="O172" t="s">
        <v>7449</v>
      </c>
      <c r="P172" t="s">
        <v>7501</v>
      </c>
      <c r="Q172" s="12">
        <v>40179</v>
      </c>
      <c r="R172" s="12">
        <v>46387</v>
      </c>
      <c r="S172" s="21">
        <v>281573381.38</v>
      </c>
      <c r="T172" s="4">
        <v>99.84</v>
      </c>
      <c r="U172" s="4">
        <v>99.84</v>
      </c>
      <c r="V172" s="26">
        <v>99.87</v>
      </c>
      <c r="W172" s="4">
        <v>0.01</v>
      </c>
      <c r="X172" s="4">
        <v>0.02</v>
      </c>
      <c r="Y172" s="4">
        <v>0.02</v>
      </c>
      <c r="Z172" s="4">
        <v>0.03</v>
      </c>
      <c r="AA172" s="26">
        <v>0.08</v>
      </c>
      <c r="AB172" s="4">
        <v>0.01</v>
      </c>
      <c r="AC172" s="4">
        <v>0.02</v>
      </c>
      <c r="AD172" s="21">
        <v>0</v>
      </c>
      <c r="AE172" s="21">
        <v>0</v>
      </c>
      <c r="AF172" s="4">
        <v>0.03</v>
      </c>
      <c r="AG172" s="23">
        <v>0.03</v>
      </c>
      <c r="AH172" s="4">
        <v>0.03</v>
      </c>
      <c r="AI172" s="19">
        <v>1</v>
      </c>
      <c r="AJ172" s="5">
        <v>1</v>
      </c>
      <c r="AK172" s="3" t="s">
        <v>5088</v>
      </c>
      <c r="AL172" s="7" t="s">
        <v>5089</v>
      </c>
      <c r="AM172" s="25" t="s">
        <v>4671</v>
      </c>
      <c r="AN172" s="4">
        <v>542000.73</v>
      </c>
      <c r="AO172" s="4">
        <v>1669993.7700000003</v>
      </c>
      <c r="AP172" s="4">
        <v>1669993.7700000003</v>
      </c>
      <c r="AQ172" s="4">
        <v>1133645.8400000001</v>
      </c>
      <c r="AR172" s="19">
        <v>0.67883237672198016</v>
      </c>
      <c r="AS172" s="19">
        <v>0.67883237672198016</v>
      </c>
      <c r="AT172" s="4">
        <v>0</v>
      </c>
      <c r="AU172" s="19">
        <v>0.67883237672198016</v>
      </c>
      <c r="AV172" s="4">
        <v>187539679.26000008</v>
      </c>
      <c r="AW172" s="4">
        <v>0</v>
      </c>
      <c r="AX172" s="4">
        <v>30</v>
      </c>
      <c r="AY172" s="4">
        <v>40</v>
      </c>
      <c r="AZ172" s="4">
        <v>30</v>
      </c>
      <c r="BA172" s="24">
        <v>100</v>
      </c>
      <c r="BB172" s="4">
        <v>30</v>
      </c>
      <c r="BC172" s="19">
        <v>1</v>
      </c>
      <c r="BD172" s="14">
        <v>1</v>
      </c>
    </row>
    <row r="173" spans="1:56" x14ac:dyDescent="0.35">
      <c r="A173" s="1">
        <v>2025</v>
      </c>
      <c r="B173" s="1">
        <v>2</v>
      </c>
      <c r="C173" s="3" t="s">
        <v>792</v>
      </c>
      <c r="D173" t="s">
        <v>4617</v>
      </c>
      <c r="E173" t="s">
        <v>4581</v>
      </c>
      <c r="F173" t="s">
        <v>4579</v>
      </c>
      <c r="G173" s="3" t="s">
        <v>173</v>
      </c>
      <c r="H173" t="s">
        <v>5090</v>
      </c>
      <c r="I173" s="52" t="s">
        <v>7635</v>
      </c>
      <c r="J173" t="s">
        <v>4690</v>
      </c>
      <c r="K173" s="1">
        <v>7</v>
      </c>
      <c r="L173" t="s">
        <v>4875</v>
      </c>
      <c r="M173" t="s">
        <v>7447</v>
      </c>
      <c r="N173" t="s">
        <v>7448</v>
      </c>
      <c r="O173" t="s">
        <v>7449</v>
      </c>
      <c r="P173" t="s">
        <v>7501</v>
      </c>
      <c r="Q173" s="12">
        <v>45139</v>
      </c>
      <c r="R173" s="12">
        <v>46752</v>
      </c>
      <c r="S173" s="21">
        <v>141172876.94999999</v>
      </c>
      <c r="T173" s="4">
        <v>0</v>
      </c>
      <c r="U173" s="4">
        <v>0</v>
      </c>
      <c r="V173" s="26">
        <v>0</v>
      </c>
      <c r="W173" s="4">
        <v>0</v>
      </c>
      <c r="X173" s="4">
        <v>0</v>
      </c>
      <c r="Y173" s="4">
        <v>0</v>
      </c>
      <c r="Z173" s="4">
        <v>6.77</v>
      </c>
      <c r="AA173" s="26">
        <v>6.77</v>
      </c>
      <c r="AB173" s="4">
        <v>0</v>
      </c>
      <c r="AC173" s="4">
        <v>0</v>
      </c>
      <c r="AD173" s="21">
        <v>0</v>
      </c>
      <c r="AE173" s="21">
        <v>0</v>
      </c>
      <c r="AF173" s="4">
        <v>0</v>
      </c>
      <c r="AG173" s="23">
        <v>0</v>
      </c>
      <c r="AH173" s="4">
        <v>0</v>
      </c>
      <c r="AI173" s="19" t="s">
        <v>4576</v>
      </c>
      <c r="AJ173" s="5">
        <v>-1</v>
      </c>
      <c r="AK173" s="3" t="s">
        <v>5091</v>
      </c>
      <c r="AL173" s="7" t="s">
        <v>5091</v>
      </c>
      <c r="AM173" s="25" t="s">
        <v>5067</v>
      </c>
      <c r="AN173" s="4">
        <v>1677775.72</v>
      </c>
      <c r="AO173" s="4">
        <v>12256935.719999999</v>
      </c>
      <c r="AP173" s="4">
        <v>12256935.719999999</v>
      </c>
      <c r="AQ173" s="4">
        <v>0</v>
      </c>
      <c r="AR173" s="19">
        <v>0</v>
      </c>
      <c r="AS173" s="19">
        <v>0</v>
      </c>
      <c r="AT173" s="4">
        <v>0</v>
      </c>
      <c r="AU173" s="19">
        <v>0</v>
      </c>
      <c r="AV173" s="4">
        <v>0</v>
      </c>
      <c r="AW173" s="4">
        <v>0</v>
      </c>
      <c r="AX173" s="4">
        <v>30</v>
      </c>
      <c r="AY173" s="4">
        <v>40</v>
      </c>
      <c r="AZ173" s="4">
        <v>30</v>
      </c>
      <c r="BA173" s="24">
        <v>100</v>
      </c>
      <c r="BB173" s="4">
        <v>30</v>
      </c>
      <c r="BC173" s="19">
        <v>0</v>
      </c>
      <c r="BD173" s="14">
        <v>0</v>
      </c>
    </row>
    <row r="174" spans="1:56" x14ac:dyDescent="0.35">
      <c r="A174" s="1">
        <v>2025</v>
      </c>
      <c r="B174" s="1">
        <v>2</v>
      </c>
      <c r="C174" s="3" t="s">
        <v>792</v>
      </c>
      <c r="D174" t="s">
        <v>4617</v>
      </c>
      <c r="E174" t="s">
        <v>4581</v>
      </c>
      <c r="F174" t="s">
        <v>4579</v>
      </c>
      <c r="G174" s="3" t="s">
        <v>179</v>
      </c>
      <c r="H174" t="s">
        <v>5092</v>
      </c>
      <c r="I174" s="52" t="s">
        <v>7635</v>
      </c>
      <c r="J174" t="s">
        <v>4690</v>
      </c>
      <c r="K174" s="1">
        <v>7</v>
      </c>
      <c r="L174" t="s">
        <v>4875</v>
      </c>
      <c r="M174" t="s">
        <v>7447</v>
      </c>
      <c r="N174" t="s">
        <v>7448</v>
      </c>
      <c r="O174" t="s">
        <v>7431</v>
      </c>
      <c r="P174" t="s">
        <v>7431</v>
      </c>
      <c r="Q174" s="12">
        <v>45474</v>
      </c>
      <c r="R174" s="12">
        <v>46022</v>
      </c>
      <c r="S174" s="21">
        <v>1999999.64</v>
      </c>
      <c r="T174" s="4">
        <v>0</v>
      </c>
      <c r="U174" s="4">
        <v>0</v>
      </c>
      <c r="V174" s="26">
        <v>0</v>
      </c>
      <c r="W174" s="4">
        <v>0</v>
      </c>
      <c r="X174" s="4">
        <v>0</v>
      </c>
      <c r="Y174" s="4">
        <v>0</v>
      </c>
      <c r="Z174" s="4">
        <v>100</v>
      </c>
      <c r="AA174" s="26">
        <v>100</v>
      </c>
      <c r="AB174" s="4">
        <v>0</v>
      </c>
      <c r="AC174" s="4">
        <v>0</v>
      </c>
      <c r="AD174" s="21">
        <v>0</v>
      </c>
      <c r="AE174" s="21">
        <v>0</v>
      </c>
      <c r="AF174" s="4">
        <v>0</v>
      </c>
      <c r="AG174" s="23">
        <v>0</v>
      </c>
      <c r="AH174" s="4">
        <v>0</v>
      </c>
      <c r="AI174" s="19" t="s">
        <v>4576</v>
      </c>
      <c r="AJ174" s="5">
        <v>-1</v>
      </c>
      <c r="AK174" s="3" t="s">
        <v>5093</v>
      </c>
      <c r="AL174" s="7" t="s">
        <v>5094</v>
      </c>
      <c r="AM174" s="25" t="s">
        <v>5067</v>
      </c>
      <c r="AN174" s="4">
        <v>1188271.7</v>
      </c>
      <c r="AO174" s="4">
        <v>1188271.7</v>
      </c>
      <c r="AP174" s="4">
        <v>1188271.7</v>
      </c>
      <c r="AQ174" s="4">
        <v>0</v>
      </c>
      <c r="AR174" s="19">
        <v>0</v>
      </c>
      <c r="AS174" s="19">
        <v>0</v>
      </c>
      <c r="AT174" s="4">
        <v>0</v>
      </c>
      <c r="AU174" s="19">
        <v>0</v>
      </c>
      <c r="AV174" s="4">
        <v>0</v>
      </c>
      <c r="AW174" s="4">
        <v>0</v>
      </c>
      <c r="AX174" s="4">
        <v>30</v>
      </c>
      <c r="AY174" s="4">
        <v>40</v>
      </c>
      <c r="AZ174" s="4">
        <v>30</v>
      </c>
      <c r="BA174" s="24">
        <v>100</v>
      </c>
      <c r="BB174" s="4">
        <v>30</v>
      </c>
      <c r="BC174" s="19">
        <v>0</v>
      </c>
      <c r="BD174" s="14">
        <v>0</v>
      </c>
    </row>
    <row r="175" spans="1:56" x14ac:dyDescent="0.35">
      <c r="A175" s="1">
        <v>2025</v>
      </c>
      <c r="B175" s="1">
        <v>2</v>
      </c>
      <c r="C175" s="3" t="s">
        <v>792</v>
      </c>
      <c r="D175" t="s">
        <v>4617</v>
      </c>
      <c r="E175" t="s">
        <v>4581</v>
      </c>
      <c r="F175" t="s">
        <v>4579</v>
      </c>
      <c r="G175" s="3" t="s">
        <v>174</v>
      </c>
      <c r="H175" t="s">
        <v>5095</v>
      </c>
      <c r="I175" s="52" t="s">
        <v>7635</v>
      </c>
      <c r="J175" t="s">
        <v>4690</v>
      </c>
      <c r="K175" s="1">
        <v>7</v>
      </c>
      <c r="L175" t="s">
        <v>4875</v>
      </c>
      <c r="M175" t="s">
        <v>7447</v>
      </c>
      <c r="N175" t="s">
        <v>7448</v>
      </c>
      <c r="O175" t="s">
        <v>7449</v>
      </c>
      <c r="P175" t="s">
        <v>7501</v>
      </c>
      <c r="Q175" s="12">
        <v>45133</v>
      </c>
      <c r="R175" s="12">
        <v>46568</v>
      </c>
      <c r="S175" s="21">
        <v>140879996.28</v>
      </c>
      <c r="T175" s="4">
        <v>1.33</v>
      </c>
      <c r="U175" s="4">
        <v>1.25</v>
      </c>
      <c r="V175" s="26">
        <v>1.87</v>
      </c>
      <c r="W175" s="4">
        <v>0.31</v>
      </c>
      <c r="X175" s="4">
        <v>0.31</v>
      </c>
      <c r="Y175" s="4">
        <v>0.31</v>
      </c>
      <c r="Z175" s="4">
        <v>0.31</v>
      </c>
      <c r="AA175" s="26">
        <v>1.24</v>
      </c>
      <c r="AB175" s="4">
        <v>0.31</v>
      </c>
      <c r="AC175" s="4">
        <v>0.31</v>
      </c>
      <c r="AD175" s="21">
        <v>0</v>
      </c>
      <c r="AE175" s="21">
        <v>0</v>
      </c>
      <c r="AF175" s="4">
        <v>0.62</v>
      </c>
      <c r="AG175" s="23">
        <v>0.62</v>
      </c>
      <c r="AH175" s="4">
        <v>0.62</v>
      </c>
      <c r="AI175" s="19">
        <v>1</v>
      </c>
      <c r="AJ175" s="5">
        <v>1</v>
      </c>
      <c r="AK175" s="3" t="s">
        <v>5096</v>
      </c>
      <c r="AL175" s="7" t="s">
        <v>5097</v>
      </c>
      <c r="AM175" s="25" t="s">
        <v>4671</v>
      </c>
      <c r="AN175" s="4">
        <v>1611163.31</v>
      </c>
      <c r="AO175" s="4">
        <v>33216771.190000001</v>
      </c>
      <c r="AP175" s="4">
        <v>33216771.190000001</v>
      </c>
      <c r="AQ175" s="4">
        <v>1195511.1000000001</v>
      </c>
      <c r="AR175" s="19">
        <v>3.5991189304995182E-2</v>
      </c>
      <c r="AS175" s="19">
        <v>3.5991189304995182E-2</v>
      </c>
      <c r="AT175" s="4">
        <v>0</v>
      </c>
      <c r="AU175" s="19">
        <v>3.5991189304995182E-2</v>
      </c>
      <c r="AV175" s="4">
        <v>1195511.1000000001</v>
      </c>
      <c r="AW175" s="4">
        <v>0</v>
      </c>
      <c r="AX175" s="4">
        <v>30</v>
      </c>
      <c r="AY175" s="4">
        <v>40</v>
      </c>
      <c r="AZ175" s="4">
        <v>30</v>
      </c>
      <c r="BA175" s="24">
        <v>100</v>
      </c>
      <c r="BB175" s="4">
        <v>30</v>
      </c>
      <c r="BC175" s="19">
        <v>0.11997063101665061</v>
      </c>
      <c r="BD175" s="14">
        <v>0.11997063101665061</v>
      </c>
    </row>
    <row r="176" spans="1:56" x14ac:dyDescent="0.35">
      <c r="A176" s="1">
        <v>2025</v>
      </c>
      <c r="B176" s="1">
        <v>2</v>
      </c>
      <c r="C176" s="3" t="s">
        <v>792</v>
      </c>
      <c r="D176" t="s">
        <v>4617</v>
      </c>
      <c r="E176" t="s">
        <v>4581</v>
      </c>
      <c r="F176" t="s">
        <v>4579</v>
      </c>
      <c r="G176" s="3" t="s">
        <v>178</v>
      </c>
      <c r="H176" t="s">
        <v>5098</v>
      </c>
      <c r="I176" s="52" t="s">
        <v>7635</v>
      </c>
      <c r="J176" t="s">
        <v>4690</v>
      </c>
      <c r="K176" s="1">
        <v>7</v>
      </c>
      <c r="L176" t="s">
        <v>4875</v>
      </c>
      <c r="M176" t="s">
        <v>7447</v>
      </c>
      <c r="N176" t="s">
        <v>7448</v>
      </c>
      <c r="O176" t="s">
        <v>7431</v>
      </c>
      <c r="P176" t="s">
        <v>7431</v>
      </c>
      <c r="Q176" s="12">
        <v>45566</v>
      </c>
      <c r="R176" s="12">
        <v>45747</v>
      </c>
      <c r="S176" s="21">
        <v>574000000</v>
      </c>
      <c r="T176" s="4">
        <v>0</v>
      </c>
      <c r="U176" s="4">
        <v>0</v>
      </c>
      <c r="V176" s="26">
        <v>0</v>
      </c>
      <c r="W176" s="4">
        <v>0</v>
      </c>
      <c r="X176" s="4">
        <v>0</v>
      </c>
      <c r="Y176" s="4">
        <v>0</v>
      </c>
      <c r="Z176" s="4">
        <v>0</v>
      </c>
      <c r="AA176" s="26">
        <v>0</v>
      </c>
      <c r="AB176" s="4">
        <v>0</v>
      </c>
      <c r="AC176" s="4">
        <v>0</v>
      </c>
      <c r="AD176" s="21">
        <v>0</v>
      </c>
      <c r="AE176" s="21">
        <v>0</v>
      </c>
      <c r="AF176" s="4">
        <v>0</v>
      </c>
      <c r="AG176" s="23">
        <v>0</v>
      </c>
      <c r="AH176" s="4">
        <v>0</v>
      </c>
      <c r="AI176" s="19" t="s">
        <v>4576</v>
      </c>
      <c r="AJ176" s="5">
        <v>-1</v>
      </c>
      <c r="AK176" s="3" t="s">
        <v>5099</v>
      </c>
      <c r="AL176" s="7" t="s">
        <v>5100</v>
      </c>
      <c r="AM176" s="25" t="s">
        <v>4671</v>
      </c>
      <c r="AN176" s="4">
        <v>206844735.63</v>
      </c>
      <c r="AO176" s="4">
        <v>167352876.31</v>
      </c>
      <c r="AP176" s="4">
        <v>167352876.31</v>
      </c>
      <c r="AQ176" s="4">
        <v>0</v>
      </c>
      <c r="AR176" s="19">
        <v>0</v>
      </c>
      <c r="AS176" s="19">
        <v>0</v>
      </c>
      <c r="AT176" s="4">
        <v>0</v>
      </c>
      <c r="AU176" s="19">
        <v>0</v>
      </c>
      <c r="AV176" s="4">
        <v>0</v>
      </c>
      <c r="AW176" s="4">
        <v>0</v>
      </c>
      <c r="AX176" s="4">
        <v>30</v>
      </c>
      <c r="AY176" s="4">
        <v>40</v>
      </c>
      <c r="AZ176" s="4">
        <v>30</v>
      </c>
      <c r="BA176" s="24">
        <v>100</v>
      </c>
      <c r="BB176" s="4">
        <v>30</v>
      </c>
      <c r="BC176" s="19">
        <v>0</v>
      </c>
      <c r="BD176" s="14">
        <v>0</v>
      </c>
    </row>
    <row r="177" spans="1:56" x14ac:dyDescent="0.35">
      <c r="A177" s="1">
        <v>2025</v>
      </c>
      <c r="B177" s="1">
        <v>2</v>
      </c>
      <c r="C177" s="3" t="s">
        <v>792</v>
      </c>
      <c r="D177" t="s">
        <v>4617</v>
      </c>
      <c r="E177" t="s">
        <v>4581</v>
      </c>
      <c r="F177" t="s">
        <v>4579</v>
      </c>
      <c r="G177" s="3" t="s">
        <v>169</v>
      </c>
      <c r="H177" t="s">
        <v>5101</v>
      </c>
      <c r="I177" s="52" t="s">
        <v>7635</v>
      </c>
      <c r="J177" t="s">
        <v>4690</v>
      </c>
      <c r="K177" s="1">
        <v>7</v>
      </c>
      <c r="L177" t="s">
        <v>4875</v>
      </c>
      <c r="M177" t="s">
        <v>7447</v>
      </c>
      <c r="N177" t="s">
        <v>7448</v>
      </c>
      <c r="O177" t="s">
        <v>7449</v>
      </c>
      <c r="P177" t="s">
        <v>7501</v>
      </c>
      <c r="Q177" s="12">
        <v>43643</v>
      </c>
      <c r="R177" s="12">
        <v>46387</v>
      </c>
      <c r="S177" s="21">
        <v>63298375.909999996</v>
      </c>
      <c r="T177" s="4">
        <v>0.01</v>
      </c>
      <c r="U177" s="4">
        <v>0.01</v>
      </c>
      <c r="V177" s="26">
        <v>0.01</v>
      </c>
      <c r="W177" s="4">
        <v>0</v>
      </c>
      <c r="X177" s="4">
        <v>0</v>
      </c>
      <c r="Y177" s="4">
        <v>0</v>
      </c>
      <c r="Z177" s="4">
        <v>0</v>
      </c>
      <c r="AA177" s="26">
        <v>0</v>
      </c>
      <c r="AB177" s="4">
        <v>0</v>
      </c>
      <c r="AC177" s="4">
        <v>0</v>
      </c>
      <c r="AD177" s="21">
        <v>0</v>
      </c>
      <c r="AE177" s="21">
        <v>0</v>
      </c>
      <c r="AF177" s="4">
        <v>0</v>
      </c>
      <c r="AG177" s="23">
        <v>0</v>
      </c>
      <c r="AH177" s="4">
        <v>0</v>
      </c>
      <c r="AI177" s="19" t="s">
        <v>4576</v>
      </c>
      <c r="AJ177" s="5">
        <v>-1</v>
      </c>
      <c r="AK177" s="3" t="s">
        <v>5102</v>
      </c>
      <c r="AL177" s="7" t="s">
        <v>5103</v>
      </c>
      <c r="AM177" s="25" t="s">
        <v>4671</v>
      </c>
      <c r="AN177" s="4">
        <v>2510000</v>
      </c>
      <c r="AO177" s="4">
        <v>2510000</v>
      </c>
      <c r="AP177" s="4">
        <v>2510000</v>
      </c>
      <c r="AQ177" s="4">
        <v>0</v>
      </c>
      <c r="AR177" s="19">
        <v>0</v>
      </c>
      <c r="AS177" s="19">
        <v>0</v>
      </c>
      <c r="AT177" s="4">
        <v>0</v>
      </c>
      <c r="AU177" s="19">
        <v>0</v>
      </c>
      <c r="AV177" s="4">
        <v>41199271.840000004</v>
      </c>
      <c r="AW177" s="4">
        <v>0</v>
      </c>
      <c r="AX177" s="4">
        <v>30</v>
      </c>
      <c r="AY177" s="4">
        <v>40</v>
      </c>
      <c r="AZ177" s="4">
        <v>30</v>
      </c>
      <c r="BA177" s="24">
        <v>100</v>
      </c>
      <c r="BB177" s="4">
        <v>30</v>
      </c>
      <c r="BC177" s="19">
        <v>0</v>
      </c>
      <c r="BD177" s="14">
        <v>0</v>
      </c>
    </row>
    <row r="178" spans="1:56" x14ac:dyDescent="0.35">
      <c r="A178" s="1">
        <v>2025</v>
      </c>
      <c r="B178" s="1">
        <v>2</v>
      </c>
      <c r="C178" s="3" t="s">
        <v>792</v>
      </c>
      <c r="D178" t="s">
        <v>4617</v>
      </c>
      <c r="E178" t="s">
        <v>4581</v>
      </c>
      <c r="F178" t="s">
        <v>4579</v>
      </c>
      <c r="G178" s="3" t="s">
        <v>175</v>
      </c>
      <c r="H178" t="s">
        <v>5104</v>
      </c>
      <c r="I178" s="52" t="s">
        <v>7635</v>
      </c>
      <c r="J178" t="s">
        <v>4690</v>
      </c>
      <c r="K178" s="1">
        <v>7</v>
      </c>
      <c r="L178" t="s">
        <v>4875</v>
      </c>
      <c r="M178" t="s">
        <v>7447</v>
      </c>
      <c r="N178" t="s">
        <v>7448</v>
      </c>
      <c r="O178" t="s">
        <v>7449</v>
      </c>
      <c r="P178" t="s">
        <v>7501</v>
      </c>
      <c r="Q178" s="12">
        <v>41061</v>
      </c>
      <c r="R178" s="12">
        <v>46387</v>
      </c>
      <c r="S178" s="21">
        <v>330200000</v>
      </c>
      <c r="T178" s="4">
        <v>70.83</v>
      </c>
      <c r="U178" s="4">
        <v>70.83</v>
      </c>
      <c r="V178" s="26">
        <v>70.83</v>
      </c>
      <c r="W178" s="4">
        <v>0</v>
      </c>
      <c r="X178" s="4">
        <v>0</v>
      </c>
      <c r="Y178" s="4">
        <v>2.0699999999999998</v>
      </c>
      <c r="Z178" s="4">
        <v>18.239999999999998</v>
      </c>
      <c r="AA178" s="26">
        <v>20.309999999999999</v>
      </c>
      <c r="AB178" s="4">
        <v>0</v>
      </c>
      <c r="AC178" s="4">
        <v>0</v>
      </c>
      <c r="AD178" s="21">
        <v>0</v>
      </c>
      <c r="AE178" s="21">
        <v>0</v>
      </c>
      <c r="AF178" s="4">
        <v>0</v>
      </c>
      <c r="AG178" s="23">
        <v>0</v>
      </c>
      <c r="AH178" s="4">
        <v>0</v>
      </c>
      <c r="AI178" s="19" t="s">
        <v>4576</v>
      </c>
      <c r="AJ178" s="5">
        <v>-1</v>
      </c>
      <c r="AK178" s="3" t="s">
        <v>851</v>
      </c>
      <c r="AL178" s="7" t="s">
        <v>5105</v>
      </c>
      <c r="AM178" s="25" t="s">
        <v>4671</v>
      </c>
      <c r="AN178" s="4">
        <v>3070135.6</v>
      </c>
      <c r="AO178" s="4">
        <v>6651815.1099999994</v>
      </c>
      <c r="AP178" s="4">
        <v>6651815.1099999994</v>
      </c>
      <c r="AQ178" s="4">
        <v>6541810.1099999994</v>
      </c>
      <c r="AR178" s="19">
        <v>0.98346240865374868</v>
      </c>
      <c r="AS178" s="19">
        <v>0.98346240865374868</v>
      </c>
      <c r="AT178" s="4">
        <v>0</v>
      </c>
      <c r="AU178" s="19">
        <v>0.98346240865374868</v>
      </c>
      <c r="AV178" s="4">
        <v>265828621.42999995</v>
      </c>
      <c r="AW178" s="4">
        <v>0</v>
      </c>
      <c r="AX178" s="4">
        <v>30</v>
      </c>
      <c r="AY178" s="4">
        <v>40</v>
      </c>
      <c r="AZ178" s="4">
        <v>30</v>
      </c>
      <c r="BA178" s="24">
        <v>100</v>
      </c>
      <c r="BB178" s="4">
        <v>30</v>
      </c>
      <c r="BC178" s="19">
        <v>1</v>
      </c>
      <c r="BD178" s="14">
        <v>1</v>
      </c>
    </row>
    <row r="179" spans="1:56" x14ac:dyDescent="0.35">
      <c r="A179" s="1">
        <v>2025</v>
      </c>
      <c r="B179" s="1">
        <v>2</v>
      </c>
      <c r="C179" s="3" t="s">
        <v>792</v>
      </c>
      <c r="D179" t="s">
        <v>4617</v>
      </c>
      <c r="E179" t="s">
        <v>4581</v>
      </c>
      <c r="F179" t="s">
        <v>4579</v>
      </c>
      <c r="G179" s="3" t="s">
        <v>171</v>
      </c>
      <c r="H179" t="s">
        <v>5106</v>
      </c>
      <c r="I179" s="52" t="s">
        <v>7635</v>
      </c>
      <c r="J179" t="s">
        <v>4690</v>
      </c>
      <c r="K179" s="1">
        <v>7</v>
      </c>
      <c r="L179" t="s">
        <v>4875</v>
      </c>
      <c r="M179" t="s">
        <v>7447</v>
      </c>
      <c r="N179" t="s">
        <v>7448</v>
      </c>
      <c r="O179" t="s">
        <v>7449</v>
      </c>
      <c r="P179" t="s">
        <v>7501</v>
      </c>
      <c r="Q179" s="12">
        <v>44162</v>
      </c>
      <c r="R179" s="12">
        <v>46752</v>
      </c>
      <c r="S179" s="21">
        <v>51868319.979999997</v>
      </c>
      <c r="T179" s="4">
        <v>5.5</v>
      </c>
      <c r="U179" s="4">
        <v>6</v>
      </c>
      <c r="V179" s="26">
        <v>6</v>
      </c>
      <c r="W179" s="4">
        <v>0</v>
      </c>
      <c r="X179" s="4">
        <v>0</v>
      </c>
      <c r="Y179" s="4">
        <v>0</v>
      </c>
      <c r="Z179" s="4">
        <v>15.84</v>
      </c>
      <c r="AA179" s="26">
        <v>15.84</v>
      </c>
      <c r="AB179" s="4">
        <v>0</v>
      </c>
      <c r="AC179" s="4">
        <v>0</v>
      </c>
      <c r="AD179" s="21">
        <v>0</v>
      </c>
      <c r="AE179" s="21">
        <v>0</v>
      </c>
      <c r="AF179" s="4">
        <v>0</v>
      </c>
      <c r="AG179" s="23">
        <v>0</v>
      </c>
      <c r="AH179" s="4">
        <v>0</v>
      </c>
      <c r="AI179" s="19" t="s">
        <v>4576</v>
      </c>
      <c r="AJ179" s="5">
        <v>-1</v>
      </c>
      <c r="AK179" s="3" t="s">
        <v>5107</v>
      </c>
      <c r="AL179" s="7" t="s">
        <v>5108</v>
      </c>
      <c r="AM179" s="25" t="s">
        <v>4671</v>
      </c>
      <c r="AN179" s="4">
        <v>36175516.649999999</v>
      </c>
      <c r="AO179" s="4">
        <v>25924464.390000001</v>
      </c>
      <c r="AP179" s="4">
        <v>25924464.390000001</v>
      </c>
      <c r="AQ179" s="4">
        <v>2530604.48</v>
      </c>
      <c r="AR179" s="19">
        <v>9.761453281851197E-2</v>
      </c>
      <c r="AS179" s="19">
        <v>9.761453281851197E-2</v>
      </c>
      <c r="AT179" s="4">
        <v>0</v>
      </c>
      <c r="AU179" s="19">
        <v>9.761453281851197E-2</v>
      </c>
      <c r="AV179" s="4">
        <v>6139766.5399999991</v>
      </c>
      <c r="AW179" s="4">
        <v>0</v>
      </c>
      <c r="AX179" s="4">
        <v>30</v>
      </c>
      <c r="AY179" s="4">
        <v>40</v>
      </c>
      <c r="AZ179" s="4">
        <v>30</v>
      </c>
      <c r="BA179" s="24">
        <v>100</v>
      </c>
      <c r="BB179" s="4">
        <v>30</v>
      </c>
      <c r="BC179" s="19">
        <v>0.3253817760617066</v>
      </c>
      <c r="BD179" s="14">
        <v>0.3253817760617066</v>
      </c>
    </row>
    <row r="180" spans="1:56" x14ac:dyDescent="0.35">
      <c r="A180" s="1">
        <v>2025</v>
      </c>
      <c r="B180" s="1">
        <v>2</v>
      </c>
      <c r="C180" s="3" t="s">
        <v>793</v>
      </c>
      <c r="D180" t="s">
        <v>4618</v>
      </c>
      <c r="E180" t="s">
        <v>4604</v>
      </c>
      <c r="F180" t="s">
        <v>4579</v>
      </c>
      <c r="G180" s="3" t="s">
        <v>186</v>
      </c>
      <c r="H180" t="s">
        <v>5109</v>
      </c>
      <c r="I180" s="52" t="s">
        <v>7636</v>
      </c>
      <c r="J180" t="s">
        <v>4697</v>
      </c>
      <c r="K180" s="1">
        <v>1</v>
      </c>
      <c r="L180" t="s">
        <v>4904</v>
      </c>
      <c r="M180" t="s">
        <v>7460</v>
      </c>
      <c r="N180" t="s">
        <v>7461</v>
      </c>
      <c r="O180" t="s">
        <v>7462</v>
      </c>
      <c r="P180" t="s">
        <v>7463</v>
      </c>
      <c r="Q180" s="12">
        <v>44562</v>
      </c>
      <c r="R180" s="12">
        <v>46022</v>
      </c>
      <c r="S180" s="21">
        <v>16434140.970000001</v>
      </c>
      <c r="T180" s="4">
        <v>19.329999999999998</v>
      </c>
      <c r="U180" s="4">
        <v>19.329999999999998</v>
      </c>
      <c r="V180" s="26">
        <v>19.329999999999998</v>
      </c>
      <c r="W180" s="4">
        <v>0</v>
      </c>
      <c r="X180" s="4">
        <v>0</v>
      </c>
      <c r="Y180" s="4">
        <v>15</v>
      </c>
      <c r="Z180" s="4">
        <v>10</v>
      </c>
      <c r="AA180" s="26">
        <v>25</v>
      </c>
      <c r="AB180" s="4">
        <v>0</v>
      </c>
      <c r="AC180" s="4">
        <v>0</v>
      </c>
      <c r="AD180" s="21">
        <v>0</v>
      </c>
      <c r="AE180" s="21">
        <v>0</v>
      </c>
      <c r="AF180" s="4">
        <v>0</v>
      </c>
      <c r="AG180" s="23">
        <v>0</v>
      </c>
      <c r="AH180" s="4">
        <v>0</v>
      </c>
      <c r="AI180" s="19" t="s">
        <v>4576</v>
      </c>
      <c r="AJ180" s="5">
        <v>-1</v>
      </c>
      <c r="AK180" s="3" t="s">
        <v>5110</v>
      </c>
      <c r="AL180" s="7" t="s">
        <v>5111</v>
      </c>
      <c r="AM180" s="25" t="s">
        <v>4671</v>
      </c>
      <c r="AN180" s="4">
        <v>5511052.0300000003</v>
      </c>
      <c r="AO180" s="4">
        <v>4281235.1899999985</v>
      </c>
      <c r="AP180" s="4">
        <v>4281235.1899999985</v>
      </c>
      <c r="AQ180" s="4">
        <v>2095109.8099999998</v>
      </c>
      <c r="AR180" s="19">
        <v>0.4893704076089313</v>
      </c>
      <c r="AS180" s="19">
        <v>0.4893704076089313</v>
      </c>
      <c r="AT180" s="4">
        <v>0</v>
      </c>
      <c r="AU180" s="19">
        <v>0.4893704076089313</v>
      </c>
      <c r="AV180" s="4">
        <v>14248015.589999992</v>
      </c>
      <c r="AW180" s="4">
        <v>0</v>
      </c>
      <c r="AX180" s="4">
        <v>0</v>
      </c>
      <c r="AY180" s="4">
        <v>0</v>
      </c>
      <c r="AZ180" s="4">
        <v>0</v>
      </c>
      <c r="BA180" s="24">
        <v>0</v>
      </c>
      <c r="BB180" s="4">
        <v>0</v>
      </c>
      <c r="BC180" s="19" t="s">
        <v>4576</v>
      </c>
      <c r="BD180" s="14">
        <v>-1</v>
      </c>
    </row>
    <row r="181" spans="1:56" x14ac:dyDescent="0.35">
      <c r="A181" s="1">
        <v>2025</v>
      </c>
      <c r="B181" s="1">
        <v>2</v>
      </c>
      <c r="C181" s="3" t="s">
        <v>793</v>
      </c>
      <c r="D181" t="s">
        <v>4618</v>
      </c>
      <c r="E181" t="s">
        <v>4604</v>
      </c>
      <c r="F181" t="s">
        <v>4579</v>
      </c>
      <c r="G181" s="3" t="s">
        <v>182</v>
      </c>
      <c r="H181" t="s">
        <v>5112</v>
      </c>
      <c r="I181" s="52" t="s">
        <v>7636</v>
      </c>
      <c r="J181" t="s">
        <v>4697</v>
      </c>
      <c r="K181" s="1">
        <v>1</v>
      </c>
      <c r="L181" t="s">
        <v>4904</v>
      </c>
      <c r="M181" t="s">
        <v>7460</v>
      </c>
      <c r="N181" t="s">
        <v>7461</v>
      </c>
      <c r="O181" t="s">
        <v>7462</v>
      </c>
      <c r="P181" t="s">
        <v>7463</v>
      </c>
      <c r="Q181" s="12">
        <v>43636</v>
      </c>
      <c r="R181" s="12">
        <v>46752</v>
      </c>
      <c r="S181" s="21">
        <v>28953983.379999999</v>
      </c>
      <c r="T181" s="4">
        <v>39.36</v>
      </c>
      <c r="U181" s="4">
        <v>39.36</v>
      </c>
      <c r="V181" s="26">
        <v>39.36</v>
      </c>
      <c r="W181" s="4">
        <v>0</v>
      </c>
      <c r="X181" s="4">
        <v>0</v>
      </c>
      <c r="Y181" s="4">
        <v>0</v>
      </c>
      <c r="Z181" s="4">
        <v>60</v>
      </c>
      <c r="AA181" s="26">
        <v>60</v>
      </c>
      <c r="AB181" s="4">
        <v>0</v>
      </c>
      <c r="AC181" s="4">
        <v>0</v>
      </c>
      <c r="AD181" s="21">
        <v>0</v>
      </c>
      <c r="AE181" s="21">
        <v>0</v>
      </c>
      <c r="AF181" s="4">
        <v>0</v>
      </c>
      <c r="AG181" s="23">
        <v>0</v>
      </c>
      <c r="AH181" s="4">
        <v>0</v>
      </c>
      <c r="AI181" s="19" t="s">
        <v>4576</v>
      </c>
      <c r="AJ181" s="5">
        <v>-1</v>
      </c>
      <c r="AK181" s="3" t="s">
        <v>5113</v>
      </c>
      <c r="AL181" s="7" t="s">
        <v>5114</v>
      </c>
      <c r="AM181" s="25" t="s">
        <v>4671</v>
      </c>
      <c r="AN181" s="4">
        <v>6182942.3400000008</v>
      </c>
      <c r="AO181" s="4">
        <v>6182942.3400000008</v>
      </c>
      <c r="AP181" s="4">
        <v>6182942.3400000008</v>
      </c>
      <c r="AQ181" s="4">
        <v>490208.09</v>
      </c>
      <c r="AR181" s="19">
        <v>7.928394978368826E-2</v>
      </c>
      <c r="AS181" s="19">
        <v>7.928394978368826E-2</v>
      </c>
      <c r="AT181" s="4">
        <v>0</v>
      </c>
      <c r="AU181" s="19">
        <v>7.928394978368826E-2</v>
      </c>
      <c r="AV181" s="4">
        <v>11443489.130000001</v>
      </c>
      <c r="AW181" s="4">
        <v>0</v>
      </c>
      <c r="AX181" s="4">
        <v>0</v>
      </c>
      <c r="AY181" s="4">
        <v>0</v>
      </c>
      <c r="AZ181" s="4">
        <v>0</v>
      </c>
      <c r="BA181" s="24">
        <v>0</v>
      </c>
      <c r="BB181" s="4">
        <v>0</v>
      </c>
      <c r="BC181" s="19" t="s">
        <v>4576</v>
      </c>
      <c r="BD181" s="14">
        <v>-1</v>
      </c>
    </row>
    <row r="182" spans="1:56" x14ac:dyDescent="0.35">
      <c r="A182" s="1">
        <v>2025</v>
      </c>
      <c r="B182" s="1">
        <v>2</v>
      </c>
      <c r="C182" s="3" t="s">
        <v>793</v>
      </c>
      <c r="D182" t="s">
        <v>4618</v>
      </c>
      <c r="E182" t="s">
        <v>4604</v>
      </c>
      <c r="F182" t="s">
        <v>4579</v>
      </c>
      <c r="G182" s="3" t="s">
        <v>188</v>
      </c>
      <c r="H182" t="s">
        <v>5115</v>
      </c>
      <c r="I182" s="52" t="s">
        <v>7636</v>
      </c>
      <c r="J182" t="s">
        <v>4697</v>
      </c>
      <c r="K182" s="1">
        <v>1</v>
      </c>
      <c r="L182" t="s">
        <v>4904</v>
      </c>
      <c r="M182" t="s">
        <v>7460</v>
      </c>
      <c r="N182" t="s">
        <v>7461</v>
      </c>
      <c r="O182" t="s">
        <v>7462</v>
      </c>
      <c r="P182" t="s">
        <v>7463</v>
      </c>
      <c r="Q182" s="12">
        <v>44648</v>
      </c>
      <c r="R182" s="12">
        <v>46022</v>
      </c>
      <c r="S182" s="21">
        <v>916735.33</v>
      </c>
      <c r="T182" s="4">
        <v>15.8</v>
      </c>
      <c r="U182" s="4">
        <v>15.8</v>
      </c>
      <c r="V182" s="26">
        <v>18.66</v>
      </c>
      <c r="W182" s="4">
        <v>1.43</v>
      </c>
      <c r="X182" s="4">
        <v>1.43</v>
      </c>
      <c r="Y182" s="4">
        <v>1.43</v>
      </c>
      <c r="Z182" s="4">
        <v>1.43</v>
      </c>
      <c r="AA182" s="26">
        <v>5.72</v>
      </c>
      <c r="AB182" s="4">
        <v>1.43</v>
      </c>
      <c r="AC182" s="4">
        <v>1.43</v>
      </c>
      <c r="AD182" s="21">
        <v>0</v>
      </c>
      <c r="AE182" s="21">
        <v>0</v>
      </c>
      <c r="AF182" s="4">
        <v>2.86</v>
      </c>
      <c r="AG182" s="23">
        <v>2.86</v>
      </c>
      <c r="AH182" s="4">
        <v>2.86</v>
      </c>
      <c r="AI182" s="19">
        <v>1</v>
      </c>
      <c r="AJ182" s="5">
        <v>1</v>
      </c>
      <c r="AK182" s="3" t="s">
        <v>5116</v>
      </c>
      <c r="AL182" s="7" t="s">
        <v>5117</v>
      </c>
      <c r="AM182" s="25" t="s">
        <v>4671</v>
      </c>
      <c r="AN182" s="4">
        <v>249331.47000000003</v>
      </c>
      <c r="AO182" s="4">
        <v>368476.91000000003</v>
      </c>
      <c r="AP182" s="4">
        <v>368476.91000000003</v>
      </c>
      <c r="AQ182" s="4">
        <v>91825.65</v>
      </c>
      <c r="AR182" s="19">
        <v>0.24920326758059272</v>
      </c>
      <c r="AS182" s="19">
        <v>0.24920326758059272</v>
      </c>
      <c r="AT182" s="4">
        <v>0</v>
      </c>
      <c r="AU182" s="19">
        <v>0.24920326758059272</v>
      </c>
      <c r="AV182" s="4">
        <v>640084.07000000007</v>
      </c>
      <c r="AW182" s="4">
        <v>0</v>
      </c>
      <c r="AX182" s="4">
        <v>0</v>
      </c>
      <c r="AY182" s="4">
        <v>0</v>
      </c>
      <c r="AZ182" s="4">
        <v>0</v>
      </c>
      <c r="BA182" s="24">
        <v>0</v>
      </c>
      <c r="BB182" s="4">
        <v>0</v>
      </c>
      <c r="BC182" s="19" t="s">
        <v>4576</v>
      </c>
      <c r="BD182" s="14">
        <v>-1</v>
      </c>
    </row>
    <row r="183" spans="1:56" x14ac:dyDescent="0.35">
      <c r="A183" s="1">
        <v>2025</v>
      </c>
      <c r="B183" s="1">
        <v>2</v>
      </c>
      <c r="C183" s="3" t="s">
        <v>793</v>
      </c>
      <c r="D183" t="s">
        <v>4618</v>
      </c>
      <c r="E183" t="s">
        <v>4604</v>
      </c>
      <c r="F183" t="s">
        <v>4579</v>
      </c>
      <c r="G183" s="3" t="s">
        <v>185</v>
      </c>
      <c r="H183" t="s">
        <v>5118</v>
      </c>
      <c r="I183" s="52" t="s">
        <v>7636</v>
      </c>
      <c r="J183" t="s">
        <v>4697</v>
      </c>
      <c r="K183" s="1">
        <v>1</v>
      </c>
      <c r="L183" t="s">
        <v>4904</v>
      </c>
      <c r="M183" t="s">
        <v>7502</v>
      </c>
      <c r="N183" t="s">
        <v>7503</v>
      </c>
      <c r="O183" t="s">
        <v>7462</v>
      </c>
      <c r="P183" t="s">
        <v>7504</v>
      </c>
      <c r="Q183" s="12">
        <v>44562</v>
      </c>
      <c r="R183" s="12">
        <v>46022</v>
      </c>
      <c r="S183" s="21">
        <v>53292277.75</v>
      </c>
      <c r="T183" s="4">
        <v>61.97</v>
      </c>
      <c r="U183" s="4">
        <v>59.93</v>
      </c>
      <c r="V183" s="26">
        <v>78.240000000000009</v>
      </c>
      <c r="W183" s="4">
        <v>30.63</v>
      </c>
      <c r="X183" s="4">
        <v>0</v>
      </c>
      <c r="Y183" s="4">
        <v>0</v>
      </c>
      <c r="Z183" s="4">
        <v>0</v>
      </c>
      <c r="AA183" s="26">
        <v>30.63</v>
      </c>
      <c r="AB183" s="4">
        <v>17.64</v>
      </c>
      <c r="AC183" s="4">
        <v>0.67</v>
      </c>
      <c r="AD183" s="21">
        <v>0</v>
      </c>
      <c r="AE183" s="21">
        <v>0</v>
      </c>
      <c r="AF183" s="4">
        <v>18.310000000000002</v>
      </c>
      <c r="AG183" s="23">
        <v>30.63</v>
      </c>
      <c r="AH183" s="4">
        <v>18.310000000000002</v>
      </c>
      <c r="AI183" s="19">
        <v>0.59777995429317676</v>
      </c>
      <c r="AJ183" s="5">
        <v>0.59777995429317676</v>
      </c>
      <c r="AK183" s="3" t="s">
        <v>5119</v>
      </c>
      <c r="AL183" s="7" t="s">
        <v>5120</v>
      </c>
      <c r="AM183" s="25" t="s">
        <v>4671</v>
      </c>
      <c r="AN183" s="4">
        <v>13663685.870000001</v>
      </c>
      <c r="AO183" s="4">
        <v>14107421.099999996</v>
      </c>
      <c r="AP183" s="4">
        <v>14107421.099999996</v>
      </c>
      <c r="AQ183" s="4">
        <v>4419238.709999999</v>
      </c>
      <c r="AR183" s="19">
        <v>0.31325631231068873</v>
      </c>
      <c r="AS183" s="19">
        <v>0.31325631231068873</v>
      </c>
      <c r="AT183" s="4">
        <v>0</v>
      </c>
      <c r="AU183" s="19">
        <v>0.31325631231068873</v>
      </c>
      <c r="AV183" s="4">
        <v>43604095.360000022</v>
      </c>
      <c r="AW183" s="4">
        <v>0</v>
      </c>
      <c r="AX183" s="4">
        <v>0</v>
      </c>
      <c r="AY183" s="4">
        <v>0</v>
      </c>
      <c r="AZ183" s="4">
        <v>0</v>
      </c>
      <c r="BA183" s="24">
        <v>0</v>
      </c>
      <c r="BB183" s="4">
        <v>0</v>
      </c>
      <c r="BC183" s="19" t="s">
        <v>4576</v>
      </c>
      <c r="BD183" s="14">
        <v>-1</v>
      </c>
    </row>
    <row r="184" spans="1:56" x14ac:dyDescent="0.35">
      <c r="A184" s="1">
        <v>2025</v>
      </c>
      <c r="B184" s="1">
        <v>2</v>
      </c>
      <c r="C184" s="3" t="s">
        <v>793</v>
      </c>
      <c r="D184" t="s">
        <v>4618</v>
      </c>
      <c r="E184" t="s">
        <v>4604</v>
      </c>
      <c r="F184" t="s">
        <v>4579</v>
      </c>
      <c r="G184" s="3" t="s">
        <v>187</v>
      </c>
      <c r="H184" t="s">
        <v>5121</v>
      </c>
      <c r="I184" s="52" t="s">
        <v>7636</v>
      </c>
      <c r="J184" t="s">
        <v>4697</v>
      </c>
      <c r="K184" s="1">
        <v>1</v>
      </c>
      <c r="L184" t="s">
        <v>4904</v>
      </c>
      <c r="M184" t="s">
        <v>7502</v>
      </c>
      <c r="N184" t="s">
        <v>7503</v>
      </c>
      <c r="O184" t="s">
        <v>7462</v>
      </c>
      <c r="P184" t="s">
        <v>7504</v>
      </c>
      <c r="Q184" s="12">
        <v>44562</v>
      </c>
      <c r="R184" s="12">
        <v>46022</v>
      </c>
      <c r="S184" s="21">
        <v>75917509.579999998</v>
      </c>
      <c r="T184" s="4">
        <v>93.78</v>
      </c>
      <c r="U184" s="4">
        <v>93.78</v>
      </c>
      <c r="V184" s="26">
        <v>95.28</v>
      </c>
      <c r="W184" s="4">
        <v>0</v>
      </c>
      <c r="X184" s="4">
        <v>1.5</v>
      </c>
      <c r="Y184" s="4">
        <v>0</v>
      </c>
      <c r="Z184" s="4">
        <v>4.5</v>
      </c>
      <c r="AA184" s="26">
        <v>6</v>
      </c>
      <c r="AB184" s="4">
        <v>0</v>
      </c>
      <c r="AC184" s="4">
        <v>1.5</v>
      </c>
      <c r="AD184" s="21">
        <v>0</v>
      </c>
      <c r="AE184" s="21">
        <v>0</v>
      </c>
      <c r="AF184" s="4">
        <v>1.5</v>
      </c>
      <c r="AG184" s="23">
        <v>1.5</v>
      </c>
      <c r="AH184" s="4">
        <v>1.5</v>
      </c>
      <c r="AI184" s="19">
        <v>1</v>
      </c>
      <c r="AJ184" s="5">
        <v>1</v>
      </c>
      <c r="AK184" s="3" t="s">
        <v>5122</v>
      </c>
      <c r="AL184" s="7" t="s">
        <v>5123</v>
      </c>
      <c r="AM184" s="25" t="s">
        <v>4671</v>
      </c>
      <c r="AN184" s="4">
        <v>15238166.069999993</v>
      </c>
      <c r="AO184" s="4">
        <v>15930183.940000001</v>
      </c>
      <c r="AP184" s="4">
        <v>15930183.940000001</v>
      </c>
      <c r="AQ184" s="4">
        <v>7865078.7300000023</v>
      </c>
      <c r="AR184" s="19">
        <v>0.49372177745237017</v>
      </c>
      <c r="AS184" s="19">
        <v>0.49372177745237017</v>
      </c>
      <c r="AT184" s="4">
        <v>0</v>
      </c>
      <c r="AU184" s="19">
        <v>0.49372177745237017</v>
      </c>
      <c r="AV184" s="4">
        <v>67852404.370000035</v>
      </c>
      <c r="AW184" s="4">
        <v>0</v>
      </c>
      <c r="AX184" s="4">
        <v>0</v>
      </c>
      <c r="AY184" s="4">
        <v>0</v>
      </c>
      <c r="AZ184" s="4">
        <v>0</v>
      </c>
      <c r="BA184" s="24">
        <v>0</v>
      </c>
      <c r="BB184" s="4">
        <v>0</v>
      </c>
      <c r="BC184" s="19" t="s">
        <v>4576</v>
      </c>
      <c r="BD184" s="14">
        <v>-1</v>
      </c>
    </row>
    <row r="185" spans="1:56" x14ac:dyDescent="0.35">
      <c r="A185" s="1">
        <v>2025</v>
      </c>
      <c r="B185" s="1">
        <v>2</v>
      </c>
      <c r="C185" s="3" t="s">
        <v>793</v>
      </c>
      <c r="D185" t="s">
        <v>4618</v>
      </c>
      <c r="E185" t="s">
        <v>4604</v>
      </c>
      <c r="F185" t="s">
        <v>4579</v>
      </c>
      <c r="G185" s="3" t="s">
        <v>184</v>
      </c>
      <c r="H185" t="s">
        <v>5124</v>
      </c>
      <c r="I185" s="52" t="s">
        <v>7636</v>
      </c>
      <c r="J185" t="s">
        <v>4697</v>
      </c>
      <c r="K185" s="1">
        <v>1</v>
      </c>
      <c r="L185" t="s">
        <v>4904</v>
      </c>
      <c r="M185" t="s">
        <v>7460</v>
      </c>
      <c r="N185" t="s">
        <v>7461</v>
      </c>
      <c r="O185" t="s">
        <v>7462</v>
      </c>
      <c r="P185" t="s">
        <v>7463</v>
      </c>
      <c r="Q185" s="12">
        <v>44562</v>
      </c>
      <c r="R185" s="12">
        <v>46022</v>
      </c>
      <c r="S185" s="21">
        <v>1189408.3899999999</v>
      </c>
      <c r="T185" s="4">
        <v>74.34</v>
      </c>
      <c r="U185" s="4">
        <v>74.34</v>
      </c>
      <c r="V185" s="26">
        <v>80.27000000000001</v>
      </c>
      <c r="W185" s="4">
        <v>2.73</v>
      </c>
      <c r="X185" s="4">
        <v>5.3</v>
      </c>
      <c r="Y185" s="4">
        <v>7.29</v>
      </c>
      <c r="Z185" s="4">
        <v>8.01</v>
      </c>
      <c r="AA185" s="26">
        <v>23.33</v>
      </c>
      <c r="AB185" s="4">
        <v>0.54</v>
      </c>
      <c r="AC185" s="4">
        <v>5.39</v>
      </c>
      <c r="AD185" s="21">
        <v>0</v>
      </c>
      <c r="AE185" s="21">
        <v>0</v>
      </c>
      <c r="AF185" s="4">
        <v>5.93</v>
      </c>
      <c r="AG185" s="23">
        <v>8.0299999999999994</v>
      </c>
      <c r="AH185" s="4">
        <v>5.93</v>
      </c>
      <c r="AI185" s="19">
        <v>0.73848069738480704</v>
      </c>
      <c r="AJ185" s="5">
        <v>0.73848069738480704</v>
      </c>
      <c r="AK185" s="3" t="s">
        <v>5125</v>
      </c>
      <c r="AL185" s="7" t="s">
        <v>5126</v>
      </c>
      <c r="AM185" s="25" t="s">
        <v>4671</v>
      </c>
      <c r="AN185" s="4">
        <v>276341.34999999998</v>
      </c>
      <c r="AO185" s="4">
        <v>296341.34999999998</v>
      </c>
      <c r="AP185" s="4">
        <v>296341.34999999998</v>
      </c>
      <c r="AQ185" s="4">
        <v>124249.18999999999</v>
      </c>
      <c r="AR185" s="19">
        <v>0.41927726252175068</v>
      </c>
      <c r="AS185" s="19">
        <v>0.41927726252175068</v>
      </c>
      <c r="AT185" s="4">
        <v>0</v>
      </c>
      <c r="AU185" s="19">
        <v>0.41927726252175068</v>
      </c>
      <c r="AV185" s="4">
        <v>1017316.2299999999</v>
      </c>
      <c r="AW185" s="4">
        <v>0</v>
      </c>
      <c r="AX185" s="4">
        <v>0</v>
      </c>
      <c r="AY185" s="4">
        <v>0</v>
      </c>
      <c r="AZ185" s="4">
        <v>0</v>
      </c>
      <c r="BA185" s="24">
        <v>0</v>
      </c>
      <c r="BB185" s="4">
        <v>0</v>
      </c>
      <c r="BC185" s="19" t="s">
        <v>4576</v>
      </c>
      <c r="BD185" s="14">
        <v>-1</v>
      </c>
    </row>
    <row r="186" spans="1:56" x14ac:dyDescent="0.35">
      <c r="A186" s="1">
        <v>2025</v>
      </c>
      <c r="B186" s="1">
        <v>2</v>
      </c>
      <c r="C186" s="3" t="s">
        <v>793</v>
      </c>
      <c r="D186" t="s">
        <v>4618</v>
      </c>
      <c r="E186" t="s">
        <v>4604</v>
      </c>
      <c r="F186" t="s">
        <v>4579</v>
      </c>
      <c r="G186" s="3" t="s">
        <v>181</v>
      </c>
      <c r="H186" t="s">
        <v>5127</v>
      </c>
      <c r="I186" s="52" t="s">
        <v>7636</v>
      </c>
      <c r="J186" t="s">
        <v>4697</v>
      </c>
      <c r="K186" s="1">
        <v>1</v>
      </c>
      <c r="L186" t="s">
        <v>4904</v>
      </c>
      <c r="M186" t="s">
        <v>7460</v>
      </c>
      <c r="N186" t="s">
        <v>7461</v>
      </c>
      <c r="O186" t="s">
        <v>7462</v>
      </c>
      <c r="P186" t="s">
        <v>7463</v>
      </c>
      <c r="Q186" s="12">
        <v>43466</v>
      </c>
      <c r="R186" s="12">
        <v>46022</v>
      </c>
      <c r="S186" s="21">
        <v>1604702.55</v>
      </c>
      <c r="T186" s="4">
        <v>3</v>
      </c>
      <c r="U186" s="4">
        <v>3</v>
      </c>
      <c r="V186" s="26">
        <v>3</v>
      </c>
      <c r="W186" s="4">
        <v>0</v>
      </c>
      <c r="X186" s="4">
        <v>0</v>
      </c>
      <c r="Y186" s="4">
        <v>0</v>
      </c>
      <c r="Z186" s="4">
        <v>85.2</v>
      </c>
      <c r="AA186" s="26">
        <v>85.2</v>
      </c>
      <c r="AB186" s="4">
        <v>0</v>
      </c>
      <c r="AC186" s="4">
        <v>0</v>
      </c>
      <c r="AD186" s="21">
        <v>0</v>
      </c>
      <c r="AE186" s="21">
        <v>0</v>
      </c>
      <c r="AF186" s="4">
        <v>0</v>
      </c>
      <c r="AG186" s="23">
        <v>0</v>
      </c>
      <c r="AH186" s="4">
        <v>0</v>
      </c>
      <c r="AI186" s="19" t="s">
        <v>4576</v>
      </c>
      <c r="AJ186" s="5">
        <v>-1</v>
      </c>
      <c r="AK186" s="3" t="s">
        <v>5128</v>
      </c>
      <c r="AL186" s="7" t="s">
        <v>5129</v>
      </c>
      <c r="AM186" s="25" t="s">
        <v>4671</v>
      </c>
      <c r="AN186" s="4">
        <v>1448363.99</v>
      </c>
      <c r="AO186" s="4">
        <v>1448363.99</v>
      </c>
      <c r="AP186" s="4">
        <v>1448363.99</v>
      </c>
      <c r="AQ186" s="4">
        <v>0</v>
      </c>
      <c r="AR186" s="19">
        <v>0</v>
      </c>
      <c r="AS186" s="19">
        <v>0</v>
      </c>
      <c r="AT186" s="4">
        <v>0</v>
      </c>
      <c r="AU186" s="19">
        <v>0</v>
      </c>
      <c r="AV186" s="4">
        <v>156338.56</v>
      </c>
      <c r="AW186" s="4">
        <v>0</v>
      </c>
      <c r="AX186" s="4">
        <v>0</v>
      </c>
      <c r="AY186" s="4">
        <v>0</v>
      </c>
      <c r="AZ186" s="4">
        <v>0</v>
      </c>
      <c r="BA186" s="24">
        <v>0</v>
      </c>
      <c r="BB186" s="4">
        <v>0</v>
      </c>
      <c r="BC186" s="19" t="s">
        <v>4576</v>
      </c>
      <c r="BD186" s="14">
        <v>-1</v>
      </c>
    </row>
    <row r="187" spans="1:56" x14ac:dyDescent="0.35">
      <c r="A187" s="1">
        <v>2025</v>
      </c>
      <c r="B187" s="1">
        <v>2</v>
      </c>
      <c r="C187" s="3" t="s">
        <v>793</v>
      </c>
      <c r="D187" t="s">
        <v>4618</v>
      </c>
      <c r="E187" t="s">
        <v>4604</v>
      </c>
      <c r="F187" t="s">
        <v>4579</v>
      </c>
      <c r="G187" s="3" t="s">
        <v>180</v>
      </c>
      <c r="H187" t="s">
        <v>5130</v>
      </c>
      <c r="I187" s="52" t="s">
        <v>7636</v>
      </c>
      <c r="J187" t="s">
        <v>4697</v>
      </c>
      <c r="K187" s="1">
        <v>1</v>
      </c>
      <c r="L187" t="s">
        <v>4904</v>
      </c>
      <c r="M187" t="s">
        <v>7460</v>
      </c>
      <c r="N187" t="s">
        <v>7461</v>
      </c>
      <c r="O187" t="s">
        <v>7462</v>
      </c>
      <c r="P187" t="s">
        <v>7463</v>
      </c>
      <c r="Q187" s="12">
        <v>43466</v>
      </c>
      <c r="R187" s="12">
        <v>46387</v>
      </c>
      <c r="S187" s="21">
        <v>181835461.19</v>
      </c>
      <c r="T187" s="4">
        <v>63.36</v>
      </c>
      <c r="U187" s="4">
        <v>63.36</v>
      </c>
      <c r="V187" s="26">
        <v>63.36</v>
      </c>
      <c r="W187" s="4">
        <v>0</v>
      </c>
      <c r="X187" s="4">
        <v>0</v>
      </c>
      <c r="Y187" s="4">
        <v>0</v>
      </c>
      <c r="Z187" s="4">
        <v>23.02</v>
      </c>
      <c r="AA187" s="26">
        <v>23.02</v>
      </c>
      <c r="AB187" s="4">
        <v>0</v>
      </c>
      <c r="AC187" s="4">
        <v>0</v>
      </c>
      <c r="AD187" s="21">
        <v>0</v>
      </c>
      <c r="AE187" s="21">
        <v>0</v>
      </c>
      <c r="AF187" s="4">
        <v>0</v>
      </c>
      <c r="AG187" s="23">
        <v>0</v>
      </c>
      <c r="AH187" s="4">
        <v>0</v>
      </c>
      <c r="AI187" s="19" t="s">
        <v>4576</v>
      </c>
      <c r="AJ187" s="5">
        <v>-1</v>
      </c>
      <c r="AK187" s="3" t="s">
        <v>5131</v>
      </c>
      <c r="AL187" s="7" t="s">
        <v>5132</v>
      </c>
      <c r="AM187" s="25" t="s">
        <v>4671</v>
      </c>
      <c r="AN187" s="4">
        <v>22469332.410000008</v>
      </c>
      <c r="AO187" s="4">
        <v>22469332.409999989</v>
      </c>
      <c r="AP187" s="4">
        <v>22469332.409999989</v>
      </c>
      <c r="AQ187" s="4">
        <v>10820243.690000001</v>
      </c>
      <c r="AR187" s="19">
        <v>0.48155608242212156</v>
      </c>
      <c r="AS187" s="19">
        <v>0.48155608242212156</v>
      </c>
      <c r="AT187" s="4">
        <v>0</v>
      </c>
      <c r="AU187" s="19">
        <v>0.48155608242212156</v>
      </c>
      <c r="AV187" s="4">
        <v>130541751.69000001</v>
      </c>
      <c r="AW187" s="4">
        <v>0</v>
      </c>
      <c r="AX187" s="4">
        <v>0</v>
      </c>
      <c r="AY187" s="4">
        <v>0</v>
      </c>
      <c r="AZ187" s="4">
        <v>0</v>
      </c>
      <c r="BA187" s="24">
        <v>0</v>
      </c>
      <c r="BB187" s="4">
        <v>0</v>
      </c>
      <c r="BC187" s="19" t="s">
        <v>4576</v>
      </c>
      <c r="BD187" s="14">
        <v>-1</v>
      </c>
    </row>
    <row r="188" spans="1:56" x14ac:dyDescent="0.35">
      <c r="A188" s="1">
        <v>2025</v>
      </c>
      <c r="B188" s="1">
        <v>2</v>
      </c>
      <c r="C188" s="3" t="s">
        <v>793</v>
      </c>
      <c r="D188" t="s">
        <v>4618</v>
      </c>
      <c r="E188" t="s">
        <v>4604</v>
      </c>
      <c r="F188" t="s">
        <v>4579</v>
      </c>
      <c r="G188" s="3" t="s">
        <v>183</v>
      </c>
      <c r="H188" t="s">
        <v>5133</v>
      </c>
      <c r="I188" s="52" t="s">
        <v>7636</v>
      </c>
      <c r="J188" t="s">
        <v>4697</v>
      </c>
      <c r="K188" s="1">
        <v>1</v>
      </c>
      <c r="L188" t="s">
        <v>4904</v>
      </c>
      <c r="M188" t="s">
        <v>7502</v>
      </c>
      <c r="N188" t="s">
        <v>7503</v>
      </c>
      <c r="O188" t="s">
        <v>7462</v>
      </c>
      <c r="P188" t="s">
        <v>7504</v>
      </c>
      <c r="Q188" s="12">
        <v>44197</v>
      </c>
      <c r="R188" s="12">
        <v>46387</v>
      </c>
      <c r="S188" s="21">
        <v>16973057</v>
      </c>
      <c r="T188" s="4">
        <v>50.47</v>
      </c>
      <c r="U188" s="4">
        <v>50.47</v>
      </c>
      <c r="V188" s="26">
        <v>66.28</v>
      </c>
      <c r="W188" s="4">
        <v>15.81</v>
      </c>
      <c r="X188" s="4">
        <v>3.8</v>
      </c>
      <c r="Y188" s="4">
        <v>0</v>
      </c>
      <c r="Z188" s="4">
        <v>5.09</v>
      </c>
      <c r="AA188" s="26">
        <v>24.7</v>
      </c>
      <c r="AB188" s="4">
        <v>15.81</v>
      </c>
      <c r="AC188" s="4">
        <v>0</v>
      </c>
      <c r="AD188" s="21">
        <v>0</v>
      </c>
      <c r="AE188" s="21">
        <v>0</v>
      </c>
      <c r="AF188" s="4">
        <v>15.81</v>
      </c>
      <c r="AG188" s="23">
        <v>19.61</v>
      </c>
      <c r="AH188" s="4">
        <v>15.81</v>
      </c>
      <c r="AI188" s="19">
        <v>0.80622131565527799</v>
      </c>
      <c r="AJ188" s="5">
        <v>0.80622131565527799</v>
      </c>
      <c r="AK188" s="3" t="s">
        <v>5134</v>
      </c>
      <c r="AL188" s="7" t="s">
        <v>5135</v>
      </c>
      <c r="AM188" s="25" t="s">
        <v>4671</v>
      </c>
      <c r="AN188" s="4">
        <v>6406842</v>
      </c>
      <c r="AO188" s="4">
        <v>6406842</v>
      </c>
      <c r="AP188" s="4">
        <v>6406842</v>
      </c>
      <c r="AQ188" s="4">
        <v>3022519.4000000004</v>
      </c>
      <c r="AR188" s="19">
        <v>0.4717643107165746</v>
      </c>
      <c r="AS188" s="19">
        <v>0.4717643107165746</v>
      </c>
      <c r="AT188" s="4">
        <v>0</v>
      </c>
      <c r="AU188" s="19">
        <v>0.4717643107165746</v>
      </c>
      <c r="AV188" s="4">
        <v>9123992.4299999997</v>
      </c>
      <c r="AW188" s="4">
        <v>0</v>
      </c>
      <c r="AX188" s="4">
        <v>0</v>
      </c>
      <c r="AY188" s="4">
        <v>0</v>
      </c>
      <c r="AZ188" s="4">
        <v>0</v>
      </c>
      <c r="BA188" s="24">
        <v>0</v>
      </c>
      <c r="BB188" s="4">
        <v>0</v>
      </c>
      <c r="BC188" s="19" t="s">
        <v>4576</v>
      </c>
      <c r="BD188" s="14">
        <v>-1</v>
      </c>
    </row>
    <row r="189" spans="1:56" x14ac:dyDescent="0.35">
      <c r="A189" s="1">
        <v>2025</v>
      </c>
      <c r="B189" s="1">
        <v>2</v>
      </c>
      <c r="C189" s="3" t="s">
        <v>794</v>
      </c>
      <c r="D189" t="s">
        <v>4619</v>
      </c>
      <c r="E189" t="s">
        <v>4604</v>
      </c>
      <c r="F189" t="s">
        <v>4579</v>
      </c>
      <c r="G189" s="3" t="s">
        <v>190</v>
      </c>
      <c r="H189" t="s">
        <v>5136</v>
      </c>
      <c r="I189" s="52" t="s">
        <v>5716</v>
      </c>
      <c r="J189" t="s">
        <v>4668</v>
      </c>
      <c r="K189" s="1">
        <v>5</v>
      </c>
      <c r="L189" t="s">
        <v>7505</v>
      </c>
      <c r="M189" t="s">
        <v>7506</v>
      </c>
      <c r="N189" t="s">
        <v>7507</v>
      </c>
      <c r="O189" t="s">
        <v>7508</v>
      </c>
      <c r="P189" t="s">
        <v>7509</v>
      </c>
      <c r="Q189" s="12">
        <v>44562</v>
      </c>
      <c r="R189" s="12">
        <v>46022</v>
      </c>
      <c r="S189" s="21">
        <v>12000000</v>
      </c>
      <c r="T189" s="4">
        <v>55.9</v>
      </c>
      <c r="U189" s="4">
        <v>55.9</v>
      </c>
      <c r="V189" s="26">
        <v>64.03</v>
      </c>
      <c r="W189" s="4">
        <v>0.69</v>
      </c>
      <c r="X189" s="4">
        <v>5.55</v>
      </c>
      <c r="Y189" s="4">
        <v>5.44</v>
      </c>
      <c r="Z189" s="4">
        <v>5.78</v>
      </c>
      <c r="AA189" s="26">
        <v>17.46</v>
      </c>
      <c r="AB189" s="4">
        <v>0.69</v>
      </c>
      <c r="AC189" s="4">
        <v>7.44</v>
      </c>
      <c r="AD189" s="21">
        <v>0</v>
      </c>
      <c r="AE189" s="21">
        <v>0</v>
      </c>
      <c r="AF189" s="4">
        <v>8.1300000000000008</v>
      </c>
      <c r="AG189" s="23">
        <v>6.24</v>
      </c>
      <c r="AH189" s="4">
        <v>8.1300000000000008</v>
      </c>
      <c r="AI189" s="19">
        <v>1</v>
      </c>
      <c r="AJ189" s="5">
        <v>1</v>
      </c>
      <c r="AK189" s="3" t="s">
        <v>5137</v>
      </c>
      <c r="AL189" s="7" t="s">
        <v>5138</v>
      </c>
      <c r="AM189" s="25" t="s">
        <v>4671</v>
      </c>
      <c r="AN189" s="4">
        <v>3011498.81</v>
      </c>
      <c r="AO189" s="4">
        <v>2891498.8100000005</v>
      </c>
      <c r="AP189" s="4">
        <v>2891498.8100000005</v>
      </c>
      <c r="AQ189" s="4">
        <v>709450.08</v>
      </c>
      <c r="AR189" s="19">
        <v>0.24535720974410494</v>
      </c>
      <c r="AS189" s="19">
        <v>0.24535720974410494</v>
      </c>
      <c r="AT189" s="4">
        <v>0</v>
      </c>
      <c r="AU189" s="19">
        <v>0.24535720974410494</v>
      </c>
      <c r="AV189" s="4">
        <v>3807461.7499999995</v>
      </c>
      <c r="AW189" s="4">
        <v>20.62</v>
      </c>
      <c r="AX189" s="4">
        <v>25.74</v>
      </c>
      <c r="AY189" s="4">
        <v>31.53</v>
      </c>
      <c r="AZ189" s="4">
        <v>22.11</v>
      </c>
      <c r="BA189" s="24">
        <v>100</v>
      </c>
      <c r="BB189" s="4">
        <v>46.36</v>
      </c>
      <c r="BC189" s="19">
        <v>0.52924333421938075</v>
      </c>
      <c r="BD189" s="14">
        <v>0.52924333421938075</v>
      </c>
    </row>
    <row r="190" spans="1:56" x14ac:dyDescent="0.35">
      <c r="A190" s="1">
        <v>2025</v>
      </c>
      <c r="B190" s="1">
        <v>2</v>
      </c>
      <c r="C190" s="3" t="s">
        <v>794</v>
      </c>
      <c r="D190" t="s">
        <v>4619</v>
      </c>
      <c r="E190" t="s">
        <v>4604</v>
      </c>
      <c r="F190" t="s">
        <v>4579</v>
      </c>
      <c r="G190" s="3" t="s">
        <v>189</v>
      </c>
      <c r="H190" t="s">
        <v>5139</v>
      </c>
      <c r="I190" s="52" t="s">
        <v>5716</v>
      </c>
      <c r="J190" t="s">
        <v>4668</v>
      </c>
      <c r="K190" s="1">
        <v>5</v>
      </c>
      <c r="L190" t="s">
        <v>7505</v>
      </c>
      <c r="M190" t="s">
        <v>7506</v>
      </c>
      <c r="N190" t="s">
        <v>7507</v>
      </c>
      <c r="O190" t="s">
        <v>7508</v>
      </c>
      <c r="P190" t="s">
        <v>7509</v>
      </c>
      <c r="Q190" s="12">
        <v>44562</v>
      </c>
      <c r="R190" s="12">
        <v>46022</v>
      </c>
      <c r="S190" s="21">
        <v>17556968.879999999</v>
      </c>
      <c r="T190" s="4">
        <v>38.85</v>
      </c>
      <c r="U190" s="4">
        <v>38.85</v>
      </c>
      <c r="V190" s="26">
        <v>47.6</v>
      </c>
      <c r="W190" s="4">
        <v>3.5</v>
      </c>
      <c r="X190" s="4">
        <v>9.5</v>
      </c>
      <c r="Y190" s="4">
        <v>14.75</v>
      </c>
      <c r="Z190" s="4">
        <v>20.75</v>
      </c>
      <c r="AA190" s="26">
        <v>48.5</v>
      </c>
      <c r="AB190" s="4">
        <v>3.5</v>
      </c>
      <c r="AC190" s="4">
        <v>5.25</v>
      </c>
      <c r="AD190" s="21">
        <v>0</v>
      </c>
      <c r="AE190" s="21">
        <v>0</v>
      </c>
      <c r="AF190" s="4">
        <v>8.75</v>
      </c>
      <c r="AG190" s="23">
        <v>13</v>
      </c>
      <c r="AH190" s="4">
        <v>8.75</v>
      </c>
      <c r="AI190" s="19">
        <v>0.67307692307692313</v>
      </c>
      <c r="AJ190" s="5">
        <v>0.67307692307692313</v>
      </c>
      <c r="AK190" s="3" t="s">
        <v>5140</v>
      </c>
      <c r="AL190" s="7" t="s">
        <v>5141</v>
      </c>
      <c r="AM190" s="25" t="s">
        <v>4671</v>
      </c>
      <c r="AN190" s="4">
        <v>1274675.9800000002</v>
      </c>
      <c r="AO190" s="4">
        <v>1394675.9799999995</v>
      </c>
      <c r="AP190" s="4">
        <v>1394675.9799999995</v>
      </c>
      <c r="AQ190" s="4">
        <v>862321.76</v>
      </c>
      <c r="AR190" s="19">
        <v>0.61829541224335149</v>
      </c>
      <c r="AS190" s="19">
        <v>0.61829541224335149</v>
      </c>
      <c r="AT190" s="4">
        <v>23583.689453125</v>
      </c>
      <c r="AU190" s="19">
        <v>0.63520521049851686</v>
      </c>
      <c r="AV190" s="4">
        <v>7497995.9199999999</v>
      </c>
      <c r="AW190" s="4">
        <v>20.62</v>
      </c>
      <c r="AX190" s="4">
        <v>25.74</v>
      </c>
      <c r="AY190" s="4">
        <v>31.53</v>
      </c>
      <c r="AZ190" s="4">
        <v>22.11</v>
      </c>
      <c r="BA190" s="24">
        <v>100</v>
      </c>
      <c r="BB190" s="4">
        <v>46.36</v>
      </c>
      <c r="BC190" s="19">
        <v>1</v>
      </c>
      <c r="BD190" s="14">
        <v>1</v>
      </c>
    </row>
    <row r="191" spans="1:56" x14ac:dyDescent="0.35">
      <c r="A191" s="1">
        <v>2025</v>
      </c>
      <c r="B191" s="1">
        <v>2</v>
      </c>
      <c r="C191" s="3" t="s">
        <v>795</v>
      </c>
      <c r="D191" t="s">
        <v>4620</v>
      </c>
      <c r="E191" t="s">
        <v>4578</v>
      </c>
      <c r="F191" t="s">
        <v>4579</v>
      </c>
      <c r="G191" s="3" t="s">
        <v>196</v>
      </c>
      <c r="H191" t="s">
        <v>5142</v>
      </c>
      <c r="I191" s="52" t="s">
        <v>5716</v>
      </c>
      <c r="J191" t="s">
        <v>4668</v>
      </c>
      <c r="K191" s="1">
        <v>5</v>
      </c>
      <c r="L191" t="s">
        <v>7408</v>
      </c>
      <c r="M191" t="s">
        <v>7510</v>
      </c>
      <c r="N191" t="s">
        <v>7511</v>
      </c>
      <c r="O191" t="s">
        <v>7422</v>
      </c>
      <c r="P191" t="s">
        <v>7512</v>
      </c>
      <c r="Q191" s="12">
        <v>45200</v>
      </c>
      <c r="R191" s="12">
        <v>47118</v>
      </c>
      <c r="S191" s="21">
        <v>22500000</v>
      </c>
      <c r="T191" s="4">
        <v>1.97</v>
      </c>
      <c r="U191" s="4">
        <v>1.97</v>
      </c>
      <c r="V191" s="26">
        <v>14.860000000000001</v>
      </c>
      <c r="W191" s="4">
        <v>1.06</v>
      </c>
      <c r="X191" s="4">
        <v>8.25</v>
      </c>
      <c r="Y191" s="4">
        <v>0.53</v>
      </c>
      <c r="Z191" s="4">
        <v>22.03</v>
      </c>
      <c r="AA191" s="26">
        <v>31.87</v>
      </c>
      <c r="AB191" s="4">
        <v>4.45</v>
      </c>
      <c r="AC191" s="4">
        <v>8.44</v>
      </c>
      <c r="AD191" s="21">
        <v>0</v>
      </c>
      <c r="AE191" s="21">
        <v>0</v>
      </c>
      <c r="AF191" s="4">
        <v>12.89</v>
      </c>
      <c r="AG191" s="23">
        <v>9.31</v>
      </c>
      <c r="AH191" s="4">
        <v>12.89</v>
      </c>
      <c r="AI191" s="19">
        <v>1</v>
      </c>
      <c r="AJ191" s="5">
        <v>1</v>
      </c>
      <c r="AK191" s="3" t="s">
        <v>5143</v>
      </c>
      <c r="AL191" s="7" t="s">
        <v>5144</v>
      </c>
      <c r="AM191" s="25" t="s">
        <v>4671</v>
      </c>
      <c r="AN191" s="4">
        <v>130098.79</v>
      </c>
      <c r="AO191" s="4">
        <v>652060.72000000009</v>
      </c>
      <c r="AP191" s="4">
        <v>652060.72000000009</v>
      </c>
      <c r="AQ191" s="4">
        <v>91571.75</v>
      </c>
      <c r="AR191" s="19">
        <v>0.1404343908340315</v>
      </c>
      <c r="AS191" s="19">
        <v>0.1404343908340315</v>
      </c>
      <c r="AT191" s="4">
        <v>0</v>
      </c>
      <c r="AU191" s="19">
        <v>0.1404343908340315</v>
      </c>
      <c r="AV191" s="4">
        <v>252042.28000000003</v>
      </c>
      <c r="AW191" s="4">
        <v>0</v>
      </c>
      <c r="AX191" s="4">
        <v>30</v>
      </c>
      <c r="AY191" s="4">
        <v>40</v>
      </c>
      <c r="AZ191" s="4">
        <v>30</v>
      </c>
      <c r="BA191" s="24">
        <v>100</v>
      </c>
      <c r="BB191" s="4">
        <v>30</v>
      </c>
      <c r="BC191" s="19">
        <v>0.46811463611343834</v>
      </c>
      <c r="BD191" s="14">
        <v>0.46811463611343834</v>
      </c>
    </row>
    <row r="192" spans="1:56" x14ac:dyDescent="0.35">
      <c r="A192" s="1">
        <v>2025</v>
      </c>
      <c r="B192" s="1">
        <v>2</v>
      </c>
      <c r="C192" s="3" t="s">
        <v>795</v>
      </c>
      <c r="D192" t="s">
        <v>4620</v>
      </c>
      <c r="E192" t="s">
        <v>4578</v>
      </c>
      <c r="F192" t="s">
        <v>4579</v>
      </c>
      <c r="G192" s="3" t="s">
        <v>195</v>
      </c>
      <c r="H192" t="s">
        <v>5145</v>
      </c>
      <c r="I192" s="52" t="s">
        <v>5716</v>
      </c>
      <c r="J192" t="s">
        <v>4668</v>
      </c>
      <c r="K192" s="1">
        <v>5</v>
      </c>
      <c r="L192" t="s">
        <v>7408</v>
      </c>
      <c r="M192" t="s">
        <v>7513</v>
      </c>
      <c r="N192" t="s">
        <v>7514</v>
      </c>
      <c r="O192" t="s">
        <v>7458</v>
      </c>
      <c r="P192" t="s">
        <v>7482</v>
      </c>
      <c r="Q192" s="12">
        <v>44927</v>
      </c>
      <c r="R192" s="12">
        <v>46022</v>
      </c>
      <c r="S192" s="21">
        <v>43688980.469999999</v>
      </c>
      <c r="T192" s="4">
        <v>89.05</v>
      </c>
      <c r="U192" s="4">
        <v>58.02</v>
      </c>
      <c r="V192" s="26">
        <v>73.460000000000008</v>
      </c>
      <c r="W192" s="4">
        <v>15.33</v>
      </c>
      <c r="X192" s="4">
        <v>1.35</v>
      </c>
      <c r="Y192" s="4">
        <v>1.39</v>
      </c>
      <c r="Z192" s="4">
        <v>6.11</v>
      </c>
      <c r="AA192" s="26">
        <v>24.18</v>
      </c>
      <c r="AB192" s="4">
        <v>15.33</v>
      </c>
      <c r="AC192" s="4">
        <v>0.11</v>
      </c>
      <c r="AD192" s="21">
        <v>0</v>
      </c>
      <c r="AE192" s="21">
        <v>0</v>
      </c>
      <c r="AF192" s="4">
        <v>15.44</v>
      </c>
      <c r="AG192" s="23">
        <v>16.68</v>
      </c>
      <c r="AH192" s="4">
        <v>15.44</v>
      </c>
      <c r="AI192" s="19">
        <v>0.92565947242206237</v>
      </c>
      <c r="AJ192" s="5">
        <v>0.92565947242206237</v>
      </c>
      <c r="AK192" s="3" t="s">
        <v>5146</v>
      </c>
      <c r="AL192" s="7" t="s">
        <v>5147</v>
      </c>
      <c r="AM192" s="25" t="s">
        <v>4671</v>
      </c>
      <c r="AN192" s="4">
        <v>9361571.1899999995</v>
      </c>
      <c r="AO192" s="4">
        <v>13202670.550000001</v>
      </c>
      <c r="AP192" s="4">
        <v>13202670.550000001</v>
      </c>
      <c r="AQ192" s="4">
        <v>4058917.58</v>
      </c>
      <c r="AR192" s="19">
        <v>0.30743155823122464</v>
      </c>
      <c r="AS192" s="19">
        <v>0.30743155823122464</v>
      </c>
      <c r="AT192" s="4">
        <v>0</v>
      </c>
      <c r="AU192" s="19">
        <v>0.30743155823122464</v>
      </c>
      <c r="AV192" s="4">
        <v>20312267.909999996</v>
      </c>
      <c r="AW192" s="4">
        <v>0</v>
      </c>
      <c r="AX192" s="4">
        <v>30</v>
      </c>
      <c r="AY192" s="4">
        <v>40</v>
      </c>
      <c r="AZ192" s="4">
        <v>30</v>
      </c>
      <c r="BA192" s="24">
        <v>100</v>
      </c>
      <c r="BB192" s="4">
        <v>30</v>
      </c>
      <c r="BC192" s="19">
        <v>1</v>
      </c>
      <c r="BD192" s="14">
        <v>1</v>
      </c>
    </row>
    <row r="193" spans="1:56" x14ac:dyDescent="0.35">
      <c r="A193" s="1">
        <v>2025</v>
      </c>
      <c r="B193" s="1">
        <v>2</v>
      </c>
      <c r="C193" s="3" t="s">
        <v>795</v>
      </c>
      <c r="D193" t="s">
        <v>4620</v>
      </c>
      <c r="E193" t="s">
        <v>4578</v>
      </c>
      <c r="F193" t="s">
        <v>4579</v>
      </c>
      <c r="G193" s="3" t="s">
        <v>193</v>
      </c>
      <c r="H193" t="s">
        <v>5148</v>
      </c>
      <c r="I193" s="52" t="s">
        <v>5716</v>
      </c>
      <c r="J193" t="s">
        <v>4668</v>
      </c>
      <c r="K193" s="1">
        <v>5</v>
      </c>
      <c r="L193" t="s">
        <v>7408</v>
      </c>
      <c r="M193" t="s">
        <v>7510</v>
      </c>
      <c r="N193" t="s">
        <v>7511</v>
      </c>
      <c r="O193" t="s">
        <v>7422</v>
      </c>
      <c r="P193" t="s">
        <v>7512</v>
      </c>
      <c r="Q193" s="12">
        <v>44682</v>
      </c>
      <c r="R193" s="12">
        <v>46022</v>
      </c>
      <c r="S193" s="21">
        <v>8890162.5899999999</v>
      </c>
      <c r="T193" s="4">
        <v>58.11</v>
      </c>
      <c r="U193" s="4">
        <v>76.97</v>
      </c>
      <c r="V193" s="26">
        <v>82.32</v>
      </c>
      <c r="W193" s="4">
        <v>3.61</v>
      </c>
      <c r="X193" s="4">
        <v>1.7</v>
      </c>
      <c r="Y193" s="4">
        <v>1.7</v>
      </c>
      <c r="Z193" s="4">
        <v>2.89</v>
      </c>
      <c r="AA193" s="26">
        <v>9.9</v>
      </c>
      <c r="AB193" s="4">
        <v>3.61</v>
      </c>
      <c r="AC193" s="4">
        <v>1.74</v>
      </c>
      <c r="AD193" s="21">
        <v>0</v>
      </c>
      <c r="AE193" s="21">
        <v>0</v>
      </c>
      <c r="AF193" s="4">
        <v>5.35</v>
      </c>
      <c r="AG193" s="23">
        <v>5.31</v>
      </c>
      <c r="AH193" s="4">
        <v>5.35</v>
      </c>
      <c r="AI193" s="19">
        <v>1</v>
      </c>
      <c r="AJ193" s="5">
        <v>1</v>
      </c>
      <c r="AK193" s="3" t="s">
        <v>5149</v>
      </c>
      <c r="AL193" s="7" t="s">
        <v>5150</v>
      </c>
      <c r="AM193" s="25" t="s">
        <v>4671</v>
      </c>
      <c r="AN193" s="4">
        <v>674879.2</v>
      </c>
      <c r="AO193" s="4">
        <v>754879.20000000007</v>
      </c>
      <c r="AP193" s="4">
        <v>754879.20000000007</v>
      </c>
      <c r="AQ193" s="4">
        <v>327076.56</v>
      </c>
      <c r="AR193" s="19">
        <v>0.43328331208490045</v>
      </c>
      <c r="AS193" s="19">
        <v>0.43328331208490045</v>
      </c>
      <c r="AT193" s="4">
        <v>0</v>
      </c>
      <c r="AU193" s="19">
        <v>0.43328331208490045</v>
      </c>
      <c r="AV193" s="4">
        <v>3545731.4200000004</v>
      </c>
      <c r="AW193" s="4">
        <v>0</v>
      </c>
      <c r="AX193" s="4">
        <v>30</v>
      </c>
      <c r="AY193" s="4">
        <v>40</v>
      </c>
      <c r="AZ193" s="4">
        <v>30</v>
      </c>
      <c r="BA193" s="24">
        <v>100</v>
      </c>
      <c r="BB193" s="4">
        <v>30</v>
      </c>
      <c r="BC193" s="19">
        <v>1</v>
      </c>
      <c r="BD193" s="14">
        <v>1</v>
      </c>
    </row>
    <row r="194" spans="1:56" x14ac:dyDescent="0.35">
      <c r="A194" s="1">
        <v>2025</v>
      </c>
      <c r="B194" s="1">
        <v>2</v>
      </c>
      <c r="C194" s="3" t="s">
        <v>795</v>
      </c>
      <c r="D194" t="s">
        <v>4620</v>
      </c>
      <c r="E194" t="s">
        <v>4578</v>
      </c>
      <c r="F194" t="s">
        <v>4579</v>
      </c>
      <c r="G194" s="3" t="s">
        <v>192</v>
      </c>
      <c r="H194" t="s">
        <v>5151</v>
      </c>
      <c r="I194" s="52" t="s">
        <v>5716</v>
      </c>
      <c r="J194" t="s">
        <v>4668</v>
      </c>
      <c r="K194" s="1">
        <v>5</v>
      </c>
      <c r="L194" t="s">
        <v>7408</v>
      </c>
      <c r="M194" t="s">
        <v>7510</v>
      </c>
      <c r="N194" t="s">
        <v>7511</v>
      </c>
      <c r="O194" t="s">
        <v>7422</v>
      </c>
      <c r="P194" t="s">
        <v>7512</v>
      </c>
      <c r="Q194" s="12">
        <v>44585</v>
      </c>
      <c r="R194" s="12">
        <v>46022</v>
      </c>
      <c r="S194" s="21">
        <v>96299789.400000006</v>
      </c>
      <c r="T194" s="4">
        <v>55.47</v>
      </c>
      <c r="U194" s="4">
        <v>55.47</v>
      </c>
      <c r="V194" s="26">
        <v>56.93</v>
      </c>
      <c r="W194" s="4">
        <v>1.33</v>
      </c>
      <c r="X194" s="4">
        <v>1.33</v>
      </c>
      <c r="Y194" s="4">
        <v>1.34</v>
      </c>
      <c r="Z194" s="4">
        <v>1.34</v>
      </c>
      <c r="AA194" s="26">
        <v>5.34</v>
      </c>
      <c r="AB194" s="4">
        <v>1.33</v>
      </c>
      <c r="AC194" s="4">
        <v>0.13</v>
      </c>
      <c r="AD194" s="21">
        <v>0</v>
      </c>
      <c r="AE194" s="21">
        <v>0</v>
      </c>
      <c r="AF194" s="4">
        <v>1.46</v>
      </c>
      <c r="AG194" s="23">
        <v>2.66</v>
      </c>
      <c r="AH194" s="4">
        <v>1.46</v>
      </c>
      <c r="AI194" s="19">
        <v>0.54887218045112773</v>
      </c>
      <c r="AJ194" s="5">
        <v>0.54887218045112773</v>
      </c>
      <c r="AK194" s="3" t="s">
        <v>5152</v>
      </c>
      <c r="AL194" s="7" t="s">
        <v>5153</v>
      </c>
      <c r="AM194" s="25" t="s">
        <v>4671</v>
      </c>
      <c r="AN194" s="4">
        <v>9632974.870000001</v>
      </c>
      <c r="AO194" s="4">
        <v>5715591.5999999996</v>
      </c>
      <c r="AP194" s="4">
        <v>5715591.5999999996</v>
      </c>
      <c r="AQ194" s="4">
        <v>5679876.8499999996</v>
      </c>
      <c r="AR194" s="19">
        <v>0.99375134675472609</v>
      </c>
      <c r="AS194" s="19">
        <v>0.99375134675472609</v>
      </c>
      <c r="AT194" s="4">
        <v>0</v>
      </c>
      <c r="AU194" s="19">
        <v>0.99375134675472609</v>
      </c>
      <c r="AV194" s="4">
        <v>17151110.189999998</v>
      </c>
      <c r="AW194" s="4">
        <v>0</v>
      </c>
      <c r="AX194" s="4">
        <v>30</v>
      </c>
      <c r="AY194" s="4">
        <v>40</v>
      </c>
      <c r="AZ194" s="4">
        <v>30</v>
      </c>
      <c r="BA194" s="24">
        <v>100</v>
      </c>
      <c r="BB194" s="4">
        <v>30</v>
      </c>
      <c r="BC194" s="19">
        <v>1</v>
      </c>
      <c r="BD194" s="14">
        <v>1</v>
      </c>
    </row>
    <row r="195" spans="1:56" x14ac:dyDescent="0.35">
      <c r="A195" s="1">
        <v>2025</v>
      </c>
      <c r="B195" s="1">
        <v>2</v>
      </c>
      <c r="C195" s="3" t="s">
        <v>795</v>
      </c>
      <c r="D195" t="s">
        <v>4620</v>
      </c>
      <c r="E195" t="s">
        <v>4578</v>
      </c>
      <c r="F195" t="s">
        <v>4579</v>
      </c>
      <c r="G195" s="3" t="s">
        <v>191</v>
      </c>
      <c r="H195" t="s">
        <v>5154</v>
      </c>
      <c r="I195" s="52" t="s">
        <v>5716</v>
      </c>
      <c r="J195" t="s">
        <v>4668</v>
      </c>
      <c r="K195" s="1">
        <v>4</v>
      </c>
      <c r="L195" t="s">
        <v>4891</v>
      </c>
      <c r="M195" t="s">
        <v>7515</v>
      </c>
      <c r="N195" t="s">
        <v>7516</v>
      </c>
      <c r="O195" t="s">
        <v>7411</v>
      </c>
      <c r="P195" t="s">
        <v>7517</v>
      </c>
      <c r="Q195" s="12">
        <v>43620</v>
      </c>
      <c r="R195" s="12">
        <v>46627</v>
      </c>
      <c r="S195" s="21">
        <v>12000000</v>
      </c>
      <c r="T195" s="4">
        <v>9.66</v>
      </c>
      <c r="U195" s="4">
        <v>9.66</v>
      </c>
      <c r="V195" s="26">
        <v>10.34</v>
      </c>
      <c r="W195" s="4">
        <v>0.34</v>
      </c>
      <c r="X195" s="4">
        <v>0.34</v>
      </c>
      <c r="Y195" s="4">
        <v>0.34</v>
      </c>
      <c r="Z195" s="4">
        <v>0.34</v>
      </c>
      <c r="AA195" s="26">
        <v>1.36</v>
      </c>
      <c r="AB195" s="4">
        <v>0.34</v>
      </c>
      <c r="AC195" s="4">
        <v>0.34</v>
      </c>
      <c r="AD195" s="21">
        <v>0</v>
      </c>
      <c r="AE195" s="21">
        <v>0</v>
      </c>
      <c r="AF195" s="4">
        <v>0.68</v>
      </c>
      <c r="AG195" s="23">
        <v>0.68</v>
      </c>
      <c r="AH195" s="4">
        <v>0.68</v>
      </c>
      <c r="AI195" s="19">
        <v>1</v>
      </c>
      <c r="AJ195" s="5">
        <v>1</v>
      </c>
      <c r="AK195" s="3" t="s">
        <v>5155</v>
      </c>
      <c r="AL195" s="7" t="s">
        <v>5156</v>
      </c>
      <c r="AM195" s="25" t="s">
        <v>4671</v>
      </c>
      <c r="AN195" s="4">
        <v>1193750.18</v>
      </c>
      <c r="AO195" s="4">
        <v>780806.4</v>
      </c>
      <c r="AP195" s="4">
        <v>780806.4</v>
      </c>
      <c r="AQ195" s="4">
        <v>212281.36000000002</v>
      </c>
      <c r="AR195" s="19">
        <v>0.2718745133236613</v>
      </c>
      <c r="AS195" s="19">
        <v>0.2718745133236613</v>
      </c>
      <c r="AT195" s="4">
        <v>0</v>
      </c>
      <c r="AU195" s="19">
        <v>0.2718745133236613</v>
      </c>
      <c r="AV195" s="4">
        <v>2642723.9299999997</v>
      </c>
      <c r="AW195" s="4">
        <v>0</v>
      </c>
      <c r="AX195" s="4">
        <v>30</v>
      </c>
      <c r="AY195" s="4">
        <v>40</v>
      </c>
      <c r="AZ195" s="4">
        <v>30</v>
      </c>
      <c r="BA195" s="24">
        <v>100</v>
      </c>
      <c r="BB195" s="4">
        <v>30</v>
      </c>
      <c r="BC195" s="19">
        <v>0.90624837774553768</v>
      </c>
      <c r="BD195" s="14">
        <v>0.90624837774553768</v>
      </c>
    </row>
    <row r="196" spans="1:56" x14ac:dyDescent="0.35">
      <c r="A196" s="1">
        <v>2025</v>
      </c>
      <c r="B196" s="1">
        <v>2</v>
      </c>
      <c r="C196" s="3" t="s">
        <v>796</v>
      </c>
      <c r="D196" t="s">
        <v>4621</v>
      </c>
      <c r="E196" t="s">
        <v>4604</v>
      </c>
      <c r="F196" t="s">
        <v>4579</v>
      </c>
      <c r="G196" s="3" t="s">
        <v>202</v>
      </c>
      <c r="H196" t="s">
        <v>5157</v>
      </c>
      <c r="I196" s="52" t="s">
        <v>7636</v>
      </c>
      <c r="J196" t="s">
        <v>4697</v>
      </c>
      <c r="K196" s="1">
        <v>1</v>
      </c>
      <c r="L196" t="s">
        <v>4904</v>
      </c>
      <c r="M196" t="s">
        <v>7518</v>
      </c>
      <c r="N196" t="s">
        <v>7519</v>
      </c>
      <c r="O196" t="s">
        <v>7419</v>
      </c>
      <c r="P196" t="s">
        <v>7520</v>
      </c>
      <c r="Q196" s="12">
        <v>44562</v>
      </c>
      <c r="R196" s="12">
        <v>46022</v>
      </c>
      <c r="S196" s="21">
        <v>85221693.930000007</v>
      </c>
      <c r="T196" s="4">
        <v>6.33</v>
      </c>
      <c r="U196" s="4">
        <v>24.02</v>
      </c>
      <c r="V196" s="26">
        <v>60.03</v>
      </c>
      <c r="W196" s="4">
        <v>26.09</v>
      </c>
      <c r="X196" s="4">
        <v>9.92</v>
      </c>
      <c r="Y196" s="4">
        <v>9.92</v>
      </c>
      <c r="Z196" s="4">
        <v>30.04</v>
      </c>
      <c r="AA196" s="26">
        <v>75.97</v>
      </c>
      <c r="AB196" s="4">
        <v>26.09</v>
      </c>
      <c r="AC196" s="4">
        <v>9.92</v>
      </c>
      <c r="AD196" s="21">
        <v>0</v>
      </c>
      <c r="AE196" s="21">
        <v>0</v>
      </c>
      <c r="AF196" s="4">
        <v>36.01</v>
      </c>
      <c r="AG196" s="23">
        <v>36.01</v>
      </c>
      <c r="AH196" s="4">
        <v>36.01</v>
      </c>
      <c r="AI196" s="19">
        <v>1</v>
      </c>
      <c r="AJ196" s="5">
        <v>1</v>
      </c>
      <c r="AK196" s="3" t="s">
        <v>5158</v>
      </c>
      <c r="AL196" s="7" t="s">
        <v>5159</v>
      </c>
      <c r="AM196" s="25" t="s">
        <v>4671</v>
      </c>
      <c r="AN196" s="4">
        <v>16907161.939999998</v>
      </c>
      <c r="AO196" s="4">
        <v>27824339.659999982</v>
      </c>
      <c r="AP196" s="4">
        <v>27824339.659999982</v>
      </c>
      <c r="AQ196" s="4">
        <v>10998246.48</v>
      </c>
      <c r="AR196" s="19">
        <v>0.395274303519626</v>
      </c>
      <c r="AS196" s="19">
        <v>0.395274303519626</v>
      </c>
      <c r="AT196" s="4">
        <v>2152731.96875</v>
      </c>
      <c r="AU196" s="19">
        <v>0.47264296689332497</v>
      </c>
      <c r="AV196" s="4">
        <v>68395600.75</v>
      </c>
      <c r="AW196" s="4">
        <v>0</v>
      </c>
      <c r="AX196" s="4">
        <v>0</v>
      </c>
      <c r="AY196" s="4">
        <v>0</v>
      </c>
      <c r="AZ196" s="4">
        <v>0</v>
      </c>
      <c r="BA196" s="24">
        <v>0</v>
      </c>
      <c r="BB196" s="4">
        <v>0</v>
      </c>
      <c r="BC196" s="19" t="s">
        <v>4576</v>
      </c>
      <c r="BD196" s="14">
        <v>-1</v>
      </c>
    </row>
    <row r="197" spans="1:56" x14ac:dyDescent="0.35">
      <c r="A197" s="1">
        <v>2025</v>
      </c>
      <c r="B197" s="1">
        <v>2</v>
      </c>
      <c r="C197" s="3" t="s">
        <v>796</v>
      </c>
      <c r="D197" t="s">
        <v>4621</v>
      </c>
      <c r="E197" t="s">
        <v>4604</v>
      </c>
      <c r="F197" t="s">
        <v>4579</v>
      </c>
      <c r="G197" s="3" t="s">
        <v>208</v>
      </c>
      <c r="H197" t="s">
        <v>5160</v>
      </c>
      <c r="I197" s="52" t="s">
        <v>7634</v>
      </c>
      <c r="J197" t="s">
        <v>4685</v>
      </c>
      <c r="K197" s="1">
        <v>9</v>
      </c>
      <c r="L197" t="s">
        <v>4686</v>
      </c>
      <c r="M197" t="s">
        <v>7413</v>
      </c>
      <c r="N197" t="s">
        <v>7414</v>
      </c>
      <c r="O197" t="s">
        <v>7415</v>
      </c>
      <c r="P197" t="s">
        <v>7416</v>
      </c>
      <c r="Q197" s="12">
        <v>44927</v>
      </c>
      <c r="R197" s="12">
        <v>47848</v>
      </c>
      <c r="S197" s="21">
        <v>292255263.39999998</v>
      </c>
      <c r="T197" s="4">
        <v>7.11</v>
      </c>
      <c r="U197" s="4">
        <v>7.11</v>
      </c>
      <c r="V197" s="26">
        <v>7.11</v>
      </c>
      <c r="W197" s="4">
        <v>0</v>
      </c>
      <c r="X197" s="4">
        <v>0</v>
      </c>
      <c r="Y197" s="4">
        <v>0</v>
      </c>
      <c r="Z197" s="4">
        <v>11.22</v>
      </c>
      <c r="AA197" s="26">
        <v>11.22</v>
      </c>
      <c r="AB197" s="4">
        <v>0</v>
      </c>
      <c r="AC197" s="4">
        <v>0</v>
      </c>
      <c r="AD197" s="21">
        <v>0</v>
      </c>
      <c r="AE197" s="21">
        <v>0</v>
      </c>
      <c r="AF197" s="4">
        <v>0</v>
      </c>
      <c r="AG197" s="23">
        <v>0</v>
      </c>
      <c r="AH197" s="4">
        <v>0</v>
      </c>
      <c r="AI197" s="19" t="s">
        <v>4576</v>
      </c>
      <c r="AJ197" s="5">
        <v>-1</v>
      </c>
      <c r="AK197" s="3" t="s">
        <v>5161</v>
      </c>
      <c r="AL197" s="7" t="s">
        <v>5162</v>
      </c>
      <c r="AM197" s="25" t="s">
        <v>4671</v>
      </c>
      <c r="AN197" s="4">
        <v>28828245.949999999</v>
      </c>
      <c r="AO197" s="4">
        <v>21342670.459999997</v>
      </c>
      <c r="AP197" s="4">
        <v>21342670.459999997</v>
      </c>
      <c r="AQ197" s="4">
        <v>3609430.6799999997</v>
      </c>
      <c r="AR197" s="19">
        <v>0.16911804390948743</v>
      </c>
      <c r="AS197" s="19">
        <v>0.16911804390948743</v>
      </c>
      <c r="AT197" s="4">
        <v>0</v>
      </c>
      <c r="AU197" s="19">
        <v>0.16911804390948743</v>
      </c>
      <c r="AV197" s="4">
        <v>22000998.32</v>
      </c>
      <c r="AW197" s="4">
        <v>0</v>
      </c>
      <c r="AX197" s="4">
        <v>0</v>
      </c>
      <c r="AY197" s="4">
        <v>0</v>
      </c>
      <c r="AZ197" s="4">
        <v>0</v>
      </c>
      <c r="BA197" s="24">
        <v>0</v>
      </c>
      <c r="BB197" s="4">
        <v>0</v>
      </c>
      <c r="BC197" s="19" t="s">
        <v>4576</v>
      </c>
      <c r="BD197" s="14">
        <v>-1</v>
      </c>
    </row>
    <row r="198" spans="1:56" x14ac:dyDescent="0.35">
      <c r="A198" s="1">
        <v>2025</v>
      </c>
      <c r="B198" s="1">
        <v>2</v>
      </c>
      <c r="C198" s="3" t="s">
        <v>796</v>
      </c>
      <c r="D198" t="s">
        <v>4621</v>
      </c>
      <c r="E198" t="s">
        <v>4604</v>
      </c>
      <c r="F198" t="s">
        <v>4579</v>
      </c>
      <c r="G198" s="3" t="s">
        <v>206</v>
      </c>
      <c r="H198" t="s">
        <v>5163</v>
      </c>
      <c r="I198" s="52" t="s">
        <v>7636</v>
      </c>
      <c r="J198" t="s">
        <v>4697</v>
      </c>
      <c r="K198" s="1">
        <v>1</v>
      </c>
      <c r="L198" t="s">
        <v>4904</v>
      </c>
      <c r="M198" t="s">
        <v>7521</v>
      </c>
      <c r="N198" t="s">
        <v>7522</v>
      </c>
      <c r="O198" t="s">
        <v>7419</v>
      </c>
      <c r="P198" t="s">
        <v>7520</v>
      </c>
      <c r="Q198" s="12">
        <v>44927</v>
      </c>
      <c r="R198" s="12">
        <v>46022</v>
      </c>
      <c r="S198" s="21">
        <v>26599213.309999999</v>
      </c>
      <c r="T198" s="4">
        <v>88.73</v>
      </c>
      <c r="U198" s="4">
        <v>88.73</v>
      </c>
      <c r="V198" s="26">
        <v>89.23</v>
      </c>
      <c r="W198" s="4">
        <v>0</v>
      </c>
      <c r="X198" s="4">
        <v>0.5</v>
      </c>
      <c r="Y198" s="4">
        <v>2.27</v>
      </c>
      <c r="Z198" s="4">
        <v>6.6</v>
      </c>
      <c r="AA198" s="26">
        <v>9.3699999999999992</v>
      </c>
      <c r="AB198" s="4">
        <v>0</v>
      </c>
      <c r="AC198" s="4">
        <v>0.5</v>
      </c>
      <c r="AD198" s="21">
        <v>0</v>
      </c>
      <c r="AE198" s="21">
        <v>0</v>
      </c>
      <c r="AF198" s="4">
        <v>0.5</v>
      </c>
      <c r="AG198" s="23">
        <v>0.5</v>
      </c>
      <c r="AH198" s="4">
        <v>0.5</v>
      </c>
      <c r="AI198" s="19">
        <v>1</v>
      </c>
      <c r="AJ198" s="5">
        <v>1</v>
      </c>
      <c r="AK198" s="3" t="s">
        <v>5164</v>
      </c>
      <c r="AL198" s="7" t="s">
        <v>5165</v>
      </c>
      <c r="AM198" s="25" t="s">
        <v>4671</v>
      </c>
      <c r="AN198" s="4">
        <v>8862830.9399999995</v>
      </c>
      <c r="AO198" s="4">
        <v>9144435.3099999987</v>
      </c>
      <c r="AP198" s="4">
        <v>9144435.3099999987</v>
      </c>
      <c r="AQ198" s="4">
        <v>1087444.9700000004</v>
      </c>
      <c r="AR198" s="19">
        <v>0.11891876678386176</v>
      </c>
      <c r="AS198" s="19">
        <v>0.11891876678386176</v>
      </c>
      <c r="AT198" s="4">
        <v>0</v>
      </c>
      <c r="AU198" s="19">
        <v>0.11891876678386176</v>
      </c>
      <c r="AV198" s="4">
        <v>18542222.969999991</v>
      </c>
      <c r="AW198" s="4">
        <v>0</v>
      </c>
      <c r="AX198" s="4">
        <v>0</v>
      </c>
      <c r="AY198" s="4">
        <v>0</v>
      </c>
      <c r="AZ198" s="4">
        <v>0</v>
      </c>
      <c r="BA198" s="24">
        <v>0</v>
      </c>
      <c r="BB198" s="4">
        <v>0</v>
      </c>
      <c r="BC198" s="19" t="s">
        <v>4576</v>
      </c>
      <c r="BD198" s="14">
        <v>-1</v>
      </c>
    </row>
    <row r="199" spans="1:56" x14ac:dyDescent="0.35">
      <c r="A199" s="1">
        <v>2025</v>
      </c>
      <c r="B199" s="1">
        <v>2</v>
      </c>
      <c r="C199" s="3" t="s">
        <v>796</v>
      </c>
      <c r="D199" t="s">
        <v>4621</v>
      </c>
      <c r="E199" t="s">
        <v>4604</v>
      </c>
      <c r="F199" t="s">
        <v>4579</v>
      </c>
      <c r="G199" s="3" t="s">
        <v>207</v>
      </c>
      <c r="H199" t="s">
        <v>5166</v>
      </c>
      <c r="I199" s="52" t="s">
        <v>7636</v>
      </c>
      <c r="J199" t="s">
        <v>4697</v>
      </c>
      <c r="K199" s="1">
        <v>1</v>
      </c>
      <c r="L199" t="s">
        <v>4904</v>
      </c>
      <c r="M199" t="s">
        <v>7518</v>
      </c>
      <c r="N199" t="s">
        <v>7523</v>
      </c>
      <c r="O199" t="s">
        <v>7419</v>
      </c>
      <c r="P199" t="s">
        <v>7520</v>
      </c>
      <c r="Q199" s="12">
        <v>44927</v>
      </c>
      <c r="R199" s="12">
        <v>46752</v>
      </c>
      <c r="S199" s="21">
        <v>84237336.170000002</v>
      </c>
      <c r="T199" s="4">
        <v>30.89</v>
      </c>
      <c r="U199" s="4">
        <v>43.96</v>
      </c>
      <c r="V199" s="26">
        <v>45.63</v>
      </c>
      <c r="W199" s="4">
        <v>0</v>
      </c>
      <c r="X199" s="4">
        <v>1.67</v>
      </c>
      <c r="Y199" s="4">
        <v>5</v>
      </c>
      <c r="Z199" s="4">
        <v>0</v>
      </c>
      <c r="AA199" s="26">
        <v>6.67</v>
      </c>
      <c r="AB199" s="4">
        <v>0</v>
      </c>
      <c r="AC199" s="4">
        <v>1.67</v>
      </c>
      <c r="AD199" s="21">
        <v>0</v>
      </c>
      <c r="AE199" s="21">
        <v>0</v>
      </c>
      <c r="AF199" s="4">
        <v>1.67</v>
      </c>
      <c r="AG199" s="23">
        <v>1.67</v>
      </c>
      <c r="AH199" s="4">
        <v>1.67</v>
      </c>
      <c r="AI199" s="19">
        <v>1</v>
      </c>
      <c r="AJ199" s="5">
        <v>1</v>
      </c>
      <c r="AK199" s="3" t="s">
        <v>5167</v>
      </c>
      <c r="AL199" s="7" t="s">
        <v>5168</v>
      </c>
      <c r="AM199" s="25" t="s">
        <v>4671</v>
      </c>
      <c r="AN199" s="4">
        <v>16216613.890000001</v>
      </c>
      <c r="AO199" s="4">
        <v>20199595.920000009</v>
      </c>
      <c r="AP199" s="4">
        <v>20199595.920000009</v>
      </c>
      <c r="AQ199" s="4">
        <v>8766254.8400000017</v>
      </c>
      <c r="AR199" s="19">
        <v>0.43398169323379204</v>
      </c>
      <c r="AS199" s="19">
        <v>0.43398169323379204</v>
      </c>
      <c r="AT199" s="4">
        <v>0</v>
      </c>
      <c r="AU199" s="19">
        <v>0.43398169323379204</v>
      </c>
      <c r="AV199" s="4">
        <v>39803995.090000078</v>
      </c>
      <c r="AW199" s="4">
        <v>0</v>
      </c>
      <c r="AX199" s="4">
        <v>0</v>
      </c>
      <c r="AY199" s="4">
        <v>0</v>
      </c>
      <c r="AZ199" s="4">
        <v>0</v>
      </c>
      <c r="BA199" s="24">
        <v>0</v>
      </c>
      <c r="BB199" s="4">
        <v>0</v>
      </c>
      <c r="BC199" s="19" t="s">
        <v>4576</v>
      </c>
      <c r="BD199" s="14">
        <v>-1</v>
      </c>
    </row>
    <row r="200" spans="1:56" x14ac:dyDescent="0.35">
      <c r="A200" s="1">
        <v>2025</v>
      </c>
      <c r="B200" s="1">
        <v>2</v>
      </c>
      <c r="C200" s="3" t="s">
        <v>796</v>
      </c>
      <c r="D200" t="s">
        <v>4621</v>
      </c>
      <c r="E200" t="s">
        <v>4604</v>
      </c>
      <c r="F200" t="s">
        <v>4579</v>
      </c>
      <c r="G200" s="3" t="s">
        <v>197</v>
      </c>
      <c r="H200" t="s">
        <v>5169</v>
      </c>
      <c r="I200" s="52" t="s">
        <v>7636</v>
      </c>
      <c r="J200" t="s">
        <v>4697</v>
      </c>
      <c r="K200" s="1">
        <v>1</v>
      </c>
      <c r="L200" t="s">
        <v>4904</v>
      </c>
      <c r="M200" t="s">
        <v>7518</v>
      </c>
      <c r="N200" t="s">
        <v>7523</v>
      </c>
      <c r="O200" t="s">
        <v>7419</v>
      </c>
      <c r="P200" t="s">
        <v>7520</v>
      </c>
      <c r="Q200" s="12">
        <v>44044</v>
      </c>
      <c r="R200" s="12">
        <v>46387</v>
      </c>
      <c r="S200" s="21">
        <v>358526.38</v>
      </c>
      <c r="T200" s="4">
        <v>69.739999999999995</v>
      </c>
      <c r="U200" s="4">
        <v>69.739999999999995</v>
      </c>
      <c r="V200" s="26">
        <v>69.739999999999995</v>
      </c>
      <c r="W200" s="4">
        <v>0</v>
      </c>
      <c r="X200" s="4">
        <v>0</v>
      </c>
      <c r="Y200" s="4">
        <v>0</v>
      </c>
      <c r="Z200" s="4">
        <v>0</v>
      </c>
      <c r="AA200" s="26">
        <v>0</v>
      </c>
      <c r="AB200" s="4">
        <v>0</v>
      </c>
      <c r="AC200" s="4">
        <v>0</v>
      </c>
      <c r="AD200" s="21">
        <v>0</v>
      </c>
      <c r="AE200" s="21">
        <v>0</v>
      </c>
      <c r="AF200" s="4">
        <v>0</v>
      </c>
      <c r="AG200" s="23">
        <v>0</v>
      </c>
      <c r="AH200" s="4">
        <v>0</v>
      </c>
      <c r="AI200" s="19" t="s">
        <v>4576</v>
      </c>
      <c r="AJ200" s="5">
        <v>-1</v>
      </c>
      <c r="AK200" s="3" t="s">
        <v>5170</v>
      </c>
      <c r="AL200" s="7" t="s">
        <v>5171</v>
      </c>
      <c r="AM200" s="25" t="s">
        <v>4671</v>
      </c>
      <c r="AN200" s="4">
        <v>81376.44</v>
      </c>
      <c r="AO200" s="4">
        <v>146202.22000000003</v>
      </c>
      <c r="AP200" s="4">
        <v>146202.22000000003</v>
      </c>
      <c r="AQ200" s="4">
        <v>11790.75</v>
      </c>
      <c r="AR200" s="19">
        <v>8.064686021867519E-2</v>
      </c>
      <c r="AS200" s="19">
        <v>8.064686021867519E-2</v>
      </c>
      <c r="AT200" s="4">
        <v>0</v>
      </c>
      <c r="AU200" s="19">
        <v>8.064686021867519E-2</v>
      </c>
      <c r="AV200" s="4">
        <v>175871.78</v>
      </c>
      <c r="AW200" s="4">
        <v>0</v>
      </c>
      <c r="AX200" s="4">
        <v>0</v>
      </c>
      <c r="AY200" s="4">
        <v>0</v>
      </c>
      <c r="AZ200" s="4">
        <v>0</v>
      </c>
      <c r="BA200" s="24">
        <v>0</v>
      </c>
      <c r="BB200" s="4">
        <v>0</v>
      </c>
      <c r="BC200" s="19" t="s">
        <v>4576</v>
      </c>
      <c r="BD200" s="14">
        <v>-1</v>
      </c>
    </row>
    <row r="201" spans="1:56" x14ac:dyDescent="0.35">
      <c r="A201" s="1">
        <v>2025</v>
      </c>
      <c r="B201" s="1">
        <v>2</v>
      </c>
      <c r="C201" s="3" t="s">
        <v>796</v>
      </c>
      <c r="D201" t="s">
        <v>4621</v>
      </c>
      <c r="E201" t="s">
        <v>4604</v>
      </c>
      <c r="F201" t="s">
        <v>4579</v>
      </c>
      <c r="G201" s="3" t="s">
        <v>199</v>
      </c>
      <c r="H201" t="s">
        <v>5172</v>
      </c>
      <c r="I201" s="52" t="s">
        <v>7636</v>
      </c>
      <c r="J201" t="s">
        <v>4697</v>
      </c>
      <c r="K201" s="1">
        <v>1</v>
      </c>
      <c r="L201" t="s">
        <v>4904</v>
      </c>
      <c r="M201" t="s">
        <v>7518</v>
      </c>
      <c r="N201" t="s">
        <v>7523</v>
      </c>
      <c r="O201" t="s">
        <v>7419</v>
      </c>
      <c r="P201" t="s">
        <v>7520</v>
      </c>
      <c r="Q201" s="12">
        <v>44562</v>
      </c>
      <c r="R201" s="12">
        <v>46022</v>
      </c>
      <c r="S201" s="21">
        <v>33606573.969999999</v>
      </c>
      <c r="T201" s="4">
        <v>54.16</v>
      </c>
      <c r="U201" s="4">
        <v>54.16</v>
      </c>
      <c r="V201" s="26">
        <v>61.75</v>
      </c>
      <c r="W201" s="4">
        <v>4.8499999999999996</v>
      </c>
      <c r="X201" s="4">
        <v>1.72</v>
      </c>
      <c r="Y201" s="4">
        <v>3.28</v>
      </c>
      <c r="Z201" s="4">
        <v>3.27</v>
      </c>
      <c r="AA201" s="26">
        <v>13.12</v>
      </c>
      <c r="AB201" s="4">
        <v>6.01</v>
      </c>
      <c r="AC201" s="4">
        <v>1.58</v>
      </c>
      <c r="AD201" s="21">
        <v>0</v>
      </c>
      <c r="AE201" s="21">
        <v>0</v>
      </c>
      <c r="AF201" s="4">
        <v>7.59</v>
      </c>
      <c r="AG201" s="23">
        <v>6.5699999999999994</v>
      </c>
      <c r="AH201" s="4">
        <v>7.59</v>
      </c>
      <c r="AI201" s="19">
        <v>1</v>
      </c>
      <c r="AJ201" s="5">
        <v>1</v>
      </c>
      <c r="AK201" s="3" t="s">
        <v>5173</v>
      </c>
      <c r="AL201" s="7" t="s">
        <v>5174</v>
      </c>
      <c r="AM201" s="25" t="s">
        <v>4671</v>
      </c>
      <c r="AN201" s="4">
        <v>21411177.960000001</v>
      </c>
      <c r="AO201" s="4">
        <v>11393537.619999997</v>
      </c>
      <c r="AP201" s="4">
        <v>11393537.619999997</v>
      </c>
      <c r="AQ201" s="4">
        <v>2443113.0399999996</v>
      </c>
      <c r="AR201" s="19">
        <v>0.21442971634300884</v>
      </c>
      <c r="AS201" s="19">
        <v>0.21442971634300884</v>
      </c>
      <c r="AT201" s="4">
        <v>0</v>
      </c>
      <c r="AU201" s="19">
        <v>0.21442971634300884</v>
      </c>
      <c r="AV201" s="4">
        <v>24656149.390000008</v>
      </c>
      <c r="AW201" s="4">
        <v>0</v>
      </c>
      <c r="AX201" s="4">
        <v>0</v>
      </c>
      <c r="AY201" s="4">
        <v>0</v>
      </c>
      <c r="AZ201" s="4">
        <v>0</v>
      </c>
      <c r="BA201" s="24">
        <v>0</v>
      </c>
      <c r="BB201" s="4">
        <v>0</v>
      </c>
      <c r="BC201" s="19" t="s">
        <v>4576</v>
      </c>
      <c r="BD201" s="14">
        <v>-1</v>
      </c>
    </row>
    <row r="202" spans="1:56" x14ac:dyDescent="0.35">
      <c r="A202" s="1">
        <v>2025</v>
      </c>
      <c r="B202" s="1">
        <v>2</v>
      </c>
      <c r="C202" s="3" t="s">
        <v>796</v>
      </c>
      <c r="D202" t="s">
        <v>4621</v>
      </c>
      <c r="E202" t="s">
        <v>4604</v>
      </c>
      <c r="F202" t="s">
        <v>4579</v>
      </c>
      <c r="G202" s="3" t="s">
        <v>200</v>
      </c>
      <c r="H202" t="s">
        <v>5175</v>
      </c>
      <c r="I202" s="52" t="s">
        <v>7636</v>
      </c>
      <c r="J202" t="s">
        <v>4697</v>
      </c>
      <c r="K202" s="1">
        <v>1</v>
      </c>
      <c r="L202" t="s">
        <v>4904</v>
      </c>
      <c r="M202" t="s">
        <v>7518</v>
      </c>
      <c r="N202" t="s">
        <v>7523</v>
      </c>
      <c r="O202" t="s">
        <v>7419</v>
      </c>
      <c r="P202" t="s">
        <v>7520</v>
      </c>
      <c r="Q202" s="12">
        <v>44562</v>
      </c>
      <c r="R202" s="12">
        <v>46022</v>
      </c>
      <c r="S202" s="21">
        <v>11163338.640000001</v>
      </c>
      <c r="T202" s="4">
        <v>80</v>
      </c>
      <c r="U202" s="4">
        <v>32.22</v>
      </c>
      <c r="V202" s="26">
        <v>42.22</v>
      </c>
      <c r="W202" s="4">
        <v>10</v>
      </c>
      <c r="X202" s="4">
        <v>0</v>
      </c>
      <c r="Y202" s="4">
        <v>0</v>
      </c>
      <c r="Z202" s="4">
        <v>57.78</v>
      </c>
      <c r="AA202" s="26">
        <v>67.78</v>
      </c>
      <c r="AB202" s="4">
        <v>10</v>
      </c>
      <c r="AC202" s="4">
        <v>0</v>
      </c>
      <c r="AD202" s="21">
        <v>0</v>
      </c>
      <c r="AE202" s="21">
        <v>0</v>
      </c>
      <c r="AF202" s="4">
        <v>10</v>
      </c>
      <c r="AG202" s="23">
        <v>10</v>
      </c>
      <c r="AH202" s="4">
        <v>10</v>
      </c>
      <c r="AI202" s="19">
        <v>1</v>
      </c>
      <c r="AJ202" s="5">
        <v>1</v>
      </c>
      <c r="AK202" s="3" t="s">
        <v>5176</v>
      </c>
      <c r="AL202" s="7" t="s">
        <v>5177</v>
      </c>
      <c r="AM202" s="25" t="s">
        <v>4671</v>
      </c>
      <c r="AN202" s="4">
        <v>3372178.0000000005</v>
      </c>
      <c r="AO202" s="4">
        <v>3631099.3</v>
      </c>
      <c r="AP202" s="4">
        <v>3631099.3</v>
      </c>
      <c r="AQ202" s="4">
        <v>2577571.9100000006</v>
      </c>
      <c r="AR202" s="19">
        <v>0.70985993415272364</v>
      </c>
      <c r="AS202" s="19">
        <v>0.70985993415272364</v>
      </c>
      <c r="AT202" s="4">
        <v>0</v>
      </c>
      <c r="AU202" s="19">
        <v>0.70985993415272364</v>
      </c>
      <c r="AV202" s="4">
        <v>10109811.250000002</v>
      </c>
      <c r="AW202" s="4">
        <v>0</v>
      </c>
      <c r="AX202" s="4">
        <v>0</v>
      </c>
      <c r="AY202" s="4">
        <v>0</v>
      </c>
      <c r="AZ202" s="4">
        <v>0</v>
      </c>
      <c r="BA202" s="24">
        <v>0</v>
      </c>
      <c r="BB202" s="4">
        <v>0</v>
      </c>
      <c r="BC202" s="19" t="s">
        <v>4576</v>
      </c>
      <c r="BD202" s="14">
        <v>-1</v>
      </c>
    </row>
    <row r="203" spans="1:56" x14ac:dyDescent="0.35">
      <c r="A203" s="1">
        <v>2025</v>
      </c>
      <c r="B203" s="1">
        <v>2</v>
      </c>
      <c r="C203" s="3" t="s">
        <v>796</v>
      </c>
      <c r="D203" t="s">
        <v>4621</v>
      </c>
      <c r="E203" t="s">
        <v>4604</v>
      </c>
      <c r="F203" t="s">
        <v>4579</v>
      </c>
      <c r="G203" s="3" t="s">
        <v>4436</v>
      </c>
      <c r="H203" t="s">
        <v>5178</v>
      </c>
      <c r="I203" s="52" t="s">
        <v>7636</v>
      </c>
      <c r="J203" t="s">
        <v>4697</v>
      </c>
      <c r="K203" s="1">
        <v>1</v>
      </c>
      <c r="L203" t="s">
        <v>4904</v>
      </c>
      <c r="M203" t="s">
        <v>7518</v>
      </c>
      <c r="N203" t="s">
        <v>7519</v>
      </c>
      <c r="O203" t="s">
        <v>7419</v>
      </c>
      <c r="P203" t="s">
        <v>7520</v>
      </c>
      <c r="Q203" s="12">
        <v>44562</v>
      </c>
      <c r="R203" s="12">
        <v>46752</v>
      </c>
      <c r="S203" s="21">
        <v>17711679.129999999</v>
      </c>
      <c r="T203" s="4">
        <v>4.71</v>
      </c>
      <c r="U203" s="4">
        <v>4.4400000000000004</v>
      </c>
      <c r="V203" s="26">
        <v>4.4400000000000004</v>
      </c>
      <c r="W203" s="4">
        <v>0</v>
      </c>
      <c r="X203" s="4">
        <v>0</v>
      </c>
      <c r="Y203" s="4">
        <v>0</v>
      </c>
      <c r="Z203" s="4">
        <v>17.829999999999998</v>
      </c>
      <c r="AA203" s="26">
        <v>17.829999999999998</v>
      </c>
      <c r="AB203" s="4">
        <v>0</v>
      </c>
      <c r="AC203" s="4">
        <v>0</v>
      </c>
      <c r="AD203" s="21">
        <v>0</v>
      </c>
      <c r="AE203" s="21">
        <v>0</v>
      </c>
      <c r="AF203" s="4">
        <v>0</v>
      </c>
      <c r="AG203" s="23">
        <v>0</v>
      </c>
      <c r="AH203" s="4">
        <v>0</v>
      </c>
      <c r="AI203" s="19" t="s">
        <v>4576</v>
      </c>
      <c r="AJ203" s="5">
        <v>-1</v>
      </c>
      <c r="AK203" s="3" t="s">
        <v>4576</v>
      </c>
      <c r="AL203" s="7" t="s">
        <v>5179</v>
      </c>
      <c r="AM203" s="25" t="s">
        <v>4671</v>
      </c>
      <c r="AN203" s="4">
        <v>0</v>
      </c>
      <c r="AO203" s="4">
        <v>3999053.2299999995</v>
      </c>
      <c r="AP203" s="4">
        <v>3999053.2299999995</v>
      </c>
      <c r="AQ203" s="4">
        <v>0</v>
      </c>
      <c r="AR203" s="19">
        <v>0</v>
      </c>
      <c r="AS203" s="19">
        <v>0</v>
      </c>
      <c r="AT203" s="4">
        <v>0</v>
      </c>
      <c r="AU203" s="19">
        <v>0</v>
      </c>
      <c r="AV203" s="4">
        <v>1854093.98</v>
      </c>
      <c r="AW203" s="4">
        <v>0</v>
      </c>
      <c r="AX203" s="4">
        <v>0</v>
      </c>
      <c r="AY203" s="4">
        <v>0</v>
      </c>
      <c r="AZ203" s="4">
        <v>0</v>
      </c>
      <c r="BA203" s="24">
        <v>0</v>
      </c>
      <c r="BB203" s="4">
        <v>0</v>
      </c>
      <c r="BC203" s="19" t="s">
        <v>4576</v>
      </c>
      <c r="BD203" s="14">
        <v>-1</v>
      </c>
    </row>
    <row r="204" spans="1:56" x14ac:dyDescent="0.35">
      <c r="A204" s="1">
        <v>2025</v>
      </c>
      <c r="B204" s="1">
        <v>2</v>
      </c>
      <c r="C204" s="3" t="s">
        <v>796</v>
      </c>
      <c r="D204" t="s">
        <v>4621</v>
      </c>
      <c r="E204" t="s">
        <v>4604</v>
      </c>
      <c r="F204" t="s">
        <v>4579</v>
      </c>
      <c r="G204" s="3" t="s">
        <v>203</v>
      </c>
      <c r="H204" t="s">
        <v>5180</v>
      </c>
      <c r="I204" s="52" t="s">
        <v>7636</v>
      </c>
      <c r="J204" t="s">
        <v>4697</v>
      </c>
      <c r="K204" s="1">
        <v>1</v>
      </c>
      <c r="L204" t="s">
        <v>4904</v>
      </c>
      <c r="M204" t="s">
        <v>7518</v>
      </c>
      <c r="N204" t="s">
        <v>7523</v>
      </c>
      <c r="O204" t="s">
        <v>7419</v>
      </c>
      <c r="P204" t="s">
        <v>7520</v>
      </c>
      <c r="Q204" s="12">
        <v>44927</v>
      </c>
      <c r="R204" s="12">
        <v>46752</v>
      </c>
      <c r="S204" s="21">
        <v>10260203.6</v>
      </c>
      <c r="T204" s="4">
        <v>37.44</v>
      </c>
      <c r="U204" s="4">
        <v>37.44</v>
      </c>
      <c r="V204" s="26">
        <v>38.96</v>
      </c>
      <c r="W204" s="4">
        <v>0.76</v>
      </c>
      <c r="X204" s="4">
        <v>0.76</v>
      </c>
      <c r="Y204" s="4">
        <v>0.76</v>
      </c>
      <c r="Z204" s="4">
        <v>6.22</v>
      </c>
      <c r="AA204" s="26">
        <v>8.5</v>
      </c>
      <c r="AB204" s="4">
        <v>0.76</v>
      </c>
      <c r="AC204" s="4">
        <v>0.76</v>
      </c>
      <c r="AD204" s="21">
        <v>0</v>
      </c>
      <c r="AE204" s="21">
        <v>0</v>
      </c>
      <c r="AF204" s="4">
        <v>1.52</v>
      </c>
      <c r="AG204" s="23">
        <v>1.52</v>
      </c>
      <c r="AH204" s="4">
        <v>1.52</v>
      </c>
      <c r="AI204" s="19">
        <v>1</v>
      </c>
      <c r="AJ204" s="5">
        <v>1</v>
      </c>
      <c r="AK204" s="3" t="s">
        <v>5181</v>
      </c>
      <c r="AL204" s="7" t="s">
        <v>5182</v>
      </c>
      <c r="AM204" s="25" t="s">
        <v>4671</v>
      </c>
      <c r="AN204" s="4">
        <v>3162111.15</v>
      </c>
      <c r="AO204" s="4">
        <v>4257414.839999998</v>
      </c>
      <c r="AP204" s="4">
        <v>4257414.839999998</v>
      </c>
      <c r="AQ204" s="4">
        <v>1501237.0800000015</v>
      </c>
      <c r="AR204" s="19">
        <v>0.3526170543437111</v>
      </c>
      <c r="AS204" s="19">
        <v>0.3526170543437111</v>
      </c>
      <c r="AT204" s="4">
        <v>0</v>
      </c>
      <c r="AU204" s="19">
        <v>0.3526170543437111</v>
      </c>
      <c r="AV204" s="4">
        <v>7504025.840000011</v>
      </c>
      <c r="AW204" s="4">
        <v>0</v>
      </c>
      <c r="AX204" s="4">
        <v>0</v>
      </c>
      <c r="AY204" s="4">
        <v>0</v>
      </c>
      <c r="AZ204" s="4">
        <v>0</v>
      </c>
      <c r="BA204" s="24">
        <v>0</v>
      </c>
      <c r="BB204" s="4">
        <v>0</v>
      </c>
      <c r="BC204" s="19" t="s">
        <v>4576</v>
      </c>
      <c r="BD204" s="14">
        <v>-1</v>
      </c>
    </row>
    <row r="205" spans="1:56" x14ac:dyDescent="0.35">
      <c r="A205" s="1">
        <v>2025</v>
      </c>
      <c r="B205" s="1">
        <v>2</v>
      </c>
      <c r="C205" s="3" t="s">
        <v>796</v>
      </c>
      <c r="D205" t="s">
        <v>4621</v>
      </c>
      <c r="E205" t="s">
        <v>4604</v>
      </c>
      <c r="F205" t="s">
        <v>4579</v>
      </c>
      <c r="G205" s="3" t="s">
        <v>204</v>
      </c>
      <c r="H205" t="s">
        <v>5183</v>
      </c>
      <c r="I205" s="52" t="s">
        <v>7636</v>
      </c>
      <c r="J205" t="s">
        <v>4697</v>
      </c>
      <c r="K205" s="1">
        <v>1</v>
      </c>
      <c r="L205" t="s">
        <v>4904</v>
      </c>
      <c r="M205" t="s">
        <v>7521</v>
      </c>
      <c r="N205" t="s">
        <v>7522</v>
      </c>
      <c r="O205" t="s">
        <v>7419</v>
      </c>
      <c r="P205" t="s">
        <v>7520</v>
      </c>
      <c r="Q205" s="12">
        <v>44927</v>
      </c>
      <c r="R205" s="12">
        <v>46752</v>
      </c>
      <c r="S205" s="21">
        <v>8696290.0299999993</v>
      </c>
      <c r="T205" s="4">
        <v>77.709999999999994</v>
      </c>
      <c r="U205" s="4">
        <v>77.709999999999994</v>
      </c>
      <c r="V205" s="26">
        <v>85.21</v>
      </c>
      <c r="W205" s="4">
        <v>4.0199999999999996</v>
      </c>
      <c r="X205" s="4">
        <v>4.0199999999999996</v>
      </c>
      <c r="Y205" s="4">
        <v>4.32</v>
      </c>
      <c r="Z205" s="4">
        <v>4.6900000000000004</v>
      </c>
      <c r="AA205" s="26">
        <v>17.05</v>
      </c>
      <c r="AB205" s="4">
        <v>3.81</v>
      </c>
      <c r="AC205" s="4">
        <v>3.69</v>
      </c>
      <c r="AD205" s="21">
        <v>0</v>
      </c>
      <c r="AE205" s="21">
        <v>0</v>
      </c>
      <c r="AF205" s="4">
        <v>7.5</v>
      </c>
      <c r="AG205" s="23">
        <v>8.0399999999999991</v>
      </c>
      <c r="AH205" s="4">
        <v>7.5</v>
      </c>
      <c r="AI205" s="19">
        <v>0.93283582089552253</v>
      </c>
      <c r="AJ205" s="5">
        <v>0.93283582089552253</v>
      </c>
      <c r="AK205" s="3" t="s">
        <v>5184</v>
      </c>
      <c r="AL205" s="7" t="s">
        <v>5185</v>
      </c>
      <c r="AM205" s="25" t="s">
        <v>4671</v>
      </c>
      <c r="AN205" s="4">
        <v>1264473.47</v>
      </c>
      <c r="AO205" s="4">
        <v>1851042.7800000003</v>
      </c>
      <c r="AP205" s="4">
        <v>1851042.7800000003</v>
      </c>
      <c r="AQ205" s="4">
        <v>215577.04000000004</v>
      </c>
      <c r="AR205" s="19">
        <v>0.11646248391946944</v>
      </c>
      <c r="AS205" s="19">
        <v>0.11646248391946944</v>
      </c>
      <c r="AT205" s="4">
        <v>0</v>
      </c>
      <c r="AU205" s="19">
        <v>0.11646248391946944</v>
      </c>
      <c r="AV205" s="4">
        <v>2700812.8900000011</v>
      </c>
      <c r="AW205" s="4">
        <v>0</v>
      </c>
      <c r="AX205" s="4">
        <v>0</v>
      </c>
      <c r="AY205" s="4">
        <v>0</v>
      </c>
      <c r="AZ205" s="4">
        <v>0</v>
      </c>
      <c r="BA205" s="24">
        <v>0</v>
      </c>
      <c r="BB205" s="4">
        <v>0</v>
      </c>
      <c r="BC205" s="19" t="s">
        <v>4576</v>
      </c>
      <c r="BD205" s="14">
        <v>-1</v>
      </c>
    </row>
    <row r="206" spans="1:56" x14ac:dyDescent="0.35">
      <c r="A206" s="1">
        <v>2025</v>
      </c>
      <c r="B206" s="1">
        <v>2</v>
      </c>
      <c r="C206" s="3" t="s">
        <v>796</v>
      </c>
      <c r="D206" t="s">
        <v>4621</v>
      </c>
      <c r="E206" t="s">
        <v>4604</v>
      </c>
      <c r="F206" t="s">
        <v>4579</v>
      </c>
      <c r="G206" s="3" t="s">
        <v>205</v>
      </c>
      <c r="H206" t="s">
        <v>5186</v>
      </c>
      <c r="I206" s="52" t="s">
        <v>7636</v>
      </c>
      <c r="J206" t="s">
        <v>4697</v>
      </c>
      <c r="K206" s="1">
        <v>1</v>
      </c>
      <c r="L206" t="s">
        <v>4904</v>
      </c>
      <c r="M206" t="s">
        <v>7524</v>
      </c>
      <c r="N206" t="s">
        <v>7525</v>
      </c>
      <c r="O206" t="s">
        <v>7419</v>
      </c>
      <c r="P206" t="s">
        <v>7526</v>
      </c>
      <c r="Q206" s="12">
        <v>44927</v>
      </c>
      <c r="R206" s="12">
        <v>46022</v>
      </c>
      <c r="S206" s="21">
        <v>6047936.1699999999</v>
      </c>
      <c r="T206" s="4">
        <v>78.069999999999993</v>
      </c>
      <c r="U206" s="4">
        <v>78.069999999999993</v>
      </c>
      <c r="V206" s="26">
        <v>78.069999999999993</v>
      </c>
      <c r="W206" s="4">
        <v>0</v>
      </c>
      <c r="X206" s="4">
        <v>0</v>
      </c>
      <c r="Y206" s="4">
        <v>10.73</v>
      </c>
      <c r="Z206" s="4">
        <v>10.73</v>
      </c>
      <c r="AA206" s="26">
        <v>21.46</v>
      </c>
      <c r="AB206" s="4">
        <v>0</v>
      </c>
      <c r="AC206" s="4">
        <v>0</v>
      </c>
      <c r="AD206" s="21">
        <v>0</v>
      </c>
      <c r="AE206" s="21">
        <v>0</v>
      </c>
      <c r="AF206" s="4">
        <v>0</v>
      </c>
      <c r="AG206" s="23">
        <v>0</v>
      </c>
      <c r="AH206" s="4">
        <v>0</v>
      </c>
      <c r="AI206" s="19" t="s">
        <v>4576</v>
      </c>
      <c r="AJ206" s="5">
        <v>-1</v>
      </c>
      <c r="AK206" s="3" t="s">
        <v>5187</v>
      </c>
      <c r="AL206" s="7" t="s">
        <v>5188</v>
      </c>
      <c r="AM206" s="25" t="s">
        <v>4671</v>
      </c>
      <c r="AN206" s="4">
        <v>1301480.33</v>
      </c>
      <c r="AO206" s="4">
        <v>3123567.4400000004</v>
      </c>
      <c r="AP206" s="4">
        <v>3123567.4400000004</v>
      </c>
      <c r="AQ206" s="4">
        <v>302959.76</v>
      </c>
      <c r="AR206" s="19">
        <v>9.6991586005263253E-2</v>
      </c>
      <c r="AS206" s="19">
        <v>9.6991586005263253E-2</v>
      </c>
      <c r="AT206" s="4">
        <v>0</v>
      </c>
      <c r="AU206" s="19">
        <v>9.6991586005263253E-2</v>
      </c>
      <c r="AV206" s="4">
        <v>3227328.4899999984</v>
      </c>
      <c r="AW206" s="4">
        <v>0</v>
      </c>
      <c r="AX206" s="4">
        <v>0</v>
      </c>
      <c r="AY206" s="4">
        <v>0</v>
      </c>
      <c r="AZ206" s="4">
        <v>0</v>
      </c>
      <c r="BA206" s="24">
        <v>0</v>
      </c>
      <c r="BB206" s="4">
        <v>0</v>
      </c>
      <c r="BC206" s="19" t="s">
        <v>4576</v>
      </c>
      <c r="BD206" s="14">
        <v>-1</v>
      </c>
    </row>
    <row r="207" spans="1:56" x14ac:dyDescent="0.35">
      <c r="A207" s="1">
        <v>2025</v>
      </c>
      <c r="B207" s="1">
        <v>2</v>
      </c>
      <c r="C207" s="3" t="s">
        <v>796</v>
      </c>
      <c r="D207" t="s">
        <v>4621</v>
      </c>
      <c r="E207" t="s">
        <v>4604</v>
      </c>
      <c r="F207" t="s">
        <v>4579</v>
      </c>
      <c r="G207" s="3" t="s">
        <v>209</v>
      </c>
      <c r="H207" t="s">
        <v>5189</v>
      </c>
      <c r="I207" s="52" t="s">
        <v>7636</v>
      </c>
      <c r="J207" t="s">
        <v>4697</v>
      </c>
      <c r="K207" s="1">
        <v>1</v>
      </c>
      <c r="L207" t="s">
        <v>4904</v>
      </c>
      <c r="M207" t="s">
        <v>7524</v>
      </c>
      <c r="N207" t="s">
        <v>7525</v>
      </c>
      <c r="O207" t="s">
        <v>7419</v>
      </c>
      <c r="P207" t="s">
        <v>7526</v>
      </c>
      <c r="Q207" s="12">
        <v>44927</v>
      </c>
      <c r="R207" s="12">
        <v>46022</v>
      </c>
      <c r="S207" s="21">
        <v>15327794.59</v>
      </c>
      <c r="T207" s="4">
        <v>79.040000000000006</v>
      </c>
      <c r="U207" s="4">
        <v>79.040000000000006</v>
      </c>
      <c r="V207" s="26">
        <v>84.9</v>
      </c>
      <c r="W207" s="4">
        <v>3.19</v>
      </c>
      <c r="X207" s="4">
        <v>2.67</v>
      </c>
      <c r="Y207" s="4">
        <v>3.67</v>
      </c>
      <c r="Z207" s="4">
        <v>11.42</v>
      </c>
      <c r="AA207" s="26">
        <v>20.95</v>
      </c>
      <c r="AB207" s="4">
        <v>3.19</v>
      </c>
      <c r="AC207" s="4">
        <v>2.67</v>
      </c>
      <c r="AD207" s="21">
        <v>0</v>
      </c>
      <c r="AE207" s="21">
        <v>0</v>
      </c>
      <c r="AF207" s="4">
        <v>5.8599999999999994</v>
      </c>
      <c r="AG207" s="23">
        <v>5.8599999999999994</v>
      </c>
      <c r="AH207" s="4">
        <v>5.8599999999999994</v>
      </c>
      <c r="AI207" s="19">
        <v>1</v>
      </c>
      <c r="AJ207" s="5">
        <v>1</v>
      </c>
      <c r="AK207" s="3" t="s">
        <v>5190</v>
      </c>
      <c r="AL207" s="7" t="s">
        <v>5190</v>
      </c>
      <c r="AM207" s="25" t="s">
        <v>4671</v>
      </c>
      <c r="AN207" s="4">
        <v>4533553.79</v>
      </c>
      <c r="AO207" s="4">
        <v>5261159.7599999961</v>
      </c>
      <c r="AP207" s="4">
        <v>5261159.7599999961</v>
      </c>
      <c r="AQ207" s="4">
        <v>1768842.1399999994</v>
      </c>
      <c r="AR207" s="19">
        <v>0.33620764635362466</v>
      </c>
      <c r="AS207" s="19">
        <v>0.33620764635362466</v>
      </c>
      <c r="AT207" s="4">
        <v>0</v>
      </c>
      <c r="AU207" s="19">
        <v>0.33620764635362466</v>
      </c>
      <c r="AV207" s="4">
        <v>11835476.970000004</v>
      </c>
      <c r="AW207" s="4">
        <v>0</v>
      </c>
      <c r="AX207" s="4">
        <v>0</v>
      </c>
      <c r="AY207" s="4">
        <v>0</v>
      </c>
      <c r="AZ207" s="4">
        <v>0</v>
      </c>
      <c r="BA207" s="24">
        <v>0</v>
      </c>
      <c r="BB207" s="4">
        <v>0</v>
      </c>
      <c r="BC207" s="19" t="s">
        <v>4576</v>
      </c>
      <c r="BD207" s="14">
        <v>-1</v>
      </c>
    </row>
    <row r="208" spans="1:56" x14ac:dyDescent="0.35">
      <c r="A208" s="1">
        <v>2025</v>
      </c>
      <c r="B208" s="1">
        <v>2</v>
      </c>
      <c r="C208" s="3" t="s">
        <v>796</v>
      </c>
      <c r="D208" t="s">
        <v>4621</v>
      </c>
      <c r="E208" t="s">
        <v>4604</v>
      </c>
      <c r="F208" t="s">
        <v>4579</v>
      </c>
      <c r="G208" s="3" t="s">
        <v>198</v>
      </c>
      <c r="H208" t="s">
        <v>5191</v>
      </c>
      <c r="I208" s="52" t="s">
        <v>7636</v>
      </c>
      <c r="J208" t="s">
        <v>4697</v>
      </c>
      <c r="K208" s="1">
        <v>1</v>
      </c>
      <c r="L208" t="s">
        <v>4904</v>
      </c>
      <c r="M208" t="s">
        <v>7518</v>
      </c>
      <c r="N208" t="s">
        <v>7519</v>
      </c>
      <c r="O208" t="s">
        <v>7419</v>
      </c>
      <c r="P208" t="s">
        <v>7520</v>
      </c>
      <c r="Q208" s="12">
        <v>44562</v>
      </c>
      <c r="R208" s="12">
        <v>46022</v>
      </c>
      <c r="S208" s="21">
        <v>54774046.710000001</v>
      </c>
      <c r="T208" s="4">
        <v>37.340000000000003</v>
      </c>
      <c r="U208" s="4">
        <v>37.340000000000003</v>
      </c>
      <c r="V208" s="26">
        <v>38.760000000000005</v>
      </c>
      <c r="W208" s="4">
        <v>0.8</v>
      </c>
      <c r="X208" s="4">
        <v>0.62</v>
      </c>
      <c r="Y208" s="4">
        <v>0.62</v>
      </c>
      <c r="Z208" s="4">
        <v>5.89</v>
      </c>
      <c r="AA208" s="26">
        <v>7.93</v>
      </c>
      <c r="AB208" s="4">
        <v>0.8</v>
      </c>
      <c r="AC208" s="4">
        <v>0.62</v>
      </c>
      <c r="AD208" s="21">
        <v>0</v>
      </c>
      <c r="AE208" s="21">
        <v>0</v>
      </c>
      <c r="AF208" s="4">
        <v>1.42</v>
      </c>
      <c r="AG208" s="23">
        <v>1.42</v>
      </c>
      <c r="AH208" s="4">
        <v>1.42</v>
      </c>
      <c r="AI208" s="19">
        <v>1</v>
      </c>
      <c r="AJ208" s="5">
        <v>1</v>
      </c>
      <c r="AK208" s="3" t="s">
        <v>5192</v>
      </c>
      <c r="AL208" s="7" t="s">
        <v>5193</v>
      </c>
      <c r="AM208" s="25" t="s">
        <v>4671</v>
      </c>
      <c r="AN208" s="4">
        <v>11288481.279999999</v>
      </c>
      <c r="AO208" s="4">
        <v>20617037.860000003</v>
      </c>
      <c r="AP208" s="4">
        <v>20617037.860000003</v>
      </c>
      <c r="AQ208" s="4">
        <v>4368537.3100000015</v>
      </c>
      <c r="AR208" s="19">
        <v>0.21188966813101642</v>
      </c>
      <c r="AS208" s="19">
        <v>0.21188966813101642</v>
      </c>
      <c r="AT208" s="4">
        <v>1427765.755859375</v>
      </c>
      <c r="AU208" s="19">
        <v>0.28114140863586579</v>
      </c>
      <c r="AV208" s="4">
        <v>38525546.160000004</v>
      </c>
      <c r="AW208" s="4">
        <v>0</v>
      </c>
      <c r="AX208" s="4">
        <v>0</v>
      </c>
      <c r="AY208" s="4">
        <v>0</v>
      </c>
      <c r="AZ208" s="4">
        <v>0</v>
      </c>
      <c r="BA208" s="24">
        <v>0</v>
      </c>
      <c r="BB208" s="4">
        <v>0</v>
      </c>
      <c r="BC208" s="19" t="s">
        <v>4576</v>
      </c>
      <c r="BD208" s="14">
        <v>-1</v>
      </c>
    </row>
    <row r="209" spans="1:56" x14ac:dyDescent="0.35">
      <c r="A209" s="1">
        <v>2025</v>
      </c>
      <c r="B209" s="1">
        <v>2</v>
      </c>
      <c r="C209" s="3" t="s">
        <v>796</v>
      </c>
      <c r="D209" t="s">
        <v>4621</v>
      </c>
      <c r="E209" t="s">
        <v>4604</v>
      </c>
      <c r="F209" t="s">
        <v>4579</v>
      </c>
      <c r="G209" s="3" t="s">
        <v>201</v>
      </c>
      <c r="H209" t="s">
        <v>5194</v>
      </c>
      <c r="I209" s="52" t="s">
        <v>7636</v>
      </c>
      <c r="J209" t="s">
        <v>4697</v>
      </c>
      <c r="K209" s="1">
        <v>1</v>
      </c>
      <c r="L209" t="s">
        <v>4904</v>
      </c>
      <c r="M209" t="s">
        <v>7524</v>
      </c>
      <c r="N209" t="s">
        <v>7525</v>
      </c>
      <c r="O209" t="s">
        <v>7419</v>
      </c>
      <c r="P209" t="s">
        <v>7526</v>
      </c>
      <c r="Q209" s="12">
        <v>44562</v>
      </c>
      <c r="R209" s="12">
        <v>46752</v>
      </c>
      <c r="S209" s="21">
        <v>139377585.12</v>
      </c>
      <c r="T209" s="4">
        <v>69.27</v>
      </c>
      <c r="U209" s="4">
        <v>69.27</v>
      </c>
      <c r="V209" s="26">
        <v>76.899999999999991</v>
      </c>
      <c r="W209" s="4">
        <v>7.63</v>
      </c>
      <c r="X209" s="4">
        <v>7.72</v>
      </c>
      <c r="Y209" s="4">
        <v>7.72</v>
      </c>
      <c r="Z209" s="4">
        <v>7.65</v>
      </c>
      <c r="AA209" s="26">
        <v>30.72</v>
      </c>
      <c r="AB209" s="4">
        <v>7.63</v>
      </c>
      <c r="AC209" s="4">
        <v>0</v>
      </c>
      <c r="AD209" s="21">
        <v>0</v>
      </c>
      <c r="AE209" s="21">
        <v>0</v>
      </c>
      <c r="AF209" s="4">
        <v>7.63</v>
      </c>
      <c r="AG209" s="23">
        <v>15.35</v>
      </c>
      <c r="AH209" s="4">
        <v>7.63</v>
      </c>
      <c r="AI209" s="19">
        <v>0.49706840390879481</v>
      </c>
      <c r="AJ209" s="5">
        <v>0.49706840390879481</v>
      </c>
      <c r="AK209" s="3" t="s">
        <v>5195</v>
      </c>
      <c r="AL209" s="7" t="s">
        <v>5196</v>
      </c>
      <c r="AM209" s="25" t="s">
        <v>4671</v>
      </c>
      <c r="AN209" s="4">
        <v>13344465.620000001</v>
      </c>
      <c r="AO209" s="4">
        <v>13866587.029999953</v>
      </c>
      <c r="AP209" s="4">
        <v>13866587.029999953</v>
      </c>
      <c r="AQ209" s="4">
        <v>3762724.9999999972</v>
      </c>
      <c r="AR209" s="19">
        <v>0.27135191895882183</v>
      </c>
      <c r="AS209" s="19">
        <v>0.27135191895882183</v>
      </c>
      <c r="AT209" s="4">
        <v>0</v>
      </c>
      <c r="AU209" s="19">
        <v>0.27135191895882183</v>
      </c>
      <c r="AV209" s="4">
        <v>38007701.239999942</v>
      </c>
      <c r="AW209" s="4">
        <v>0</v>
      </c>
      <c r="AX209" s="4">
        <v>0</v>
      </c>
      <c r="AY209" s="4">
        <v>0</v>
      </c>
      <c r="AZ209" s="4">
        <v>0</v>
      </c>
      <c r="BA209" s="24">
        <v>0</v>
      </c>
      <c r="BB209" s="4">
        <v>0</v>
      </c>
      <c r="BC209" s="19" t="s">
        <v>4576</v>
      </c>
      <c r="BD209" s="14">
        <v>-1</v>
      </c>
    </row>
    <row r="210" spans="1:56" x14ac:dyDescent="0.35">
      <c r="A210" s="1">
        <v>2025</v>
      </c>
      <c r="B210" s="1">
        <v>2</v>
      </c>
      <c r="C210" s="3" t="s">
        <v>797</v>
      </c>
      <c r="D210" t="s">
        <v>4622</v>
      </c>
      <c r="E210" t="s">
        <v>4604</v>
      </c>
      <c r="F210" t="s">
        <v>4579</v>
      </c>
      <c r="G210" s="3" t="s">
        <v>210</v>
      </c>
      <c r="H210" t="s">
        <v>5197</v>
      </c>
      <c r="I210" s="52" t="s">
        <v>7635</v>
      </c>
      <c r="J210" t="s">
        <v>4690</v>
      </c>
      <c r="K210" s="1">
        <v>8</v>
      </c>
      <c r="L210" t="s">
        <v>4691</v>
      </c>
      <c r="M210" t="s">
        <v>7527</v>
      </c>
      <c r="N210" t="s">
        <v>7528</v>
      </c>
      <c r="O210" t="s">
        <v>7422</v>
      </c>
      <c r="P210" t="s">
        <v>7529</v>
      </c>
      <c r="Q210" s="12">
        <v>44562</v>
      </c>
      <c r="R210" s="12">
        <v>46022</v>
      </c>
      <c r="S210" s="21">
        <v>44274255.920000002</v>
      </c>
      <c r="T210" s="4">
        <v>35.83</v>
      </c>
      <c r="U210" s="4">
        <v>35.83</v>
      </c>
      <c r="V210" s="26">
        <v>39.549999999999997</v>
      </c>
      <c r="W210" s="4">
        <v>0</v>
      </c>
      <c r="X210" s="4">
        <v>0.67</v>
      </c>
      <c r="Y210" s="4">
        <v>0</v>
      </c>
      <c r="Z210" s="4">
        <v>44.96</v>
      </c>
      <c r="AA210" s="26">
        <v>45.63</v>
      </c>
      <c r="AB210" s="4">
        <v>1.41</v>
      </c>
      <c r="AC210" s="4">
        <v>2.31</v>
      </c>
      <c r="AD210" s="21">
        <v>0</v>
      </c>
      <c r="AE210" s="21">
        <v>0</v>
      </c>
      <c r="AF210" s="4">
        <v>3.7199999999999998</v>
      </c>
      <c r="AG210" s="23">
        <v>0.67</v>
      </c>
      <c r="AH210" s="4">
        <v>3.7199999999999998</v>
      </c>
      <c r="AI210" s="19">
        <v>1</v>
      </c>
      <c r="AJ210" s="5">
        <v>1</v>
      </c>
      <c r="AK210" s="3" t="s">
        <v>5198</v>
      </c>
      <c r="AL210" s="7" t="s">
        <v>5199</v>
      </c>
      <c r="AM210" s="25" t="s">
        <v>4671</v>
      </c>
      <c r="AN210" s="4">
        <v>11806360.939999999</v>
      </c>
      <c r="AO210" s="4">
        <v>9406360.9399999995</v>
      </c>
      <c r="AP210" s="4">
        <v>9406360.9399999995</v>
      </c>
      <c r="AQ210" s="4">
        <v>8128623.2599999979</v>
      </c>
      <c r="AR210" s="19">
        <v>0.8641623803136772</v>
      </c>
      <c r="AS210" s="19">
        <v>0.8641623803136772</v>
      </c>
      <c r="AT210" s="4">
        <v>0</v>
      </c>
      <c r="AU210" s="19">
        <v>0.8641623803136772</v>
      </c>
      <c r="AV210" s="4">
        <v>35457621.030000001</v>
      </c>
      <c r="AW210" s="4">
        <v>15.340000000000002</v>
      </c>
      <c r="AX210" s="4">
        <v>31.22</v>
      </c>
      <c r="AY210" s="4">
        <v>31.22</v>
      </c>
      <c r="AZ210" s="4">
        <v>22.22</v>
      </c>
      <c r="BA210" s="24">
        <v>100</v>
      </c>
      <c r="BB210" s="4">
        <v>46.56</v>
      </c>
      <c r="BC210" s="19">
        <v>1</v>
      </c>
      <c r="BD210" s="14">
        <v>1</v>
      </c>
    </row>
    <row r="211" spans="1:56" x14ac:dyDescent="0.35">
      <c r="A211" s="1">
        <v>2025</v>
      </c>
      <c r="B211" s="1">
        <v>2</v>
      </c>
      <c r="C211" s="3" t="s">
        <v>798</v>
      </c>
      <c r="D211" t="s">
        <v>4623</v>
      </c>
      <c r="E211" t="s">
        <v>4581</v>
      </c>
      <c r="F211" t="s">
        <v>4579</v>
      </c>
      <c r="G211" s="3" t="s">
        <v>232</v>
      </c>
      <c r="H211" t="s">
        <v>7576</v>
      </c>
      <c r="I211" s="52" t="s">
        <v>7635</v>
      </c>
      <c r="J211" t="s">
        <v>4690</v>
      </c>
      <c r="K211" s="1">
        <v>8</v>
      </c>
      <c r="L211" t="s">
        <v>4691</v>
      </c>
      <c r="M211" t="s">
        <v>7417</v>
      </c>
      <c r="N211" t="s">
        <v>7530</v>
      </c>
      <c r="O211" t="s">
        <v>7422</v>
      </c>
      <c r="P211" t="s">
        <v>7423</v>
      </c>
      <c r="Q211" s="12">
        <v>44896</v>
      </c>
      <c r="R211" s="12">
        <v>46022</v>
      </c>
      <c r="S211" s="21">
        <v>13759983.73</v>
      </c>
      <c r="T211" s="4">
        <v>0</v>
      </c>
      <c r="U211" s="4">
        <v>0</v>
      </c>
      <c r="V211" s="26">
        <v>100</v>
      </c>
      <c r="W211" s="4">
        <v>100</v>
      </c>
      <c r="X211" s="4">
        <v>0</v>
      </c>
      <c r="Y211" s="4">
        <v>0</v>
      </c>
      <c r="Z211" s="4">
        <v>0</v>
      </c>
      <c r="AA211" s="26">
        <v>100</v>
      </c>
      <c r="AB211" s="4">
        <v>100</v>
      </c>
      <c r="AC211" s="4">
        <v>0</v>
      </c>
      <c r="AD211" s="21">
        <v>0</v>
      </c>
      <c r="AE211" s="21">
        <v>0</v>
      </c>
      <c r="AF211" s="4">
        <v>100</v>
      </c>
      <c r="AG211" s="23">
        <v>100</v>
      </c>
      <c r="AH211" s="4">
        <v>100</v>
      </c>
      <c r="AI211" s="19">
        <v>1</v>
      </c>
      <c r="AJ211" s="5">
        <v>1</v>
      </c>
      <c r="AK211" s="3" t="s">
        <v>5200</v>
      </c>
      <c r="AL211" s="7" t="s">
        <v>5201</v>
      </c>
      <c r="AM211" s="25" t="s">
        <v>4761</v>
      </c>
      <c r="AN211" s="4">
        <v>0</v>
      </c>
      <c r="AO211" s="4">
        <v>1404310.03</v>
      </c>
      <c r="AP211" s="4">
        <v>1404310.03</v>
      </c>
      <c r="AQ211" s="4">
        <v>1404310.03</v>
      </c>
      <c r="AR211" s="19">
        <v>1</v>
      </c>
      <c r="AS211" s="19">
        <v>1</v>
      </c>
      <c r="AT211" s="4">
        <v>0</v>
      </c>
      <c r="AU211" s="19">
        <v>1</v>
      </c>
      <c r="AV211" s="4">
        <v>13759983.729999999</v>
      </c>
      <c r="AW211" s="4">
        <v>15.340000000000002</v>
      </c>
      <c r="AX211" s="4">
        <v>31.22</v>
      </c>
      <c r="AY211" s="4">
        <v>31.22</v>
      </c>
      <c r="AZ211" s="4">
        <v>22.22</v>
      </c>
      <c r="BA211" s="24">
        <v>100</v>
      </c>
      <c r="BB211" s="4">
        <v>46.56</v>
      </c>
      <c r="BC211" s="19">
        <v>1</v>
      </c>
      <c r="BD211" s="14">
        <v>1</v>
      </c>
    </row>
    <row r="212" spans="1:56" x14ac:dyDescent="0.35">
      <c r="A212" s="1">
        <v>2025</v>
      </c>
      <c r="B212" s="1">
        <v>2</v>
      </c>
      <c r="C212" s="3" t="s">
        <v>798</v>
      </c>
      <c r="D212" t="s">
        <v>4623</v>
      </c>
      <c r="E212" t="s">
        <v>4581</v>
      </c>
      <c r="F212" t="s">
        <v>4579</v>
      </c>
      <c r="G212" s="3" t="s">
        <v>212</v>
      </c>
      <c r="H212" t="s">
        <v>5202</v>
      </c>
      <c r="I212" s="52" t="s">
        <v>7635</v>
      </c>
      <c r="J212" t="s">
        <v>4690</v>
      </c>
      <c r="K212" s="1">
        <v>8</v>
      </c>
      <c r="L212" t="s">
        <v>4691</v>
      </c>
      <c r="M212" t="s">
        <v>7417</v>
      </c>
      <c r="N212" t="s">
        <v>7530</v>
      </c>
      <c r="O212" t="s">
        <v>7422</v>
      </c>
      <c r="P212" t="s">
        <v>7423</v>
      </c>
      <c r="Q212" s="12">
        <v>43332</v>
      </c>
      <c r="R212" s="12">
        <v>46022</v>
      </c>
      <c r="S212" s="21">
        <v>39401701.530000001</v>
      </c>
      <c r="T212" s="4">
        <v>48.19</v>
      </c>
      <c r="U212" s="4">
        <v>48.19</v>
      </c>
      <c r="V212" s="26">
        <v>63.19</v>
      </c>
      <c r="W212" s="4">
        <v>9.35</v>
      </c>
      <c r="X212" s="4">
        <v>11</v>
      </c>
      <c r="Y212" s="4">
        <v>16.309999999999999</v>
      </c>
      <c r="Z212" s="4">
        <v>7.85</v>
      </c>
      <c r="AA212" s="26">
        <v>44.51</v>
      </c>
      <c r="AB212" s="4">
        <v>10.55</v>
      </c>
      <c r="AC212" s="4">
        <v>4.45</v>
      </c>
      <c r="AD212" s="21">
        <v>0</v>
      </c>
      <c r="AE212" s="21">
        <v>0</v>
      </c>
      <c r="AF212" s="4">
        <v>15</v>
      </c>
      <c r="AG212" s="23">
        <v>20.350000000000001</v>
      </c>
      <c r="AH212" s="4">
        <v>15</v>
      </c>
      <c r="AI212" s="19">
        <v>0.73710073710073709</v>
      </c>
      <c r="AJ212" s="5">
        <v>0.73710073710073709</v>
      </c>
      <c r="AK212" s="3" t="s">
        <v>5203</v>
      </c>
      <c r="AL212" s="7" t="s">
        <v>5204</v>
      </c>
      <c r="AM212" s="25" t="s">
        <v>4671</v>
      </c>
      <c r="AN212" s="4">
        <v>8730939.0800000001</v>
      </c>
      <c r="AO212" s="4">
        <v>9843830.8999999985</v>
      </c>
      <c r="AP212" s="4">
        <v>9843830.8999999985</v>
      </c>
      <c r="AQ212" s="4">
        <v>3024311.03</v>
      </c>
      <c r="AR212" s="19">
        <v>0.30722907176310804</v>
      </c>
      <c r="AS212" s="19">
        <v>0.30722907176310804</v>
      </c>
      <c r="AT212" s="4">
        <v>0</v>
      </c>
      <c r="AU212" s="19">
        <v>0.30722907176310804</v>
      </c>
      <c r="AV212" s="4">
        <v>30585963.459999997</v>
      </c>
      <c r="AW212" s="4">
        <v>0</v>
      </c>
      <c r="AX212" s="4">
        <v>0</v>
      </c>
      <c r="AY212" s="4">
        <v>100</v>
      </c>
      <c r="AZ212" s="4">
        <v>0</v>
      </c>
      <c r="BA212" s="24">
        <v>100</v>
      </c>
      <c r="BB212" s="4">
        <v>0</v>
      </c>
      <c r="BC212" s="19" t="s">
        <v>4576</v>
      </c>
      <c r="BD212" s="14">
        <v>-1</v>
      </c>
    </row>
    <row r="213" spans="1:56" x14ac:dyDescent="0.35">
      <c r="A213" s="1">
        <v>2025</v>
      </c>
      <c r="B213" s="1">
        <v>2</v>
      </c>
      <c r="C213" s="3" t="s">
        <v>798</v>
      </c>
      <c r="D213" t="s">
        <v>4623</v>
      </c>
      <c r="E213" t="s">
        <v>4581</v>
      </c>
      <c r="F213" t="s">
        <v>4579</v>
      </c>
      <c r="G213" s="3" t="s">
        <v>214</v>
      </c>
      <c r="H213" t="s">
        <v>5205</v>
      </c>
      <c r="I213" s="52" t="s">
        <v>7635</v>
      </c>
      <c r="J213" t="s">
        <v>4690</v>
      </c>
      <c r="K213" s="1">
        <v>8</v>
      </c>
      <c r="L213" t="s">
        <v>4691</v>
      </c>
      <c r="M213" t="s">
        <v>7417</v>
      </c>
      <c r="N213" t="s">
        <v>7530</v>
      </c>
      <c r="O213" t="s">
        <v>7422</v>
      </c>
      <c r="P213" t="s">
        <v>7423</v>
      </c>
      <c r="Q213" s="12">
        <v>45139</v>
      </c>
      <c r="R213" s="12">
        <v>46752</v>
      </c>
      <c r="S213" s="21">
        <v>46309051.390000001</v>
      </c>
      <c r="T213" s="4">
        <v>0</v>
      </c>
      <c r="U213" s="4">
        <v>0</v>
      </c>
      <c r="V213" s="26">
        <v>0</v>
      </c>
      <c r="W213" s="4">
        <v>0</v>
      </c>
      <c r="X213" s="4">
        <v>0</v>
      </c>
      <c r="Y213" s="4">
        <v>0</v>
      </c>
      <c r="Z213" s="4">
        <v>7.65</v>
      </c>
      <c r="AA213" s="26">
        <v>7.65</v>
      </c>
      <c r="AB213" s="4">
        <v>0</v>
      </c>
      <c r="AC213" s="4">
        <v>0</v>
      </c>
      <c r="AD213" s="21">
        <v>0</v>
      </c>
      <c r="AE213" s="21">
        <v>0</v>
      </c>
      <c r="AF213" s="4">
        <v>0</v>
      </c>
      <c r="AG213" s="23">
        <v>0</v>
      </c>
      <c r="AH213" s="4">
        <v>0</v>
      </c>
      <c r="AI213" s="19" t="s">
        <v>4576</v>
      </c>
      <c r="AJ213" s="5">
        <v>-1</v>
      </c>
      <c r="AK213" s="3" t="s">
        <v>5206</v>
      </c>
      <c r="AL213" s="7" t="s">
        <v>5207</v>
      </c>
      <c r="AM213" s="25" t="s">
        <v>5067</v>
      </c>
      <c r="AN213" s="4">
        <v>24564495.620000001</v>
      </c>
      <c r="AO213" s="4">
        <v>14726249.210000001</v>
      </c>
      <c r="AP213" s="4">
        <v>14726249.210000001</v>
      </c>
      <c r="AQ213" s="4">
        <v>0</v>
      </c>
      <c r="AR213" s="19">
        <v>0</v>
      </c>
      <c r="AS213" s="19">
        <v>0</v>
      </c>
      <c r="AT213" s="4">
        <v>0</v>
      </c>
      <c r="AU213" s="19">
        <v>0</v>
      </c>
      <c r="AV213" s="4">
        <v>0</v>
      </c>
      <c r="AW213" s="4">
        <v>0</v>
      </c>
      <c r="AX213" s="4">
        <v>0</v>
      </c>
      <c r="AY213" s="4">
        <v>100</v>
      </c>
      <c r="AZ213" s="4">
        <v>0</v>
      </c>
      <c r="BA213" s="24">
        <v>100</v>
      </c>
      <c r="BB213" s="4">
        <v>0</v>
      </c>
      <c r="BC213" s="19" t="s">
        <v>4576</v>
      </c>
      <c r="BD213" s="14">
        <v>-1</v>
      </c>
    </row>
    <row r="214" spans="1:56" x14ac:dyDescent="0.35">
      <c r="A214" s="1">
        <v>2025</v>
      </c>
      <c r="B214" s="1">
        <v>2</v>
      </c>
      <c r="C214" s="3" t="s">
        <v>798</v>
      </c>
      <c r="D214" t="s">
        <v>4623</v>
      </c>
      <c r="E214" t="s">
        <v>4581</v>
      </c>
      <c r="F214" t="s">
        <v>4579</v>
      </c>
      <c r="G214" s="3" t="s">
        <v>221</v>
      </c>
      <c r="H214" t="s">
        <v>5208</v>
      </c>
      <c r="I214" s="52" t="s">
        <v>7635</v>
      </c>
      <c r="J214" t="s">
        <v>4690</v>
      </c>
      <c r="K214" s="1">
        <v>8</v>
      </c>
      <c r="L214" t="s">
        <v>4691</v>
      </c>
      <c r="M214" t="s">
        <v>7417</v>
      </c>
      <c r="N214" t="s">
        <v>7530</v>
      </c>
      <c r="O214" t="s">
        <v>7422</v>
      </c>
      <c r="P214" t="s">
        <v>7423</v>
      </c>
      <c r="Q214" s="12">
        <v>45566</v>
      </c>
      <c r="R214" s="12">
        <v>46081</v>
      </c>
      <c r="S214" s="21">
        <v>8801782.6199999992</v>
      </c>
      <c r="T214" s="4">
        <v>0</v>
      </c>
      <c r="U214" s="4">
        <v>0</v>
      </c>
      <c r="V214" s="26">
        <v>23.12</v>
      </c>
      <c r="W214" s="4">
        <v>0</v>
      </c>
      <c r="X214" s="4">
        <v>23.12</v>
      </c>
      <c r="Y214" s="4">
        <v>49.71</v>
      </c>
      <c r="Z214" s="4">
        <v>27.17</v>
      </c>
      <c r="AA214" s="26">
        <v>100</v>
      </c>
      <c r="AB214" s="4">
        <v>0</v>
      </c>
      <c r="AC214" s="4">
        <v>23.12</v>
      </c>
      <c r="AD214" s="21">
        <v>0</v>
      </c>
      <c r="AE214" s="21">
        <v>0</v>
      </c>
      <c r="AF214" s="4">
        <v>23.12</v>
      </c>
      <c r="AG214" s="23">
        <v>23.12</v>
      </c>
      <c r="AH214" s="4">
        <v>23.12</v>
      </c>
      <c r="AI214" s="19">
        <v>1</v>
      </c>
      <c r="AJ214" s="5">
        <v>1</v>
      </c>
      <c r="AK214" s="3" t="s">
        <v>5209</v>
      </c>
      <c r="AL214" s="7" t="s">
        <v>5210</v>
      </c>
      <c r="AM214" s="25" t="s">
        <v>4671</v>
      </c>
      <c r="AN214" s="4">
        <v>7965069.7999999998</v>
      </c>
      <c r="AO214" s="4">
        <v>6991714.6399999997</v>
      </c>
      <c r="AP214" s="4">
        <v>6991714.6399999997</v>
      </c>
      <c r="AQ214" s="4">
        <v>25495.08</v>
      </c>
      <c r="AR214" s="19">
        <v>3.6464703313463611E-3</v>
      </c>
      <c r="AS214" s="19">
        <v>3.6464703313463611E-3</v>
      </c>
      <c r="AT214" s="4">
        <v>775793.1875</v>
      </c>
      <c r="AU214" s="19">
        <v>0.11460540207344617</v>
      </c>
      <c r="AV214" s="4">
        <v>25495.08</v>
      </c>
      <c r="AW214" s="4">
        <v>15.340000000000002</v>
      </c>
      <c r="AX214" s="4">
        <v>31.22</v>
      </c>
      <c r="AY214" s="4">
        <v>31.22</v>
      </c>
      <c r="AZ214" s="4">
        <v>22.22</v>
      </c>
      <c r="BA214" s="24">
        <v>100</v>
      </c>
      <c r="BB214" s="4">
        <v>46.56</v>
      </c>
      <c r="BC214" s="19">
        <v>7.8317661755720816E-3</v>
      </c>
      <c r="BD214" s="14">
        <v>7.8317661755720816E-3</v>
      </c>
    </row>
    <row r="215" spans="1:56" x14ac:dyDescent="0.35">
      <c r="A215" s="1">
        <v>2025</v>
      </c>
      <c r="B215" s="1">
        <v>2</v>
      </c>
      <c r="C215" s="3" t="s">
        <v>798</v>
      </c>
      <c r="D215" t="s">
        <v>4623</v>
      </c>
      <c r="E215" t="s">
        <v>4581</v>
      </c>
      <c r="F215" t="s">
        <v>4579</v>
      </c>
      <c r="G215" s="3" t="s">
        <v>216</v>
      </c>
      <c r="H215" t="s">
        <v>5211</v>
      </c>
      <c r="I215" s="52" t="s">
        <v>7635</v>
      </c>
      <c r="J215" t="s">
        <v>4690</v>
      </c>
      <c r="K215" s="1">
        <v>8</v>
      </c>
      <c r="L215" t="s">
        <v>4691</v>
      </c>
      <c r="M215" t="s">
        <v>7417</v>
      </c>
      <c r="N215" t="s">
        <v>7421</v>
      </c>
      <c r="O215" t="s">
        <v>7422</v>
      </c>
      <c r="P215" t="s">
        <v>7423</v>
      </c>
      <c r="Q215" s="12">
        <v>45170</v>
      </c>
      <c r="R215" s="12">
        <v>46112</v>
      </c>
      <c r="S215" s="21">
        <v>10273158.57</v>
      </c>
      <c r="T215" s="4">
        <v>0</v>
      </c>
      <c r="U215" s="4">
        <v>0</v>
      </c>
      <c r="V215" s="26">
        <v>0</v>
      </c>
      <c r="W215" s="4">
        <v>0</v>
      </c>
      <c r="X215" s="4">
        <v>10</v>
      </c>
      <c r="Y215" s="4">
        <v>45</v>
      </c>
      <c r="Z215" s="4">
        <v>45</v>
      </c>
      <c r="AA215" s="26">
        <v>100</v>
      </c>
      <c r="AB215" s="4">
        <v>0</v>
      </c>
      <c r="AC215" s="4">
        <v>0</v>
      </c>
      <c r="AD215" s="21">
        <v>0</v>
      </c>
      <c r="AE215" s="21">
        <v>0</v>
      </c>
      <c r="AF215" s="4">
        <v>0</v>
      </c>
      <c r="AG215" s="23">
        <v>10</v>
      </c>
      <c r="AH215" s="4">
        <v>0</v>
      </c>
      <c r="AI215" s="19">
        <v>0</v>
      </c>
      <c r="AJ215" s="5">
        <v>0</v>
      </c>
      <c r="AK215" s="3" t="s">
        <v>5212</v>
      </c>
      <c r="AL215" s="7" t="s">
        <v>5213</v>
      </c>
      <c r="AM215" s="25" t="s">
        <v>4671</v>
      </c>
      <c r="AN215" s="4">
        <v>3565764.88</v>
      </c>
      <c r="AO215" s="4">
        <v>9169058.8699999992</v>
      </c>
      <c r="AP215" s="4">
        <v>9169058.8699999992</v>
      </c>
      <c r="AQ215" s="4">
        <v>0</v>
      </c>
      <c r="AR215" s="19">
        <v>0</v>
      </c>
      <c r="AS215" s="19">
        <v>0</v>
      </c>
      <c r="AT215" s="4">
        <v>2723290.34375</v>
      </c>
      <c r="AU215" s="19">
        <v>0.29700870965724319</v>
      </c>
      <c r="AV215" s="4">
        <v>0</v>
      </c>
      <c r="AW215" s="4">
        <v>15.340000000000002</v>
      </c>
      <c r="AX215" s="4">
        <v>31.22</v>
      </c>
      <c r="AY215" s="4">
        <v>31.22</v>
      </c>
      <c r="AZ215" s="4">
        <v>22.22</v>
      </c>
      <c r="BA215" s="24">
        <v>100</v>
      </c>
      <c r="BB215" s="4">
        <v>46.56</v>
      </c>
      <c r="BC215" s="19">
        <v>0</v>
      </c>
      <c r="BD215" s="14">
        <v>0</v>
      </c>
    </row>
    <row r="216" spans="1:56" x14ac:dyDescent="0.35">
      <c r="A216" s="1">
        <v>2025</v>
      </c>
      <c r="B216" s="1">
        <v>2</v>
      </c>
      <c r="C216" s="3" t="s">
        <v>798</v>
      </c>
      <c r="D216" t="s">
        <v>4623</v>
      </c>
      <c r="E216" t="s">
        <v>4581</v>
      </c>
      <c r="F216" t="s">
        <v>4579</v>
      </c>
      <c r="G216" s="3" t="s">
        <v>211</v>
      </c>
      <c r="H216" t="s">
        <v>5214</v>
      </c>
      <c r="I216" s="52" t="s">
        <v>7635</v>
      </c>
      <c r="J216" t="s">
        <v>4690</v>
      </c>
      <c r="K216" s="1">
        <v>8</v>
      </c>
      <c r="L216" t="s">
        <v>4691</v>
      </c>
      <c r="M216" t="s">
        <v>7417</v>
      </c>
      <c r="N216" t="s">
        <v>7530</v>
      </c>
      <c r="O216" t="s">
        <v>7422</v>
      </c>
      <c r="P216" t="s">
        <v>7423</v>
      </c>
      <c r="Q216" s="12">
        <v>41275</v>
      </c>
      <c r="R216" s="12">
        <v>47118</v>
      </c>
      <c r="S216" s="21">
        <v>286387264.83999997</v>
      </c>
      <c r="T216" s="4">
        <v>46.2</v>
      </c>
      <c r="U216" s="4">
        <v>46.2</v>
      </c>
      <c r="V216" s="26">
        <v>71.990000000000009</v>
      </c>
      <c r="W216" s="4">
        <v>20.64</v>
      </c>
      <c r="X216" s="4">
        <v>5.15</v>
      </c>
      <c r="Y216" s="4">
        <v>5.09</v>
      </c>
      <c r="Z216" s="4">
        <v>5.04</v>
      </c>
      <c r="AA216" s="26">
        <v>35.92</v>
      </c>
      <c r="AB216" s="4">
        <v>20.64</v>
      </c>
      <c r="AC216" s="4">
        <v>5.15</v>
      </c>
      <c r="AD216" s="21">
        <v>0</v>
      </c>
      <c r="AE216" s="21">
        <v>0</v>
      </c>
      <c r="AF216" s="4">
        <v>25.79</v>
      </c>
      <c r="AG216" s="23">
        <v>25.79</v>
      </c>
      <c r="AH216" s="4">
        <v>25.79</v>
      </c>
      <c r="AI216" s="19">
        <v>1</v>
      </c>
      <c r="AJ216" s="5">
        <v>1</v>
      </c>
      <c r="AK216" s="3" t="s">
        <v>5215</v>
      </c>
      <c r="AL216" s="7" t="s">
        <v>5216</v>
      </c>
      <c r="AM216" s="25" t="s">
        <v>4671</v>
      </c>
      <c r="AN216" s="4">
        <v>9643201.6799999997</v>
      </c>
      <c r="AO216" s="4">
        <v>38964575.590000004</v>
      </c>
      <c r="AP216" s="4">
        <v>38964575.590000004</v>
      </c>
      <c r="AQ216" s="4">
        <v>8336875.620000001</v>
      </c>
      <c r="AR216" s="19">
        <v>0.21396038565192543</v>
      </c>
      <c r="AS216" s="19">
        <v>0.21396038565192543</v>
      </c>
      <c r="AT216" s="4">
        <v>369177.875</v>
      </c>
      <c r="AU216" s="19">
        <v>0.22343509105830864</v>
      </c>
      <c r="AV216" s="4">
        <v>173876785.09000003</v>
      </c>
      <c r="AW216" s="4">
        <v>0</v>
      </c>
      <c r="AX216" s="4">
        <v>0</v>
      </c>
      <c r="AY216" s="4">
        <v>100</v>
      </c>
      <c r="AZ216" s="4">
        <v>0</v>
      </c>
      <c r="BA216" s="24">
        <v>100</v>
      </c>
      <c r="BB216" s="4">
        <v>0</v>
      </c>
      <c r="BC216" s="19" t="s">
        <v>4576</v>
      </c>
      <c r="BD216" s="14">
        <v>-1</v>
      </c>
    </row>
    <row r="217" spans="1:56" x14ac:dyDescent="0.35">
      <c r="A217" s="1">
        <v>2025</v>
      </c>
      <c r="B217" s="1">
        <v>2</v>
      </c>
      <c r="C217" s="3" t="s">
        <v>798</v>
      </c>
      <c r="D217" t="s">
        <v>4623</v>
      </c>
      <c r="E217" t="s">
        <v>4581</v>
      </c>
      <c r="F217" t="s">
        <v>4579</v>
      </c>
      <c r="G217" s="3" t="s">
        <v>217</v>
      </c>
      <c r="H217" t="s">
        <v>5217</v>
      </c>
      <c r="I217" s="52" t="s">
        <v>7635</v>
      </c>
      <c r="J217" t="s">
        <v>4690</v>
      </c>
      <c r="K217" s="1">
        <v>8</v>
      </c>
      <c r="L217" t="s">
        <v>4691</v>
      </c>
      <c r="M217" t="s">
        <v>7417</v>
      </c>
      <c r="N217" t="s">
        <v>7530</v>
      </c>
      <c r="O217" t="s">
        <v>7422</v>
      </c>
      <c r="P217" t="s">
        <v>7423</v>
      </c>
      <c r="Q217" s="12">
        <v>45078</v>
      </c>
      <c r="R217" s="12">
        <v>46905</v>
      </c>
      <c r="S217" s="21">
        <v>151695613.41</v>
      </c>
      <c r="T217" s="4">
        <v>5</v>
      </c>
      <c r="U217" s="4">
        <v>5</v>
      </c>
      <c r="V217" s="26">
        <v>5</v>
      </c>
      <c r="W217" s="4">
        <v>0</v>
      </c>
      <c r="X217" s="4">
        <v>14.43</v>
      </c>
      <c r="Y217" s="4">
        <v>0</v>
      </c>
      <c r="Z217" s="4">
        <v>10.16</v>
      </c>
      <c r="AA217" s="26">
        <v>24.59</v>
      </c>
      <c r="AB217" s="4">
        <v>0</v>
      </c>
      <c r="AC217" s="4">
        <v>0</v>
      </c>
      <c r="AD217" s="21">
        <v>0</v>
      </c>
      <c r="AE217" s="21">
        <v>0</v>
      </c>
      <c r="AF217" s="4">
        <v>0</v>
      </c>
      <c r="AG217" s="23">
        <v>14.43</v>
      </c>
      <c r="AH217" s="4">
        <v>0</v>
      </c>
      <c r="AI217" s="19">
        <v>0</v>
      </c>
      <c r="AJ217" s="5">
        <v>0</v>
      </c>
      <c r="AK217" s="3" t="s">
        <v>5218</v>
      </c>
      <c r="AL217" s="7" t="s">
        <v>5219</v>
      </c>
      <c r="AM217" s="25" t="s">
        <v>4671</v>
      </c>
      <c r="AN217" s="4">
        <v>52299445.520000003</v>
      </c>
      <c r="AO217" s="4">
        <v>45091160.859999992</v>
      </c>
      <c r="AP217" s="4">
        <v>45091160.859999992</v>
      </c>
      <c r="AQ217" s="4">
        <v>206179.59</v>
      </c>
      <c r="AR217" s="19">
        <v>4.5725056988475156E-3</v>
      </c>
      <c r="AS217" s="19">
        <v>4.5725056988475156E-3</v>
      </c>
      <c r="AT217" s="4">
        <v>0</v>
      </c>
      <c r="AU217" s="19">
        <v>4.5725056988475156E-3</v>
      </c>
      <c r="AV217" s="4">
        <v>452995.4</v>
      </c>
      <c r="AW217" s="4">
        <v>15.340000000000002</v>
      </c>
      <c r="AX217" s="4">
        <v>31.22</v>
      </c>
      <c r="AY217" s="4">
        <v>31.22</v>
      </c>
      <c r="AZ217" s="4">
        <v>22.22</v>
      </c>
      <c r="BA217" s="24">
        <v>100</v>
      </c>
      <c r="BB217" s="4">
        <v>46.56</v>
      </c>
      <c r="BC217" s="19">
        <v>9.820673751820266E-3</v>
      </c>
      <c r="BD217" s="14">
        <v>9.820673751820266E-3</v>
      </c>
    </row>
    <row r="218" spans="1:56" x14ac:dyDescent="0.35">
      <c r="A218" s="1">
        <v>2025</v>
      </c>
      <c r="B218" s="1">
        <v>2</v>
      </c>
      <c r="C218" s="3" t="s">
        <v>798</v>
      </c>
      <c r="D218" t="s">
        <v>4623</v>
      </c>
      <c r="E218" t="s">
        <v>4581</v>
      </c>
      <c r="F218" t="s">
        <v>4579</v>
      </c>
      <c r="G218" s="3" t="s">
        <v>229</v>
      </c>
      <c r="H218" t="s">
        <v>5220</v>
      </c>
      <c r="I218" s="52" t="s">
        <v>7635</v>
      </c>
      <c r="J218" t="s">
        <v>4690</v>
      </c>
      <c r="K218" s="1">
        <v>8</v>
      </c>
      <c r="L218" t="s">
        <v>4691</v>
      </c>
      <c r="M218" t="s">
        <v>7417</v>
      </c>
      <c r="N218" t="s">
        <v>7426</v>
      </c>
      <c r="O218" t="s">
        <v>7431</v>
      </c>
      <c r="P218" t="s">
        <v>7431</v>
      </c>
      <c r="Q218" s="12">
        <v>42476</v>
      </c>
      <c r="R218" s="12">
        <v>45838</v>
      </c>
      <c r="S218" s="21">
        <v>341833759.10000002</v>
      </c>
      <c r="T218" s="4">
        <v>100</v>
      </c>
      <c r="U218" s="4">
        <v>100</v>
      </c>
      <c r="V218" s="26">
        <v>100</v>
      </c>
      <c r="W218" s="4">
        <v>0</v>
      </c>
      <c r="X218" s="4">
        <v>0</v>
      </c>
      <c r="Y218" s="4">
        <v>0</v>
      </c>
      <c r="Z218" s="4">
        <v>0</v>
      </c>
      <c r="AA218" s="26">
        <v>0</v>
      </c>
      <c r="AB218" s="4">
        <v>0</v>
      </c>
      <c r="AC218" s="4">
        <v>0</v>
      </c>
      <c r="AD218" s="21">
        <v>0</v>
      </c>
      <c r="AE218" s="21">
        <v>0</v>
      </c>
      <c r="AF218" s="4">
        <v>0</v>
      </c>
      <c r="AG218" s="23">
        <v>0</v>
      </c>
      <c r="AH218" s="4">
        <v>0</v>
      </c>
      <c r="AI218" s="19" t="s">
        <v>4576</v>
      </c>
      <c r="AJ218" s="5">
        <v>-1</v>
      </c>
      <c r="AK218" s="3" t="s">
        <v>5221</v>
      </c>
      <c r="AL218" s="7" t="s">
        <v>5222</v>
      </c>
      <c r="AM218" s="25" t="s">
        <v>4761</v>
      </c>
      <c r="AN218" s="4">
        <v>0</v>
      </c>
      <c r="AO218" s="4">
        <v>2476019.17</v>
      </c>
      <c r="AP218" s="4">
        <v>2476019.17</v>
      </c>
      <c r="AQ218" s="4">
        <v>2476019.17</v>
      </c>
      <c r="AR218" s="19">
        <v>1</v>
      </c>
      <c r="AS218" s="19">
        <v>1</v>
      </c>
      <c r="AT218" s="4">
        <v>0</v>
      </c>
      <c r="AU218" s="19">
        <v>1</v>
      </c>
      <c r="AV218" s="4">
        <v>332803814.05999994</v>
      </c>
      <c r="AW218" s="4">
        <v>0</v>
      </c>
      <c r="AX218" s="4">
        <v>0</v>
      </c>
      <c r="AY218" s="4">
        <v>100</v>
      </c>
      <c r="AZ218" s="4">
        <v>0</v>
      </c>
      <c r="BA218" s="24">
        <v>100</v>
      </c>
      <c r="BB218" s="4">
        <v>0</v>
      </c>
      <c r="BC218" s="19" t="s">
        <v>4576</v>
      </c>
      <c r="BD218" s="14">
        <v>-1</v>
      </c>
    </row>
    <row r="219" spans="1:56" x14ac:dyDescent="0.35">
      <c r="A219" s="1">
        <v>2025</v>
      </c>
      <c r="B219" s="1">
        <v>2</v>
      </c>
      <c r="C219" s="3" t="s">
        <v>798</v>
      </c>
      <c r="D219" t="s">
        <v>4623</v>
      </c>
      <c r="E219" t="s">
        <v>4581</v>
      </c>
      <c r="F219" t="s">
        <v>4579</v>
      </c>
      <c r="G219" s="3" t="s">
        <v>220</v>
      </c>
      <c r="H219" t="s">
        <v>5223</v>
      </c>
      <c r="I219" s="52" t="s">
        <v>7635</v>
      </c>
      <c r="J219" t="s">
        <v>4690</v>
      </c>
      <c r="K219" s="1">
        <v>8</v>
      </c>
      <c r="L219" t="s">
        <v>4691</v>
      </c>
      <c r="M219" t="s">
        <v>7417</v>
      </c>
      <c r="N219" t="s">
        <v>7530</v>
      </c>
      <c r="O219" t="s">
        <v>7422</v>
      </c>
      <c r="P219" t="s">
        <v>7423</v>
      </c>
      <c r="Q219" s="12">
        <v>45566</v>
      </c>
      <c r="R219" s="12">
        <v>46081</v>
      </c>
      <c r="S219" s="21">
        <v>7522612.2599999998</v>
      </c>
      <c r="T219" s="4">
        <v>0</v>
      </c>
      <c r="U219" s="4">
        <v>0</v>
      </c>
      <c r="V219" s="26">
        <v>19.23</v>
      </c>
      <c r="W219" s="4">
        <v>0</v>
      </c>
      <c r="X219" s="4">
        <v>16.350000000000001</v>
      </c>
      <c r="Y219" s="4">
        <v>36.54</v>
      </c>
      <c r="Z219" s="4">
        <v>47.11</v>
      </c>
      <c r="AA219" s="26">
        <v>100</v>
      </c>
      <c r="AB219" s="4">
        <v>0</v>
      </c>
      <c r="AC219" s="4">
        <v>19.23</v>
      </c>
      <c r="AD219" s="21">
        <v>0</v>
      </c>
      <c r="AE219" s="21">
        <v>0</v>
      </c>
      <c r="AF219" s="4">
        <v>19.23</v>
      </c>
      <c r="AG219" s="23">
        <v>16.350000000000001</v>
      </c>
      <c r="AH219" s="4">
        <v>19.23</v>
      </c>
      <c r="AI219" s="19">
        <v>1</v>
      </c>
      <c r="AJ219" s="5">
        <v>1</v>
      </c>
      <c r="AK219" s="3" t="s">
        <v>5224</v>
      </c>
      <c r="AL219" s="7" t="s">
        <v>5225</v>
      </c>
      <c r="AM219" s="25" t="s">
        <v>4671</v>
      </c>
      <c r="AN219" s="4">
        <v>6518087.5899999999</v>
      </c>
      <c r="AO219" s="4">
        <v>7491442.75</v>
      </c>
      <c r="AP219" s="4">
        <v>7491442.75</v>
      </c>
      <c r="AQ219" s="4">
        <v>164770.57999999999</v>
      </c>
      <c r="AR219" s="19">
        <v>2.1994505664479646E-2</v>
      </c>
      <c r="AS219" s="19">
        <v>2.1994505664479646E-2</v>
      </c>
      <c r="AT219" s="4">
        <v>825006.125</v>
      </c>
      <c r="AU219" s="19">
        <v>0.13212097295944764</v>
      </c>
      <c r="AV219" s="4">
        <v>164770.57999999999</v>
      </c>
      <c r="AW219" s="4">
        <v>0</v>
      </c>
      <c r="AX219" s="4">
        <v>17.11</v>
      </c>
      <c r="AY219" s="4">
        <v>37.26</v>
      </c>
      <c r="AZ219" s="4">
        <v>45.63</v>
      </c>
      <c r="BA219" s="24">
        <v>100</v>
      </c>
      <c r="BB219" s="4">
        <v>17.11</v>
      </c>
      <c r="BC219" s="19">
        <v>0.12854766606943102</v>
      </c>
      <c r="BD219" s="14">
        <v>0.12854766606943102</v>
      </c>
    </row>
    <row r="220" spans="1:56" x14ac:dyDescent="0.35">
      <c r="A220" s="1">
        <v>2025</v>
      </c>
      <c r="B220" s="1">
        <v>2</v>
      </c>
      <c r="C220" s="3" t="s">
        <v>798</v>
      </c>
      <c r="D220" t="s">
        <v>4623</v>
      </c>
      <c r="E220" t="s">
        <v>4581</v>
      </c>
      <c r="F220" t="s">
        <v>4579</v>
      </c>
      <c r="G220" s="3" t="s">
        <v>4438</v>
      </c>
      <c r="H220" t="s">
        <v>5226</v>
      </c>
      <c r="I220" s="52" t="s">
        <v>7635</v>
      </c>
      <c r="J220" t="s">
        <v>4690</v>
      </c>
      <c r="K220" s="1">
        <v>8</v>
      </c>
      <c r="L220" t="s">
        <v>4691</v>
      </c>
      <c r="M220" t="s">
        <v>7417</v>
      </c>
      <c r="N220" t="s">
        <v>7530</v>
      </c>
      <c r="O220" t="s">
        <v>7422</v>
      </c>
      <c r="P220" t="s">
        <v>7423</v>
      </c>
      <c r="Q220" s="12">
        <v>43647</v>
      </c>
      <c r="R220" s="12">
        <v>45657</v>
      </c>
      <c r="S220" s="21">
        <v>59061587.07</v>
      </c>
      <c r="T220" s="4">
        <v>96.68</v>
      </c>
      <c r="U220" s="4">
        <v>96.68</v>
      </c>
      <c r="V220" s="26">
        <v>96.68</v>
      </c>
      <c r="W220" s="4">
        <v>0</v>
      </c>
      <c r="X220" s="4">
        <v>3.32</v>
      </c>
      <c r="Y220" s="4">
        <v>0</v>
      </c>
      <c r="Z220" s="4">
        <v>0</v>
      </c>
      <c r="AA220" s="26">
        <v>3.32</v>
      </c>
      <c r="AB220" s="4">
        <v>0</v>
      </c>
      <c r="AC220" s="4">
        <v>0</v>
      </c>
      <c r="AD220" s="21">
        <v>0</v>
      </c>
      <c r="AE220" s="21">
        <v>0</v>
      </c>
      <c r="AF220" s="4">
        <v>0</v>
      </c>
      <c r="AG220" s="23">
        <v>3.32</v>
      </c>
      <c r="AH220" s="4">
        <v>0</v>
      </c>
      <c r="AI220" s="19">
        <v>0</v>
      </c>
      <c r="AJ220" s="5">
        <v>0</v>
      </c>
      <c r="AK220" s="3" t="s">
        <v>4576</v>
      </c>
      <c r="AL220" s="7" t="s">
        <v>5227</v>
      </c>
      <c r="AM220" s="25" t="s">
        <v>5228</v>
      </c>
      <c r="AN220" s="4">
        <v>0</v>
      </c>
      <c r="AO220" s="4">
        <v>850757</v>
      </c>
      <c r="AP220" s="4">
        <v>850757</v>
      </c>
      <c r="AQ220" s="4">
        <v>0</v>
      </c>
      <c r="AR220" s="19">
        <v>0</v>
      </c>
      <c r="AS220" s="19">
        <v>0</v>
      </c>
      <c r="AT220" s="4">
        <v>0</v>
      </c>
      <c r="AU220" s="19">
        <v>0</v>
      </c>
      <c r="AV220" s="4">
        <v>44333814.649999991</v>
      </c>
      <c r="AW220" s="4">
        <v>0</v>
      </c>
      <c r="AX220" s="4">
        <v>0</v>
      </c>
      <c r="AY220" s="4">
        <v>100</v>
      </c>
      <c r="AZ220" s="4">
        <v>0</v>
      </c>
      <c r="BA220" s="24">
        <v>100</v>
      </c>
      <c r="BB220" s="4">
        <v>0</v>
      </c>
      <c r="BC220" s="19" t="s">
        <v>4576</v>
      </c>
      <c r="BD220" s="14">
        <v>-1</v>
      </c>
    </row>
    <row r="221" spans="1:56" x14ac:dyDescent="0.35">
      <c r="A221" s="1">
        <v>2025</v>
      </c>
      <c r="B221" s="1">
        <v>2</v>
      </c>
      <c r="C221" s="3" t="s">
        <v>798</v>
      </c>
      <c r="D221" t="s">
        <v>4623</v>
      </c>
      <c r="E221" t="s">
        <v>4581</v>
      </c>
      <c r="F221" t="s">
        <v>4579</v>
      </c>
      <c r="G221" s="3" t="s">
        <v>4440</v>
      </c>
      <c r="H221" t="s">
        <v>5229</v>
      </c>
      <c r="I221" s="52" t="s">
        <v>7635</v>
      </c>
      <c r="J221" t="s">
        <v>4690</v>
      </c>
      <c r="K221" s="1">
        <v>8</v>
      </c>
      <c r="L221" t="s">
        <v>4691</v>
      </c>
      <c r="M221" t="s">
        <v>7417</v>
      </c>
      <c r="N221" t="s">
        <v>7530</v>
      </c>
      <c r="O221" t="s">
        <v>7422</v>
      </c>
      <c r="P221" t="s">
        <v>7423</v>
      </c>
      <c r="Q221" s="12">
        <v>45108</v>
      </c>
      <c r="R221" s="12">
        <v>45443</v>
      </c>
      <c r="S221" s="21">
        <v>1416885.77</v>
      </c>
      <c r="T221" s="4">
        <v>93.39</v>
      </c>
      <c r="U221" s="4">
        <v>93.39</v>
      </c>
      <c r="V221" s="26">
        <v>93.39</v>
      </c>
      <c r="W221" s="4">
        <v>0</v>
      </c>
      <c r="X221" s="4">
        <v>6.61</v>
      </c>
      <c r="Y221" s="4">
        <v>0</v>
      </c>
      <c r="Z221" s="4">
        <v>0</v>
      </c>
      <c r="AA221" s="26">
        <v>6.61</v>
      </c>
      <c r="AB221" s="4">
        <v>0</v>
      </c>
      <c r="AC221" s="4">
        <v>0</v>
      </c>
      <c r="AD221" s="21">
        <v>0</v>
      </c>
      <c r="AE221" s="21">
        <v>0</v>
      </c>
      <c r="AF221" s="4">
        <v>0</v>
      </c>
      <c r="AG221" s="23">
        <v>6.61</v>
      </c>
      <c r="AH221" s="4">
        <v>0</v>
      </c>
      <c r="AI221" s="19">
        <v>0</v>
      </c>
      <c r="AJ221" s="5">
        <v>0</v>
      </c>
      <c r="AK221" s="3" t="s">
        <v>4576</v>
      </c>
      <c r="AL221" s="7" t="s">
        <v>5230</v>
      </c>
      <c r="AM221" s="25" t="s">
        <v>5228</v>
      </c>
      <c r="AN221" s="4">
        <v>0</v>
      </c>
      <c r="AO221" s="4">
        <v>596561.13</v>
      </c>
      <c r="AP221" s="4">
        <v>596561.13</v>
      </c>
      <c r="AQ221" s="4">
        <v>596561.13</v>
      </c>
      <c r="AR221" s="19">
        <v>1</v>
      </c>
      <c r="AS221" s="19">
        <v>1</v>
      </c>
      <c r="AT221" s="4">
        <v>0</v>
      </c>
      <c r="AU221" s="19">
        <v>1</v>
      </c>
      <c r="AV221" s="4">
        <v>1192021.99</v>
      </c>
      <c r="AW221" s="4">
        <v>15.340000000000002</v>
      </c>
      <c r="AX221" s="4">
        <v>31.22</v>
      </c>
      <c r="AY221" s="4">
        <v>31.22</v>
      </c>
      <c r="AZ221" s="4">
        <v>22.22</v>
      </c>
      <c r="BA221" s="24">
        <v>100</v>
      </c>
      <c r="BB221" s="4">
        <v>46.56</v>
      </c>
      <c r="BC221" s="19">
        <v>1</v>
      </c>
      <c r="BD221" s="14">
        <v>1</v>
      </c>
    </row>
    <row r="222" spans="1:56" x14ac:dyDescent="0.35">
      <c r="A222" s="1">
        <v>2025</v>
      </c>
      <c r="B222" s="1">
        <v>2</v>
      </c>
      <c r="C222" s="3" t="s">
        <v>798</v>
      </c>
      <c r="D222" t="s">
        <v>4623</v>
      </c>
      <c r="E222" t="s">
        <v>4581</v>
      </c>
      <c r="F222" t="s">
        <v>4579</v>
      </c>
      <c r="G222" s="3" t="s">
        <v>4442</v>
      </c>
      <c r="H222" t="s">
        <v>5231</v>
      </c>
      <c r="I222" s="52" t="s">
        <v>7635</v>
      </c>
      <c r="J222" t="s">
        <v>4690</v>
      </c>
      <c r="K222" s="1">
        <v>8</v>
      </c>
      <c r="L222" t="s">
        <v>4691</v>
      </c>
      <c r="M222" t="s">
        <v>7417</v>
      </c>
      <c r="N222" t="s">
        <v>7530</v>
      </c>
      <c r="O222" t="s">
        <v>7422</v>
      </c>
      <c r="P222" t="s">
        <v>7423</v>
      </c>
      <c r="Q222" s="12">
        <v>44866</v>
      </c>
      <c r="R222" s="12">
        <v>46022</v>
      </c>
      <c r="S222" s="21">
        <v>20793518.809999999</v>
      </c>
      <c r="T222" s="4">
        <v>93.75</v>
      </c>
      <c r="U222" s="4">
        <v>93.75</v>
      </c>
      <c r="V222" s="26">
        <v>100</v>
      </c>
      <c r="W222" s="4">
        <v>0</v>
      </c>
      <c r="X222" s="4">
        <v>6.25</v>
      </c>
      <c r="Y222" s="4">
        <v>0</v>
      </c>
      <c r="Z222" s="4">
        <v>0</v>
      </c>
      <c r="AA222" s="26">
        <v>6.25</v>
      </c>
      <c r="AB222" s="4">
        <v>0</v>
      </c>
      <c r="AC222" s="4">
        <v>6.25</v>
      </c>
      <c r="AD222" s="21">
        <v>0</v>
      </c>
      <c r="AE222" s="21">
        <v>0</v>
      </c>
      <c r="AF222" s="4">
        <v>6.25</v>
      </c>
      <c r="AG222" s="23">
        <v>6.25</v>
      </c>
      <c r="AH222" s="4">
        <v>6.25</v>
      </c>
      <c r="AI222" s="19">
        <v>1</v>
      </c>
      <c r="AJ222" s="5">
        <v>1</v>
      </c>
      <c r="AK222" s="3" t="s">
        <v>4576</v>
      </c>
      <c r="AL222" s="7" t="s">
        <v>5232</v>
      </c>
      <c r="AM222" s="25" t="s">
        <v>4761</v>
      </c>
      <c r="AN222" s="4">
        <v>0</v>
      </c>
      <c r="AO222" s="4">
        <v>208428.26</v>
      </c>
      <c r="AP222" s="4">
        <v>208428.26</v>
      </c>
      <c r="AQ222" s="4">
        <v>208428.26</v>
      </c>
      <c r="AR222" s="19">
        <v>1</v>
      </c>
      <c r="AS222" s="19">
        <v>1</v>
      </c>
      <c r="AT222" s="4">
        <v>0</v>
      </c>
      <c r="AU222" s="19">
        <v>1</v>
      </c>
      <c r="AV222" s="4">
        <v>14622041.01</v>
      </c>
      <c r="AW222" s="4">
        <v>15.340000000000002</v>
      </c>
      <c r="AX222" s="4">
        <v>31.22</v>
      </c>
      <c r="AY222" s="4">
        <v>31.22</v>
      </c>
      <c r="AZ222" s="4">
        <v>22.22</v>
      </c>
      <c r="BA222" s="24">
        <v>100</v>
      </c>
      <c r="BB222" s="4">
        <v>46.56</v>
      </c>
      <c r="BC222" s="19">
        <v>1</v>
      </c>
      <c r="BD222" s="14">
        <v>1</v>
      </c>
    </row>
    <row r="223" spans="1:56" x14ac:dyDescent="0.35">
      <c r="A223" s="1">
        <v>2025</v>
      </c>
      <c r="B223" s="1">
        <v>2</v>
      </c>
      <c r="C223" s="3" t="s">
        <v>798</v>
      </c>
      <c r="D223" t="s">
        <v>4623</v>
      </c>
      <c r="E223" t="s">
        <v>4581</v>
      </c>
      <c r="F223" t="s">
        <v>4579</v>
      </c>
      <c r="G223" s="3" t="s">
        <v>4444</v>
      </c>
      <c r="H223" t="s">
        <v>5233</v>
      </c>
      <c r="I223" s="52" t="s">
        <v>7635</v>
      </c>
      <c r="J223" t="s">
        <v>4690</v>
      </c>
      <c r="K223" s="1">
        <v>8</v>
      </c>
      <c r="L223" t="s">
        <v>4691</v>
      </c>
      <c r="M223" t="s">
        <v>7417</v>
      </c>
      <c r="N223" t="s">
        <v>7530</v>
      </c>
      <c r="O223" t="s">
        <v>7422</v>
      </c>
      <c r="P223" t="s">
        <v>7423</v>
      </c>
      <c r="Q223" s="12">
        <v>44805</v>
      </c>
      <c r="R223" s="12">
        <v>45352</v>
      </c>
      <c r="S223" s="21">
        <v>6774161.3799999999</v>
      </c>
      <c r="T223" s="4">
        <v>96.04</v>
      </c>
      <c r="U223" s="4">
        <v>96.04</v>
      </c>
      <c r="V223" s="26">
        <v>100</v>
      </c>
      <c r="W223" s="4">
        <v>0</v>
      </c>
      <c r="X223" s="4">
        <v>3.96</v>
      </c>
      <c r="Y223" s="4">
        <v>0</v>
      </c>
      <c r="Z223" s="4">
        <v>0</v>
      </c>
      <c r="AA223" s="26">
        <v>3.96</v>
      </c>
      <c r="AB223" s="4">
        <v>0</v>
      </c>
      <c r="AC223" s="4">
        <v>3.96</v>
      </c>
      <c r="AD223" s="21">
        <v>0</v>
      </c>
      <c r="AE223" s="21">
        <v>0</v>
      </c>
      <c r="AF223" s="4">
        <v>3.96</v>
      </c>
      <c r="AG223" s="23">
        <v>3.96</v>
      </c>
      <c r="AH223" s="4">
        <v>3.96</v>
      </c>
      <c r="AI223" s="19">
        <v>1</v>
      </c>
      <c r="AJ223" s="5">
        <v>1</v>
      </c>
      <c r="AK223" s="3" t="s">
        <v>4576</v>
      </c>
      <c r="AL223" s="7" t="s">
        <v>5234</v>
      </c>
      <c r="AM223" s="25" t="s">
        <v>4761</v>
      </c>
      <c r="AN223" s="4">
        <v>0</v>
      </c>
      <c r="AO223" s="4">
        <v>83402.86</v>
      </c>
      <c r="AP223" s="4">
        <v>83402.86</v>
      </c>
      <c r="AQ223" s="4">
        <v>52005.5</v>
      </c>
      <c r="AR223" s="19">
        <v>0.62354576329876454</v>
      </c>
      <c r="AS223" s="19">
        <v>0.62354576329876454</v>
      </c>
      <c r="AT223" s="4">
        <v>0</v>
      </c>
      <c r="AU223" s="19">
        <v>0.62354576329876454</v>
      </c>
      <c r="AV223" s="4">
        <v>5583621.6699999999</v>
      </c>
      <c r="AW223" s="4">
        <v>15.340000000000002</v>
      </c>
      <c r="AX223" s="4">
        <v>31.22</v>
      </c>
      <c r="AY223" s="4">
        <v>31.22</v>
      </c>
      <c r="AZ223" s="4">
        <v>22.22</v>
      </c>
      <c r="BA223" s="24">
        <v>100</v>
      </c>
      <c r="BB223" s="4">
        <v>46.56</v>
      </c>
      <c r="BC223" s="19">
        <v>1</v>
      </c>
      <c r="BD223" s="14">
        <v>1</v>
      </c>
    </row>
    <row r="224" spans="1:56" x14ac:dyDescent="0.35">
      <c r="A224" s="1">
        <v>2025</v>
      </c>
      <c r="B224" s="1">
        <v>2</v>
      </c>
      <c r="C224" s="3" t="s">
        <v>798</v>
      </c>
      <c r="D224" t="s">
        <v>4623</v>
      </c>
      <c r="E224" t="s">
        <v>4581</v>
      </c>
      <c r="F224" t="s">
        <v>4579</v>
      </c>
      <c r="G224" s="3" t="s">
        <v>4446</v>
      </c>
      <c r="H224" t="s">
        <v>5235</v>
      </c>
      <c r="I224" s="52" t="s">
        <v>7635</v>
      </c>
      <c r="J224" t="s">
        <v>4690</v>
      </c>
      <c r="K224" s="1">
        <v>8</v>
      </c>
      <c r="L224" t="s">
        <v>4691</v>
      </c>
      <c r="M224" t="s">
        <v>7417</v>
      </c>
      <c r="N224" t="s">
        <v>7426</v>
      </c>
      <c r="O224" t="s">
        <v>7431</v>
      </c>
      <c r="P224" t="s">
        <v>7431</v>
      </c>
      <c r="Q224" s="12">
        <v>44713</v>
      </c>
      <c r="R224" s="12">
        <v>45657</v>
      </c>
      <c r="S224" s="21">
        <v>2840400.27</v>
      </c>
      <c r="T224" s="4">
        <v>99.55</v>
      </c>
      <c r="U224" s="4">
        <v>99.55</v>
      </c>
      <c r="V224" s="26">
        <v>99.55</v>
      </c>
      <c r="W224" s="4">
        <v>0</v>
      </c>
      <c r="X224" s="4">
        <v>0</v>
      </c>
      <c r="Y224" s="4">
        <v>0</v>
      </c>
      <c r="Z224" s="4">
        <v>0</v>
      </c>
      <c r="AA224" s="26">
        <v>0</v>
      </c>
      <c r="AB224" s="4">
        <v>0</v>
      </c>
      <c r="AC224" s="4">
        <v>0</v>
      </c>
      <c r="AD224" s="21">
        <v>0</v>
      </c>
      <c r="AE224" s="21">
        <v>0</v>
      </c>
      <c r="AF224" s="4">
        <v>0</v>
      </c>
      <c r="AG224" s="23">
        <v>0</v>
      </c>
      <c r="AH224" s="4">
        <v>0</v>
      </c>
      <c r="AI224" s="19" t="s">
        <v>4576</v>
      </c>
      <c r="AJ224" s="5">
        <v>-1</v>
      </c>
      <c r="AK224" s="3" t="s">
        <v>4576</v>
      </c>
      <c r="AL224" s="7" t="s">
        <v>5236</v>
      </c>
      <c r="AM224" s="25" t="s">
        <v>4761</v>
      </c>
      <c r="AN224" s="4">
        <v>0</v>
      </c>
      <c r="AO224" s="4">
        <v>10623.97</v>
      </c>
      <c r="AP224" s="4">
        <v>10623.97</v>
      </c>
      <c r="AQ224" s="4">
        <v>10623.97</v>
      </c>
      <c r="AR224" s="19">
        <v>1</v>
      </c>
      <c r="AS224" s="19">
        <v>1</v>
      </c>
      <c r="AT224" s="4">
        <v>0</v>
      </c>
      <c r="AU224" s="19">
        <v>1</v>
      </c>
      <c r="AV224" s="4">
        <v>2858832.9300000006</v>
      </c>
      <c r="AW224" s="4">
        <v>15.340000000000002</v>
      </c>
      <c r="AX224" s="4">
        <v>31.22</v>
      </c>
      <c r="AY224" s="4">
        <v>31.22</v>
      </c>
      <c r="AZ224" s="4">
        <v>22.22</v>
      </c>
      <c r="BA224" s="24">
        <v>100</v>
      </c>
      <c r="BB224" s="4">
        <v>46.56</v>
      </c>
      <c r="BC224" s="19">
        <v>1</v>
      </c>
      <c r="BD224" s="14">
        <v>1</v>
      </c>
    </row>
    <row r="225" spans="1:56" x14ac:dyDescent="0.35">
      <c r="A225" s="1">
        <v>2025</v>
      </c>
      <c r="B225" s="1">
        <v>2</v>
      </c>
      <c r="C225" s="3" t="s">
        <v>798</v>
      </c>
      <c r="D225" t="s">
        <v>4623</v>
      </c>
      <c r="E225" t="s">
        <v>4581</v>
      </c>
      <c r="F225" t="s">
        <v>4579</v>
      </c>
      <c r="G225" s="3" t="s">
        <v>4448</v>
      </c>
      <c r="H225" t="s">
        <v>5237</v>
      </c>
      <c r="I225" s="52" t="s">
        <v>7635</v>
      </c>
      <c r="J225" t="s">
        <v>4690</v>
      </c>
      <c r="K225" s="1">
        <v>8</v>
      </c>
      <c r="L225" t="s">
        <v>4691</v>
      </c>
      <c r="M225" t="s">
        <v>7417</v>
      </c>
      <c r="N225" t="s">
        <v>7530</v>
      </c>
      <c r="O225" t="s">
        <v>7422</v>
      </c>
      <c r="P225" t="s">
        <v>7423</v>
      </c>
      <c r="Q225" s="12">
        <v>45231</v>
      </c>
      <c r="R225" s="12">
        <v>46387</v>
      </c>
      <c r="S225" s="21">
        <v>25272638.300000001</v>
      </c>
      <c r="T225" s="4">
        <v>0</v>
      </c>
      <c r="U225" s="4">
        <v>0</v>
      </c>
      <c r="V225" s="26">
        <v>0</v>
      </c>
      <c r="W225" s="4">
        <v>0</v>
      </c>
      <c r="X225" s="4">
        <v>0</v>
      </c>
      <c r="Y225" s="4">
        <v>0</v>
      </c>
      <c r="Z225" s="4">
        <v>9.24</v>
      </c>
      <c r="AA225" s="26">
        <v>9.24</v>
      </c>
      <c r="AB225" s="4">
        <v>0</v>
      </c>
      <c r="AC225" s="4">
        <v>0</v>
      </c>
      <c r="AD225" s="21">
        <v>0</v>
      </c>
      <c r="AE225" s="21">
        <v>0</v>
      </c>
      <c r="AF225" s="4">
        <v>0</v>
      </c>
      <c r="AG225" s="23">
        <v>0</v>
      </c>
      <c r="AH225" s="4">
        <v>0</v>
      </c>
      <c r="AI225" s="19" t="s">
        <v>4576</v>
      </c>
      <c r="AJ225" s="5">
        <v>-1</v>
      </c>
      <c r="AK225" s="3" t="s">
        <v>4576</v>
      </c>
      <c r="AL225" s="7" t="s">
        <v>5238</v>
      </c>
      <c r="AM225" s="25" t="s">
        <v>5067</v>
      </c>
      <c r="AN225" s="4">
        <v>0</v>
      </c>
      <c r="AO225" s="4">
        <v>8316103.5700000003</v>
      </c>
      <c r="AP225" s="4">
        <v>8316103.5700000003</v>
      </c>
      <c r="AQ225" s="4">
        <v>0</v>
      </c>
      <c r="AR225" s="19">
        <v>0</v>
      </c>
      <c r="AS225" s="19">
        <v>0</v>
      </c>
      <c r="AT225" s="4">
        <v>0</v>
      </c>
      <c r="AU225" s="19">
        <v>0</v>
      </c>
      <c r="AV225" s="4">
        <v>0</v>
      </c>
      <c r="AW225" s="4">
        <v>0</v>
      </c>
      <c r="AX225" s="4">
        <v>0</v>
      </c>
      <c r="AY225" s="4">
        <v>100</v>
      </c>
      <c r="AZ225" s="4">
        <v>0</v>
      </c>
      <c r="BA225" s="24">
        <v>100</v>
      </c>
      <c r="BB225" s="4">
        <v>0</v>
      </c>
      <c r="BC225" s="19" t="s">
        <v>4576</v>
      </c>
      <c r="BD225" s="14">
        <v>-1</v>
      </c>
    </row>
    <row r="226" spans="1:56" x14ac:dyDescent="0.35">
      <c r="A226" s="1">
        <v>2025</v>
      </c>
      <c r="B226" s="1">
        <v>2</v>
      </c>
      <c r="C226" s="3" t="s">
        <v>798</v>
      </c>
      <c r="D226" t="s">
        <v>4623</v>
      </c>
      <c r="E226" t="s">
        <v>4581</v>
      </c>
      <c r="F226" t="s">
        <v>4579</v>
      </c>
      <c r="G226" s="3" t="s">
        <v>222</v>
      </c>
      <c r="H226" t="s">
        <v>5239</v>
      </c>
      <c r="I226" s="52" t="s">
        <v>7635</v>
      </c>
      <c r="J226" t="s">
        <v>4690</v>
      </c>
      <c r="K226" s="1">
        <v>8</v>
      </c>
      <c r="L226" t="s">
        <v>4691</v>
      </c>
      <c r="M226" t="s">
        <v>7417</v>
      </c>
      <c r="N226" t="s">
        <v>7530</v>
      </c>
      <c r="O226" t="s">
        <v>7422</v>
      </c>
      <c r="P226" t="s">
        <v>7423</v>
      </c>
      <c r="Q226" s="12">
        <v>45627</v>
      </c>
      <c r="R226" s="12">
        <v>46142</v>
      </c>
      <c r="S226" s="21">
        <v>7725383.21</v>
      </c>
      <c r="T226" s="4">
        <v>0</v>
      </c>
      <c r="U226" s="4">
        <v>0</v>
      </c>
      <c r="V226" s="26">
        <v>0</v>
      </c>
      <c r="W226" s="4">
        <v>0</v>
      </c>
      <c r="X226" s="4">
        <v>20.010000000000002</v>
      </c>
      <c r="Y226" s="4">
        <v>29.99</v>
      </c>
      <c r="Z226" s="4">
        <v>50</v>
      </c>
      <c r="AA226" s="26">
        <v>100</v>
      </c>
      <c r="AB226" s="4">
        <v>0</v>
      </c>
      <c r="AC226" s="4">
        <v>0</v>
      </c>
      <c r="AD226" s="21">
        <v>0</v>
      </c>
      <c r="AE226" s="21">
        <v>0</v>
      </c>
      <c r="AF226" s="4">
        <v>0</v>
      </c>
      <c r="AG226" s="23">
        <v>20.010000000000002</v>
      </c>
      <c r="AH226" s="4">
        <v>0</v>
      </c>
      <c r="AI226" s="19">
        <v>0</v>
      </c>
      <c r="AJ226" s="5">
        <v>0</v>
      </c>
      <c r="AK226" s="3" t="s">
        <v>5240</v>
      </c>
      <c r="AL226" s="7" t="s">
        <v>5241</v>
      </c>
      <c r="AM226" s="25" t="s">
        <v>5067</v>
      </c>
      <c r="AN226" s="4">
        <v>3862691.6</v>
      </c>
      <c r="AO226" s="4">
        <v>3862691.6</v>
      </c>
      <c r="AP226" s="4">
        <v>3862691.6</v>
      </c>
      <c r="AQ226" s="4">
        <v>3862691.6</v>
      </c>
      <c r="AR226" s="19">
        <v>1</v>
      </c>
      <c r="AS226" s="19">
        <v>1</v>
      </c>
      <c r="AT226" s="4">
        <v>0</v>
      </c>
      <c r="AU226" s="19">
        <v>1</v>
      </c>
      <c r="AV226" s="4">
        <v>7725383.21</v>
      </c>
      <c r="AW226" s="4">
        <v>15.340000000000002</v>
      </c>
      <c r="AX226" s="4">
        <v>31.22</v>
      </c>
      <c r="AY226" s="4">
        <v>31.22</v>
      </c>
      <c r="AZ226" s="4">
        <v>22.22</v>
      </c>
      <c r="BA226" s="24">
        <v>100</v>
      </c>
      <c r="BB226" s="4">
        <v>46.56</v>
      </c>
      <c r="BC226" s="19">
        <v>1</v>
      </c>
      <c r="BD226" s="14">
        <v>1</v>
      </c>
    </row>
    <row r="227" spans="1:56" x14ac:dyDescent="0.35">
      <c r="A227" s="1">
        <v>2025</v>
      </c>
      <c r="B227" s="1">
        <v>2</v>
      </c>
      <c r="C227" s="3" t="s">
        <v>798</v>
      </c>
      <c r="D227" t="s">
        <v>4623</v>
      </c>
      <c r="E227" t="s">
        <v>4581</v>
      </c>
      <c r="F227" t="s">
        <v>4579</v>
      </c>
      <c r="G227" s="3" t="s">
        <v>4450</v>
      </c>
      <c r="H227" t="s">
        <v>5242</v>
      </c>
      <c r="I227" s="52" t="s">
        <v>7635</v>
      </c>
      <c r="J227" t="s">
        <v>4690</v>
      </c>
      <c r="K227" s="1">
        <v>8</v>
      </c>
      <c r="L227" t="s">
        <v>4691</v>
      </c>
      <c r="M227" t="s">
        <v>7417</v>
      </c>
      <c r="N227" t="s">
        <v>7530</v>
      </c>
      <c r="O227" t="s">
        <v>7422</v>
      </c>
      <c r="P227" t="s">
        <v>7423</v>
      </c>
      <c r="Q227" s="12">
        <v>45231</v>
      </c>
      <c r="R227" s="12">
        <v>46387</v>
      </c>
      <c r="S227" s="21">
        <v>37993313.719999999</v>
      </c>
      <c r="T227" s="4">
        <v>0</v>
      </c>
      <c r="U227" s="4">
        <v>0</v>
      </c>
      <c r="V227" s="26">
        <v>0</v>
      </c>
      <c r="W227" s="4">
        <v>0</v>
      </c>
      <c r="X227" s="4">
        <v>0</v>
      </c>
      <c r="Y227" s="4">
        <v>0</v>
      </c>
      <c r="Z227" s="4">
        <v>10.4</v>
      </c>
      <c r="AA227" s="26">
        <v>10.4</v>
      </c>
      <c r="AB227" s="4">
        <v>0</v>
      </c>
      <c r="AC227" s="4">
        <v>0</v>
      </c>
      <c r="AD227" s="21">
        <v>0</v>
      </c>
      <c r="AE227" s="21">
        <v>0</v>
      </c>
      <c r="AF227" s="4">
        <v>0</v>
      </c>
      <c r="AG227" s="23">
        <v>0</v>
      </c>
      <c r="AH227" s="4">
        <v>0</v>
      </c>
      <c r="AI227" s="19" t="s">
        <v>4576</v>
      </c>
      <c r="AJ227" s="5">
        <v>-1</v>
      </c>
      <c r="AK227" s="3" t="s">
        <v>4576</v>
      </c>
      <c r="AL227" s="7" t="s">
        <v>5243</v>
      </c>
      <c r="AM227" s="25" t="s">
        <v>5067</v>
      </c>
      <c r="AN227" s="4">
        <v>0</v>
      </c>
      <c r="AO227" s="4">
        <v>11603061.299999999</v>
      </c>
      <c r="AP227" s="4">
        <v>11603061.299999999</v>
      </c>
      <c r="AQ227" s="4">
        <v>0</v>
      </c>
      <c r="AR227" s="19">
        <v>0</v>
      </c>
      <c r="AS227" s="19">
        <v>0</v>
      </c>
      <c r="AT227" s="4">
        <v>0</v>
      </c>
      <c r="AU227" s="19">
        <v>0</v>
      </c>
      <c r="AV227" s="4">
        <v>0</v>
      </c>
      <c r="AW227" s="4">
        <v>0</v>
      </c>
      <c r="AX227" s="4">
        <v>0</v>
      </c>
      <c r="AY227" s="4">
        <v>100</v>
      </c>
      <c r="AZ227" s="4">
        <v>0</v>
      </c>
      <c r="BA227" s="24">
        <v>100</v>
      </c>
      <c r="BB227" s="4">
        <v>0</v>
      </c>
      <c r="BC227" s="19" t="s">
        <v>4576</v>
      </c>
      <c r="BD227" s="14">
        <v>-1</v>
      </c>
    </row>
    <row r="228" spans="1:56" x14ac:dyDescent="0.35">
      <c r="A228" s="1">
        <v>2025</v>
      </c>
      <c r="B228" s="1">
        <v>2</v>
      </c>
      <c r="C228" s="3" t="s">
        <v>798</v>
      </c>
      <c r="D228" t="s">
        <v>4623</v>
      </c>
      <c r="E228" t="s">
        <v>4581</v>
      </c>
      <c r="F228" t="s">
        <v>4579</v>
      </c>
      <c r="G228" s="3" t="s">
        <v>4452</v>
      </c>
      <c r="H228" t="s">
        <v>7577</v>
      </c>
      <c r="I228" s="52" t="s">
        <v>7635</v>
      </c>
      <c r="J228" t="s">
        <v>4690</v>
      </c>
      <c r="K228" s="1">
        <v>8</v>
      </c>
      <c r="L228" t="s">
        <v>4691</v>
      </c>
      <c r="M228" t="s">
        <v>7417</v>
      </c>
      <c r="N228" t="s">
        <v>7530</v>
      </c>
      <c r="O228" t="s">
        <v>7422</v>
      </c>
      <c r="P228" t="s">
        <v>7423</v>
      </c>
      <c r="Q228" s="12">
        <v>45778</v>
      </c>
      <c r="R228" s="12">
        <v>46265</v>
      </c>
      <c r="S228" s="21">
        <v>5076520.1399999997</v>
      </c>
      <c r="T228" s="4">
        <v>0</v>
      </c>
      <c r="U228" s="4">
        <v>0</v>
      </c>
      <c r="V228" s="26">
        <v>0</v>
      </c>
      <c r="W228" s="4">
        <v>0</v>
      </c>
      <c r="X228" s="4">
        <v>0</v>
      </c>
      <c r="Y228" s="4">
        <v>25</v>
      </c>
      <c r="Z228" s="4">
        <v>25</v>
      </c>
      <c r="AA228" s="26">
        <v>50</v>
      </c>
      <c r="AB228" s="4">
        <v>0</v>
      </c>
      <c r="AC228" s="4">
        <v>0</v>
      </c>
      <c r="AD228" s="21">
        <v>0</v>
      </c>
      <c r="AE228" s="21">
        <v>0</v>
      </c>
      <c r="AF228" s="4">
        <v>0</v>
      </c>
      <c r="AG228" s="23">
        <v>0</v>
      </c>
      <c r="AH228" s="4">
        <v>0</v>
      </c>
      <c r="AI228" s="19" t="s">
        <v>4576</v>
      </c>
      <c r="AJ228" s="5">
        <v>-1</v>
      </c>
      <c r="AK228" s="3" t="s">
        <v>4576</v>
      </c>
      <c r="AL228" s="7" t="s">
        <v>5244</v>
      </c>
      <c r="AM228" s="25" t="s">
        <v>5067</v>
      </c>
      <c r="AN228" s="4">
        <v>0</v>
      </c>
      <c r="AO228" s="4">
        <v>3289399.23</v>
      </c>
      <c r="AP228" s="4">
        <v>3289399.23</v>
      </c>
      <c r="AQ228" s="4">
        <v>0</v>
      </c>
      <c r="AR228" s="19">
        <v>0</v>
      </c>
      <c r="AS228" s="19">
        <v>0</v>
      </c>
      <c r="AT228" s="4">
        <v>0</v>
      </c>
      <c r="AU228" s="19">
        <v>0</v>
      </c>
      <c r="AV228" s="4">
        <v>0</v>
      </c>
      <c r="AW228" s="4">
        <v>15.340000000000002</v>
      </c>
      <c r="AX228" s="4">
        <v>31.22</v>
      </c>
      <c r="AY228" s="4">
        <v>31.22</v>
      </c>
      <c r="AZ228" s="4">
        <v>22.22</v>
      </c>
      <c r="BA228" s="24">
        <v>100</v>
      </c>
      <c r="BB228" s="4">
        <v>46.56</v>
      </c>
      <c r="BC228" s="19">
        <v>0</v>
      </c>
      <c r="BD228" s="14">
        <v>0</v>
      </c>
    </row>
    <row r="229" spans="1:56" x14ac:dyDescent="0.35">
      <c r="A229" s="1">
        <v>2025</v>
      </c>
      <c r="B229" s="1">
        <v>2</v>
      </c>
      <c r="C229" s="3" t="s">
        <v>798</v>
      </c>
      <c r="D229" t="s">
        <v>4623</v>
      </c>
      <c r="E229" t="s">
        <v>4581</v>
      </c>
      <c r="F229" t="s">
        <v>4579</v>
      </c>
      <c r="G229" s="3" t="s">
        <v>223</v>
      </c>
      <c r="H229" t="s">
        <v>5245</v>
      </c>
      <c r="I229" s="52" t="s">
        <v>7635</v>
      </c>
      <c r="J229" t="s">
        <v>4690</v>
      </c>
      <c r="K229" s="1">
        <v>8</v>
      </c>
      <c r="L229" t="s">
        <v>4691</v>
      </c>
      <c r="M229" t="s">
        <v>7417</v>
      </c>
      <c r="N229" t="s">
        <v>7530</v>
      </c>
      <c r="O229" t="s">
        <v>7422</v>
      </c>
      <c r="P229" t="s">
        <v>7423</v>
      </c>
      <c r="Q229" s="12">
        <v>45597</v>
      </c>
      <c r="R229" s="12">
        <v>46142</v>
      </c>
      <c r="S229" s="21">
        <v>8229513.4800000004</v>
      </c>
      <c r="T229" s="4">
        <v>0</v>
      </c>
      <c r="U229" s="4">
        <v>0</v>
      </c>
      <c r="V229" s="26">
        <v>0</v>
      </c>
      <c r="W229" s="4">
        <v>0</v>
      </c>
      <c r="X229" s="4">
        <v>0</v>
      </c>
      <c r="Y229" s="4">
        <v>17.59</v>
      </c>
      <c r="Z229" s="4">
        <v>70.38</v>
      </c>
      <c r="AA229" s="26">
        <v>87.97</v>
      </c>
      <c r="AB229" s="4">
        <v>0</v>
      </c>
      <c r="AC229" s="4">
        <v>0</v>
      </c>
      <c r="AD229" s="21">
        <v>0</v>
      </c>
      <c r="AE229" s="21">
        <v>0</v>
      </c>
      <c r="AF229" s="4">
        <v>0</v>
      </c>
      <c r="AG229" s="23">
        <v>0</v>
      </c>
      <c r="AH229" s="4">
        <v>0</v>
      </c>
      <c r="AI229" s="19" t="s">
        <v>4576</v>
      </c>
      <c r="AJ229" s="5">
        <v>-1</v>
      </c>
      <c r="AK229" s="3" t="s">
        <v>5246</v>
      </c>
      <c r="AL229" s="7" t="s">
        <v>5247</v>
      </c>
      <c r="AM229" s="25" t="s">
        <v>4671</v>
      </c>
      <c r="AN229" s="4">
        <v>6582610.79</v>
      </c>
      <c r="AO229" s="4">
        <v>6582610.79</v>
      </c>
      <c r="AP229" s="4">
        <v>6582610.79</v>
      </c>
      <c r="AQ229" s="4">
        <v>0</v>
      </c>
      <c r="AR229" s="19">
        <v>0</v>
      </c>
      <c r="AS229" s="19">
        <v>0</v>
      </c>
      <c r="AT229" s="4">
        <v>3542026</v>
      </c>
      <c r="AU229" s="19">
        <v>0.53808832285525421</v>
      </c>
      <c r="AV229" s="4">
        <v>0</v>
      </c>
      <c r="AW229" s="4">
        <v>15.340000000000002</v>
      </c>
      <c r="AX229" s="4">
        <v>31.22</v>
      </c>
      <c r="AY229" s="4">
        <v>31.22</v>
      </c>
      <c r="AZ229" s="4">
        <v>22.22</v>
      </c>
      <c r="BA229" s="24">
        <v>100</v>
      </c>
      <c r="BB229" s="4">
        <v>46.56</v>
      </c>
      <c r="BC229" s="19">
        <v>0</v>
      </c>
      <c r="BD229" s="14">
        <v>0</v>
      </c>
    </row>
    <row r="230" spans="1:56" x14ac:dyDescent="0.35">
      <c r="A230" s="1">
        <v>2025</v>
      </c>
      <c r="B230" s="1">
        <v>2</v>
      </c>
      <c r="C230" s="3" t="s">
        <v>798</v>
      </c>
      <c r="D230" t="s">
        <v>4623</v>
      </c>
      <c r="E230" t="s">
        <v>4581</v>
      </c>
      <c r="F230" t="s">
        <v>4579</v>
      </c>
      <c r="G230" s="3" t="s">
        <v>4454</v>
      </c>
      <c r="H230" t="s">
        <v>7578</v>
      </c>
      <c r="I230" s="52" t="s">
        <v>7635</v>
      </c>
      <c r="J230" t="s">
        <v>4690</v>
      </c>
      <c r="K230" s="1">
        <v>8</v>
      </c>
      <c r="L230" t="s">
        <v>4691</v>
      </c>
      <c r="M230" t="s">
        <v>7417</v>
      </c>
      <c r="N230" t="s">
        <v>7530</v>
      </c>
      <c r="O230" t="s">
        <v>7422</v>
      </c>
      <c r="P230" t="s">
        <v>7423</v>
      </c>
      <c r="Q230" s="12">
        <v>45782</v>
      </c>
      <c r="R230" s="12">
        <v>46752</v>
      </c>
      <c r="S230" s="21">
        <v>24162807.09</v>
      </c>
      <c r="T230" s="4">
        <v>0</v>
      </c>
      <c r="U230" s="4">
        <v>0</v>
      </c>
      <c r="V230" s="26">
        <v>0</v>
      </c>
      <c r="W230" s="4">
        <v>0</v>
      </c>
      <c r="X230" s="4">
        <v>0</v>
      </c>
      <c r="Y230" s="4">
        <v>0</v>
      </c>
      <c r="Z230" s="4">
        <v>100</v>
      </c>
      <c r="AA230" s="26">
        <v>100</v>
      </c>
      <c r="AB230" s="4">
        <v>0</v>
      </c>
      <c r="AC230" s="4">
        <v>0</v>
      </c>
      <c r="AD230" s="21">
        <v>0</v>
      </c>
      <c r="AE230" s="21">
        <v>0</v>
      </c>
      <c r="AF230" s="4">
        <v>0</v>
      </c>
      <c r="AG230" s="23">
        <v>0</v>
      </c>
      <c r="AH230" s="4">
        <v>0</v>
      </c>
      <c r="AI230" s="19" t="s">
        <v>4576</v>
      </c>
      <c r="AJ230" s="5">
        <v>-1</v>
      </c>
      <c r="AK230" s="3" t="s">
        <v>4576</v>
      </c>
      <c r="AL230" s="7" t="s">
        <v>5248</v>
      </c>
      <c r="AM230" s="25" t="s">
        <v>5067</v>
      </c>
      <c r="AN230" s="4">
        <v>0</v>
      </c>
      <c r="AO230" s="4">
        <v>24162807.09</v>
      </c>
      <c r="AP230" s="4">
        <v>24162807.09</v>
      </c>
      <c r="AQ230" s="4">
        <v>0</v>
      </c>
      <c r="AR230" s="19">
        <v>0</v>
      </c>
      <c r="AS230" s="19">
        <v>0</v>
      </c>
      <c r="AT230" s="4">
        <v>0</v>
      </c>
      <c r="AU230" s="19">
        <v>0</v>
      </c>
      <c r="AV230" s="4">
        <v>0</v>
      </c>
      <c r="AW230" s="4">
        <v>15.340000000000002</v>
      </c>
      <c r="AX230" s="4">
        <v>31.22</v>
      </c>
      <c r="AY230" s="4">
        <v>31.22</v>
      </c>
      <c r="AZ230" s="4">
        <v>22.22</v>
      </c>
      <c r="BA230" s="24">
        <v>100</v>
      </c>
      <c r="BB230" s="4">
        <v>46.56</v>
      </c>
      <c r="BC230" s="19">
        <v>0</v>
      </c>
      <c r="BD230" s="14">
        <v>0</v>
      </c>
    </row>
    <row r="231" spans="1:56" x14ac:dyDescent="0.35">
      <c r="A231" s="1">
        <v>2025</v>
      </c>
      <c r="B231" s="1">
        <v>2</v>
      </c>
      <c r="C231" s="3" t="s">
        <v>798</v>
      </c>
      <c r="D231" t="s">
        <v>4623</v>
      </c>
      <c r="E231" t="s">
        <v>4581</v>
      </c>
      <c r="F231" t="s">
        <v>4579</v>
      </c>
      <c r="G231" s="3" t="s">
        <v>4456</v>
      </c>
      <c r="H231" t="s">
        <v>7579</v>
      </c>
      <c r="I231" s="52" t="s">
        <v>7635</v>
      </c>
      <c r="J231" t="s">
        <v>4690</v>
      </c>
      <c r="K231" s="1">
        <v>8</v>
      </c>
      <c r="L231" t="s">
        <v>4691</v>
      </c>
      <c r="M231" t="s">
        <v>7417</v>
      </c>
      <c r="N231" t="s">
        <v>7530</v>
      </c>
      <c r="O231" t="s">
        <v>7422</v>
      </c>
      <c r="P231" t="s">
        <v>7423</v>
      </c>
      <c r="Q231" s="12">
        <v>45743</v>
      </c>
      <c r="R231" s="12">
        <v>46356</v>
      </c>
      <c r="S231" s="21">
        <v>5273087.7699999996</v>
      </c>
      <c r="T231" s="4">
        <v>0</v>
      </c>
      <c r="U231" s="4">
        <v>0</v>
      </c>
      <c r="V231" s="26">
        <v>0</v>
      </c>
      <c r="W231" s="4">
        <v>0</v>
      </c>
      <c r="X231" s="4">
        <v>0</v>
      </c>
      <c r="Y231" s="4">
        <v>0</v>
      </c>
      <c r="Z231" s="4">
        <v>0</v>
      </c>
      <c r="AA231" s="26">
        <v>0</v>
      </c>
      <c r="AB231" s="4">
        <v>0</v>
      </c>
      <c r="AC231" s="4">
        <v>0</v>
      </c>
      <c r="AD231" s="21">
        <v>0</v>
      </c>
      <c r="AE231" s="21">
        <v>0</v>
      </c>
      <c r="AF231" s="4">
        <v>0</v>
      </c>
      <c r="AG231" s="23">
        <v>0</v>
      </c>
      <c r="AH231" s="4">
        <v>0</v>
      </c>
      <c r="AI231" s="19" t="s">
        <v>4576</v>
      </c>
      <c r="AJ231" s="5">
        <v>-1</v>
      </c>
      <c r="AK231" s="3" t="s">
        <v>4576</v>
      </c>
      <c r="AL231" s="7" t="s">
        <v>5249</v>
      </c>
      <c r="AM231" s="25" t="s">
        <v>5067</v>
      </c>
      <c r="AN231" s="4">
        <v>0</v>
      </c>
      <c r="AO231" s="4">
        <v>3691161.44</v>
      </c>
      <c r="AP231" s="4">
        <v>3691161.44</v>
      </c>
      <c r="AQ231" s="4">
        <v>0</v>
      </c>
      <c r="AR231" s="19">
        <v>0</v>
      </c>
      <c r="AS231" s="19">
        <v>0</v>
      </c>
      <c r="AT231" s="4">
        <v>0</v>
      </c>
      <c r="AU231" s="19">
        <v>0</v>
      </c>
      <c r="AV231" s="4">
        <v>0</v>
      </c>
      <c r="AW231" s="4">
        <v>15.340000000000002</v>
      </c>
      <c r="AX231" s="4">
        <v>31.22</v>
      </c>
      <c r="AY231" s="4">
        <v>31.22</v>
      </c>
      <c r="AZ231" s="4">
        <v>22.22</v>
      </c>
      <c r="BA231" s="24">
        <v>100</v>
      </c>
      <c r="BB231" s="4">
        <v>46.56</v>
      </c>
      <c r="BC231" s="19">
        <v>0</v>
      </c>
      <c r="BD231" s="14">
        <v>0</v>
      </c>
    </row>
    <row r="232" spans="1:56" x14ac:dyDescent="0.35">
      <c r="A232" s="1">
        <v>2025</v>
      </c>
      <c r="B232" s="1">
        <v>2</v>
      </c>
      <c r="C232" s="3" t="s">
        <v>798</v>
      </c>
      <c r="D232" t="s">
        <v>4623</v>
      </c>
      <c r="E232" t="s">
        <v>4581</v>
      </c>
      <c r="F232" t="s">
        <v>4579</v>
      </c>
      <c r="G232" s="3" t="s">
        <v>4458</v>
      </c>
      <c r="H232" t="s">
        <v>7580</v>
      </c>
      <c r="I232" s="52" t="s">
        <v>7635</v>
      </c>
      <c r="J232" t="s">
        <v>4690</v>
      </c>
      <c r="K232" s="1">
        <v>8</v>
      </c>
      <c r="L232" t="s">
        <v>4691</v>
      </c>
      <c r="M232" t="s">
        <v>7417</v>
      </c>
      <c r="N232" t="s">
        <v>7530</v>
      </c>
      <c r="O232" t="s">
        <v>7422</v>
      </c>
      <c r="P232" t="s">
        <v>7423</v>
      </c>
      <c r="Q232" s="12">
        <v>45778</v>
      </c>
      <c r="R232" s="12">
        <v>46295</v>
      </c>
      <c r="S232" s="21">
        <v>14673583.43</v>
      </c>
      <c r="T232" s="4">
        <v>0</v>
      </c>
      <c r="U232" s="4">
        <v>0</v>
      </c>
      <c r="V232" s="26">
        <v>0</v>
      </c>
      <c r="W232" s="4">
        <v>0</v>
      </c>
      <c r="X232" s="4">
        <v>0</v>
      </c>
      <c r="Y232" s="4">
        <v>26.81</v>
      </c>
      <c r="Z232" s="4">
        <v>13.29</v>
      </c>
      <c r="AA232" s="26">
        <v>40.099999999999994</v>
      </c>
      <c r="AB232" s="4">
        <v>0</v>
      </c>
      <c r="AC232" s="4">
        <v>0</v>
      </c>
      <c r="AD232" s="21">
        <v>0</v>
      </c>
      <c r="AE232" s="21">
        <v>0</v>
      </c>
      <c r="AF232" s="4">
        <v>0</v>
      </c>
      <c r="AG232" s="23">
        <v>0</v>
      </c>
      <c r="AH232" s="4">
        <v>0</v>
      </c>
      <c r="AI232" s="19" t="s">
        <v>4576</v>
      </c>
      <c r="AJ232" s="5">
        <v>-1</v>
      </c>
      <c r="AK232" s="3" t="s">
        <v>4576</v>
      </c>
      <c r="AL232" s="7" t="s">
        <v>5250</v>
      </c>
      <c r="AM232" s="25" t="s">
        <v>5067</v>
      </c>
      <c r="AN232" s="4">
        <v>0</v>
      </c>
      <c r="AO232" s="4">
        <v>8804382.9399999995</v>
      </c>
      <c r="AP232" s="4">
        <v>8804382.9399999995</v>
      </c>
      <c r="AQ232" s="4">
        <v>0</v>
      </c>
      <c r="AR232" s="19">
        <v>0</v>
      </c>
      <c r="AS232" s="19">
        <v>0</v>
      </c>
      <c r="AT232" s="4">
        <v>0</v>
      </c>
      <c r="AU232" s="19">
        <v>0</v>
      </c>
      <c r="AV232" s="4">
        <v>0</v>
      </c>
      <c r="AW232" s="4">
        <v>15.340000000000002</v>
      </c>
      <c r="AX232" s="4">
        <v>31.22</v>
      </c>
      <c r="AY232" s="4">
        <v>31.22</v>
      </c>
      <c r="AZ232" s="4">
        <v>22.22</v>
      </c>
      <c r="BA232" s="24">
        <v>100</v>
      </c>
      <c r="BB232" s="4">
        <v>46.56</v>
      </c>
      <c r="BC232" s="19">
        <v>0</v>
      </c>
      <c r="BD232" s="14">
        <v>0</v>
      </c>
    </row>
    <row r="233" spans="1:56" x14ac:dyDescent="0.35">
      <c r="A233" s="1">
        <v>2025</v>
      </c>
      <c r="B233" s="1">
        <v>2</v>
      </c>
      <c r="C233" s="3" t="s">
        <v>798</v>
      </c>
      <c r="D233" t="s">
        <v>4623</v>
      </c>
      <c r="E233" t="s">
        <v>4581</v>
      </c>
      <c r="F233" t="s">
        <v>4579</v>
      </c>
      <c r="G233" s="3" t="s">
        <v>215</v>
      </c>
      <c r="H233" t="s">
        <v>5251</v>
      </c>
      <c r="I233" s="52" t="s">
        <v>7635</v>
      </c>
      <c r="J233" t="s">
        <v>4690</v>
      </c>
      <c r="K233" s="1">
        <v>8</v>
      </c>
      <c r="L233" t="s">
        <v>4691</v>
      </c>
      <c r="M233" t="s">
        <v>7417</v>
      </c>
      <c r="N233" t="s">
        <v>7530</v>
      </c>
      <c r="O233" t="s">
        <v>7422</v>
      </c>
      <c r="P233" t="s">
        <v>7423</v>
      </c>
      <c r="Q233" s="12">
        <v>44627</v>
      </c>
      <c r="R233" s="12">
        <v>46022</v>
      </c>
      <c r="S233" s="21">
        <v>93884460.920000002</v>
      </c>
      <c r="T233" s="4">
        <v>71.25</v>
      </c>
      <c r="U233" s="4">
        <v>71.25</v>
      </c>
      <c r="V233" s="26">
        <v>82.789999999999992</v>
      </c>
      <c r="W233" s="4">
        <v>5.77</v>
      </c>
      <c r="X233" s="4">
        <v>5.77</v>
      </c>
      <c r="Y233" s="4">
        <v>6.7</v>
      </c>
      <c r="Z233" s="4">
        <v>6.75</v>
      </c>
      <c r="AA233" s="26">
        <v>24.99</v>
      </c>
      <c r="AB233" s="4">
        <v>5.77</v>
      </c>
      <c r="AC233" s="4">
        <v>5.77</v>
      </c>
      <c r="AD233" s="21">
        <v>0</v>
      </c>
      <c r="AE233" s="21">
        <v>0</v>
      </c>
      <c r="AF233" s="4">
        <v>11.54</v>
      </c>
      <c r="AG233" s="23">
        <v>11.54</v>
      </c>
      <c r="AH233" s="4">
        <v>11.54</v>
      </c>
      <c r="AI233" s="19">
        <v>1</v>
      </c>
      <c r="AJ233" s="5">
        <v>1</v>
      </c>
      <c r="AK233" s="3" t="s">
        <v>5252</v>
      </c>
      <c r="AL233" s="7" t="s">
        <v>5253</v>
      </c>
      <c r="AM233" s="25" t="s">
        <v>4671</v>
      </c>
      <c r="AN233" s="4">
        <v>15532366.650000002</v>
      </c>
      <c r="AO233" s="4">
        <v>29217257.099999994</v>
      </c>
      <c r="AP233" s="4">
        <v>29217257.099999994</v>
      </c>
      <c r="AQ233" s="4">
        <v>8910827.7299999949</v>
      </c>
      <c r="AR233" s="19">
        <v>0.30498508807659419</v>
      </c>
      <c r="AS233" s="19">
        <v>0.30498508807659419</v>
      </c>
      <c r="AT233" s="4">
        <v>3459395.296875</v>
      </c>
      <c r="AU233" s="19">
        <v>0.4233875542983464</v>
      </c>
      <c r="AV233" s="4">
        <v>73578031.549999923</v>
      </c>
      <c r="AW233" s="4">
        <v>0</v>
      </c>
      <c r="AX233" s="4">
        <v>0</v>
      </c>
      <c r="AY233" s="4">
        <v>100</v>
      </c>
      <c r="AZ233" s="4">
        <v>0</v>
      </c>
      <c r="BA233" s="24">
        <v>100</v>
      </c>
      <c r="BB233" s="4">
        <v>0</v>
      </c>
      <c r="BC233" s="19" t="s">
        <v>4576</v>
      </c>
      <c r="BD233" s="14">
        <v>-1</v>
      </c>
    </row>
    <row r="234" spans="1:56" x14ac:dyDescent="0.35">
      <c r="A234" s="1">
        <v>2025</v>
      </c>
      <c r="B234" s="1">
        <v>2</v>
      </c>
      <c r="C234" s="3" t="s">
        <v>798</v>
      </c>
      <c r="D234" t="s">
        <v>4623</v>
      </c>
      <c r="E234" t="s">
        <v>4581</v>
      </c>
      <c r="F234" t="s">
        <v>4579</v>
      </c>
      <c r="G234" s="3" t="s">
        <v>4460</v>
      </c>
      <c r="H234" t="s">
        <v>7581</v>
      </c>
      <c r="I234" s="52" t="s">
        <v>7635</v>
      </c>
      <c r="J234" t="s">
        <v>4690</v>
      </c>
      <c r="K234" s="1">
        <v>8</v>
      </c>
      <c r="L234" t="s">
        <v>4691</v>
      </c>
      <c r="M234" t="s">
        <v>7417</v>
      </c>
      <c r="N234" t="s">
        <v>7530</v>
      </c>
      <c r="O234" t="s">
        <v>7422</v>
      </c>
      <c r="P234" t="s">
        <v>7423</v>
      </c>
      <c r="Q234" s="12">
        <v>45810</v>
      </c>
      <c r="R234" s="12">
        <v>46387</v>
      </c>
      <c r="S234" s="21">
        <v>6900000</v>
      </c>
      <c r="T234" s="4">
        <v>0</v>
      </c>
      <c r="U234" s="4">
        <v>0</v>
      </c>
      <c r="V234" s="26">
        <v>0</v>
      </c>
      <c r="W234" s="4">
        <v>0</v>
      </c>
      <c r="X234" s="4">
        <v>0</v>
      </c>
      <c r="Y234" s="4">
        <v>25</v>
      </c>
      <c r="Z234" s="4">
        <v>37.5</v>
      </c>
      <c r="AA234" s="26">
        <v>62.5</v>
      </c>
      <c r="AB234" s="4">
        <v>0</v>
      </c>
      <c r="AC234" s="4">
        <v>0</v>
      </c>
      <c r="AD234" s="21">
        <v>0</v>
      </c>
      <c r="AE234" s="21">
        <v>0</v>
      </c>
      <c r="AF234" s="4">
        <v>0</v>
      </c>
      <c r="AG234" s="23">
        <v>0</v>
      </c>
      <c r="AH234" s="4">
        <v>0</v>
      </c>
      <c r="AI234" s="19" t="s">
        <v>4576</v>
      </c>
      <c r="AJ234" s="5">
        <v>-1</v>
      </c>
      <c r="AK234" s="3" t="s">
        <v>4576</v>
      </c>
      <c r="AL234" s="7" t="s">
        <v>5254</v>
      </c>
      <c r="AM234" s="25" t="s">
        <v>5067</v>
      </c>
      <c r="AN234" s="4">
        <v>0</v>
      </c>
      <c r="AO234" s="4">
        <v>6900000</v>
      </c>
      <c r="AP234" s="4">
        <v>6900000</v>
      </c>
      <c r="AQ234" s="4">
        <v>6900000</v>
      </c>
      <c r="AR234" s="19">
        <v>1</v>
      </c>
      <c r="AS234" s="19">
        <v>1</v>
      </c>
      <c r="AT234" s="4">
        <v>0</v>
      </c>
      <c r="AU234" s="19">
        <v>1</v>
      </c>
      <c r="AV234" s="4">
        <v>6900000</v>
      </c>
      <c r="AW234" s="4">
        <v>15.340000000000002</v>
      </c>
      <c r="AX234" s="4">
        <v>31.22</v>
      </c>
      <c r="AY234" s="4">
        <v>31.22</v>
      </c>
      <c r="AZ234" s="4">
        <v>22.22</v>
      </c>
      <c r="BA234" s="24">
        <v>100</v>
      </c>
      <c r="BB234" s="4">
        <v>46.56</v>
      </c>
      <c r="BC234" s="19">
        <v>1</v>
      </c>
      <c r="BD234" s="14">
        <v>1</v>
      </c>
    </row>
    <row r="235" spans="1:56" x14ac:dyDescent="0.35">
      <c r="A235" s="1">
        <v>2025</v>
      </c>
      <c r="B235" s="1">
        <v>2</v>
      </c>
      <c r="C235" s="3" t="s">
        <v>798</v>
      </c>
      <c r="D235" t="s">
        <v>4623</v>
      </c>
      <c r="E235" t="s">
        <v>4581</v>
      </c>
      <c r="F235" t="s">
        <v>4579</v>
      </c>
      <c r="G235" s="3" t="s">
        <v>227</v>
      </c>
      <c r="H235" t="s">
        <v>623</v>
      </c>
      <c r="I235" s="52" t="s">
        <v>7635</v>
      </c>
      <c r="J235" t="s">
        <v>4690</v>
      </c>
      <c r="K235" s="1">
        <v>8</v>
      </c>
      <c r="L235" t="s">
        <v>4691</v>
      </c>
      <c r="M235" t="s">
        <v>7417</v>
      </c>
      <c r="N235" t="s">
        <v>7530</v>
      </c>
      <c r="O235" t="s">
        <v>7422</v>
      </c>
      <c r="P235" t="s">
        <v>7423</v>
      </c>
      <c r="Q235" s="12">
        <v>45653</v>
      </c>
      <c r="R235" s="12">
        <v>46387</v>
      </c>
      <c r="S235" s="21">
        <v>2767217.11</v>
      </c>
      <c r="T235" s="4">
        <v>0</v>
      </c>
      <c r="U235" s="4">
        <v>0</v>
      </c>
      <c r="V235" s="26">
        <v>0</v>
      </c>
      <c r="W235" s="4">
        <v>0</v>
      </c>
      <c r="X235" s="4">
        <v>0</v>
      </c>
      <c r="Y235" s="4">
        <v>25</v>
      </c>
      <c r="Z235" s="4">
        <v>25</v>
      </c>
      <c r="AA235" s="26">
        <v>50</v>
      </c>
      <c r="AB235" s="4">
        <v>0</v>
      </c>
      <c r="AC235" s="4">
        <v>0</v>
      </c>
      <c r="AD235" s="21">
        <v>0</v>
      </c>
      <c r="AE235" s="21">
        <v>0</v>
      </c>
      <c r="AF235" s="4">
        <v>0</v>
      </c>
      <c r="AG235" s="23">
        <v>0</v>
      </c>
      <c r="AH235" s="4">
        <v>0</v>
      </c>
      <c r="AI235" s="19" t="s">
        <v>4576</v>
      </c>
      <c r="AJ235" s="5">
        <v>-1</v>
      </c>
      <c r="AK235" s="3" t="s">
        <v>5255</v>
      </c>
      <c r="AL235" s="7" t="s">
        <v>5256</v>
      </c>
      <c r="AM235" s="25" t="s">
        <v>5067</v>
      </c>
      <c r="AN235" s="4">
        <v>0</v>
      </c>
      <c r="AO235" s="4">
        <v>2107354.81</v>
      </c>
      <c r="AP235" s="4">
        <v>2107354.81</v>
      </c>
      <c r="AQ235" s="4">
        <v>0</v>
      </c>
      <c r="AR235" s="19">
        <v>0</v>
      </c>
      <c r="AS235" s="19">
        <v>0</v>
      </c>
      <c r="AT235" s="4">
        <v>0</v>
      </c>
      <c r="AU235" s="19">
        <v>0</v>
      </c>
      <c r="AV235" s="4">
        <v>0</v>
      </c>
      <c r="AW235" s="4">
        <v>15.340000000000002</v>
      </c>
      <c r="AX235" s="4">
        <v>31.22</v>
      </c>
      <c r="AY235" s="4">
        <v>31.22</v>
      </c>
      <c r="AZ235" s="4">
        <v>22.22</v>
      </c>
      <c r="BA235" s="24">
        <v>100</v>
      </c>
      <c r="BB235" s="4">
        <v>46.56</v>
      </c>
      <c r="BC235" s="19">
        <v>0</v>
      </c>
      <c r="BD235" s="14">
        <v>0</v>
      </c>
    </row>
    <row r="236" spans="1:56" x14ac:dyDescent="0.35">
      <c r="A236" s="1">
        <v>2025</v>
      </c>
      <c r="B236" s="1">
        <v>2</v>
      </c>
      <c r="C236" s="3" t="s">
        <v>798</v>
      </c>
      <c r="D236" t="s">
        <v>4623</v>
      </c>
      <c r="E236" t="s">
        <v>4581</v>
      </c>
      <c r="F236" t="s">
        <v>4579</v>
      </c>
      <c r="G236" s="3" t="s">
        <v>231</v>
      </c>
      <c r="H236" t="s">
        <v>7582</v>
      </c>
      <c r="I236" s="52" t="s">
        <v>7635</v>
      </c>
      <c r="J236" t="s">
        <v>4690</v>
      </c>
      <c r="K236" s="1">
        <v>8</v>
      </c>
      <c r="L236" t="s">
        <v>4691</v>
      </c>
      <c r="M236" t="s">
        <v>7417</v>
      </c>
      <c r="N236" t="s">
        <v>7530</v>
      </c>
      <c r="O236" t="s">
        <v>7422</v>
      </c>
      <c r="P236" t="s">
        <v>7423</v>
      </c>
      <c r="Q236" s="12">
        <v>45717</v>
      </c>
      <c r="R236" s="12">
        <v>46265</v>
      </c>
      <c r="S236" s="21">
        <v>5909285.6799999997</v>
      </c>
      <c r="T236" s="4">
        <v>0</v>
      </c>
      <c r="U236" s="4">
        <v>0</v>
      </c>
      <c r="V236" s="26">
        <v>0</v>
      </c>
      <c r="W236" s="4">
        <v>0</v>
      </c>
      <c r="X236" s="4">
        <v>12</v>
      </c>
      <c r="Y236" s="4">
        <v>25</v>
      </c>
      <c r="Z236" s="4">
        <v>24.59</v>
      </c>
      <c r="AA236" s="26">
        <v>61.59</v>
      </c>
      <c r="AB236" s="4">
        <v>0</v>
      </c>
      <c r="AC236" s="4">
        <v>0</v>
      </c>
      <c r="AD236" s="21">
        <v>0</v>
      </c>
      <c r="AE236" s="21">
        <v>0</v>
      </c>
      <c r="AF236" s="4">
        <v>0</v>
      </c>
      <c r="AG236" s="23">
        <v>12</v>
      </c>
      <c r="AH236" s="4">
        <v>0</v>
      </c>
      <c r="AI236" s="19">
        <v>0</v>
      </c>
      <c r="AJ236" s="5">
        <v>0</v>
      </c>
      <c r="AK236" s="3" t="s">
        <v>5257</v>
      </c>
      <c r="AL236" s="7" t="s">
        <v>5258</v>
      </c>
      <c r="AM236" s="25" t="s">
        <v>5067</v>
      </c>
      <c r="AN236" s="4">
        <v>0</v>
      </c>
      <c r="AO236" s="4">
        <v>3639307.0100000002</v>
      </c>
      <c r="AP236" s="4">
        <v>3639307.0100000002</v>
      </c>
      <c r="AQ236" s="4">
        <v>0</v>
      </c>
      <c r="AR236" s="19">
        <v>0</v>
      </c>
      <c r="AS236" s="19">
        <v>0</v>
      </c>
      <c r="AT236" s="4">
        <v>0</v>
      </c>
      <c r="AU236" s="19">
        <v>0</v>
      </c>
      <c r="AV236" s="4">
        <v>0</v>
      </c>
      <c r="AW236" s="4">
        <v>15.340000000000002</v>
      </c>
      <c r="AX236" s="4">
        <v>31.22</v>
      </c>
      <c r="AY236" s="4">
        <v>31.22</v>
      </c>
      <c r="AZ236" s="4">
        <v>22.22</v>
      </c>
      <c r="BA236" s="24">
        <v>100</v>
      </c>
      <c r="BB236" s="4">
        <v>46.56</v>
      </c>
      <c r="BC236" s="19">
        <v>0</v>
      </c>
      <c r="BD236" s="14">
        <v>0</v>
      </c>
    </row>
    <row r="237" spans="1:56" x14ac:dyDescent="0.35">
      <c r="A237" s="1">
        <v>2025</v>
      </c>
      <c r="B237" s="1">
        <v>2</v>
      </c>
      <c r="C237" s="3" t="s">
        <v>798</v>
      </c>
      <c r="D237" t="s">
        <v>4623</v>
      </c>
      <c r="E237" t="s">
        <v>4581</v>
      </c>
      <c r="F237" t="s">
        <v>4579</v>
      </c>
      <c r="G237" s="3" t="s">
        <v>225</v>
      </c>
      <c r="H237" t="s">
        <v>7583</v>
      </c>
      <c r="I237" s="52" t="s">
        <v>7635</v>
      </c>
      <c r="J237" t="s">
        <v>4690</v>
      </c>
      <c r="K237" s="1">
        <v>8</v>
      </c>
      <c r="L237" t="s">
        <v>4691</v>
      </c>
      <c r="M237" t="s">
        <v>7417</v>
      </c>
      <c r="N237" t="s">
        <v>7530</v>
      </c>
      <c r="O237" t="s">
        <v>7422</v>
      </c>
      <c r="P237" t="s">
        <v>7423</v>
      </c>
      <c r="Q237" s="12">
        <v>45627</v>
      </c>
      <c r="R237" s="12">
        <v>46265</v>
      </c>
      <c r="S237" s="21">
        <v>5309568.43</v>
      </c>
      <c r="T237" s="4">
        <v>0</v>
      </c>
      <c r="U237" s="4">
        <v>0</v>
      </c>
      <c r="V237" s="26">
        <v>0</v>
      </c>
      <c r="W237" s="4">
        <v>0</v>
      </c>
      <c r="X237" s="4">
        <v>0</v>
      </c>
      <c r="Y237" s="4">
        <v>20</v>
      </c>
      <c r="Z237" s="4">
        <v>60</v>
      </c>
      <c r="AA237" s="26">
        <v>80</v>
      </c>
      <c r="AB237" s="4">
        <v>0</v>
      </c>
      <c r="AC237" s="4">
        <v>0</v>
      </c>
      <c r="AD237" s="21">
        <v>0</v>
      </c>
      <c r="AE237" s="21">
        <v>0</v>
      </c>
      <c r="AF237" s="4">
        <v>0</v>
      </c>
      <c r="AG237" s="23">
        <v>0</v>
      </c>
      <c r="AH237" s="4">
        <v>0</v>
      </c>
      <c r="AI237" s="19" t="s">
        <v>4576</v>
      </c>
      <c r="AJ237" s="5">
        <v>-1</v>
      </c>
      <c r="AK237" s="3" t="s">
        <v>5259</v>
      </c>
      <c r="AL237" s="7" t="s">
        <v>5260</v>
      </c>
      <c r="AM237" s="25" t="s">
        <v>5067</v>
      </c>
      <c r="AN237" s="4">
        <v>0</v>
      </c>
      <c r="AO237" s="4">
        <v>5309568.43</v>
      </c>
      <c r="AP237" s="4">
        <v>5309568.43</v>
      </c>
      <c r="AQ237" s="4">
        <v>5309568.43</v>
      </c>
      <c r="AR237" s="19">
        <v>1</v>
      </c>
      <c r="AS237" s="19">
        <v>1</v>
      </c>
      <c r="AT237" s="4">
        <v>0</v>
      </c>
      <c r="AU237" s="19">
        <v>1</v>
      </c>
      <c r="AV237" s="4">
        <v>5309568.43</v>
      </c>
      <c r="AW237" s="4">
        <v>15.340000000000002</v>
      </c>
      <c r="AX237" s="4">
        <v>31.22</v>
      </c>
      <c r="AY237" s="4">
        <v>31.22</v>
      </c>
      <c r="AZ237" s="4">
        <v>22.22</v>
      </c>
      <c r="BA237" s="24">
        <v>100</v>
      </c>
      <c r="BB237" s="4">
        <v>46.56</v>
      </c>
      <c r="BC237" s="19">
        <v>1</v>
      </c>
      <c r="BD237" s="14">
        <v>1</v>
      </c>
    </row>
    <row r="238" spans="1:56" x14ac:dyDescent="0.35">
      <c r="A238" s="1">
        <v>2025</v>
      </c>
      <c r="B238" s="1">
        <v>2</v>
      </c>
      <c r="C238" s="3" t="s">
        <v>798</v>
      </c>
      <c r="D238" t="s">
        <v>4623</v>
      </c>
      <c r="E238" t="s">
        <v>4581</v>
      </c>
      <c r="F238" t="s">
        <v>4579</v>
      </c>
      <c r="G238" s="3" t="s">
        <v>226</v>
      </c>
      <c r="H238" t="s">
        <v>7584</v>
      </c>
      <c r="I238" s="52" t="s">
        <v>7635</v>
      </c>
      <c r="J238" t="s">
        <v>4690</v>
      </c>
      <c r="K238" s="1">
        <v>8</v>
      </c>
      <c r="L238" t="s">
        <v>4691</v>
      </c>
      <c r="M238" t="s">
        <v>7417</v>
      </c>
      <c r="N238" t="s">
        <v>7530</v>
      </c>
      <c r="O238" t="s">
        <v>7422</v>
      </c>
      <c r="P238" t="s">
        <v>7423</v>
      </c>
      <c r="Q238" s="12">
        <v>45674</v>
      </c>
      <c r="R238" s="12">
        <v>46142</v>
      </c>
      <c r="S238" s="21">
        <v>8754556.1300000008</v>
      </c>
      <c r="T238" s="4">
        <v>0</v>
      </c>
      <c r="U238" s="4">
        <v>0</v>
      </c>
      <c r="V238" s="26">
        <v>0</v>
      </c>
      <c r="W238" s="4">
        <v>0</v>
      </c>
      <c r="X238" s="4">
        <v>0</v>
      </c>
      <c r="Y238" s="4">
        <v>0</v>
      </c>
      <c r="Z238" s="4">
        <v>100</v>
      </c>
      <c r="AA238" s="26">
        <v>100</v>
      </c>
      <c r="AB238" s="4">
        <v>0</v>
      </c>
      <c r="AC238" s="4">
        <v>0</v>
      </c>
      <c r="AD238" s="21">
        <v>0</v>
      </c>
      <c r="AE238" s="21">
        <v>0</v>
      </c>
      <c r="AF238" s="4">
        <v>0</v>
      </c>
      <c r="AG238" s="23">
        <v>0</v>
      </c>
      <c r="AH238" s="4">
        <v>0</v>
      </c>
      <c r="AI238" s="19" t="s">
        <v>4576</v>
      </c>
      <c r="AJ238" s="5">
        <v>-1</v>
      </c>
      <c r="AK238" s="3" t="s">
        <v>5261</v>
      </c>
      <c r="AL238" s="7" t="s">
        <v>5262</v>
      </c>
      <c r="AM238" s="25" t="s">
        <v>5067</v>
      </c>
      <c r="AN238" s="4">
        <v>0</v>
      </c>
      <c r="AO238" s="4">
        <v>8754556.1300000008</v>
      </c>
      <c r="AP238" s="4">
        <v>8754556.1300000008</v>
      </c>
      <c r="AQ238" s="4">
        <v>8754556.1300000008</v>
      </c>
      <c r="AR238" s="19">
        <v>1</v>
      </c>
      <c r="AS238" s="19">
        <v>1</v>
      </c>
      <c r="AT238" s="4">
        <v>0</v>
      </c>
      <c r="AU238" s="19">
        <v>1</v>
      </c>
      <c r="AV238" s="4">
        <v>8754556.1300000008</v>
      </c>
      <c r="AW238" s="4">
        <v>15.340000000000002</v>
      </c>
      <c r="AX238" s="4">
        <v>31.22</v>
      </c>
      <c r="AY238" s="4">
        <v>31.22</v>
      </c>
      <c r="AZ238" s="4">
        <v>22.22</v>
      </c>
      <c r="BA238" s="24">
        <v>100</v>
      </c>
      <c r="BB238" s="4">
        <v>46.56</v>
      </c>
      <c r="BC238" s="19">
        <v>1</v>
      </c>
      <c r="BD238" s="14">
        <v>1</v>
      </c>
    </row>
    <row r="239" spans="1:56" x14ac:dyDescent="0.35">
      <c r="A239" s="1">
        <v>2025</v>
      </c>
      <c r="B239" s="1">
        <v>2</v>
      </c>
      <c r="C239" s="3" t="s">
        <v>798</v>
      </c>
      <c r="D239" t="s">
        <v>4623</v>
      </c>
      <c r="E239" t="s">
        <v>4581</v>
      </c>
      <c r="F239" t="s">
        <v>4579</v>
      </c>
      <c r="G239" s="3" t="s">
        <v>228</v>
      </c>
      <c r="H239" t="s">
        <v>7585</v>
      </c>
      <c r="I239" s="52" t="s">
        <v>7635</v>
      </c>
      <c r="J239" t="s">
        <v>4690</v>
      </c>
      <c r="K239" s="1">
        <v>8</v>
      </c>
      <c r="L239" t="s">
        <v>4691</v>
      </c>
      <c r="M239" t="s">
        <v>7417</v>
      </c>
      <c r="N239" t="s">
        <v>7530</v>
      </c>
      <c r="O239" t="s">
        <v>7422</v>
      </c>
      <c r="P239" t="s">
        <v>7423</v>
      </c>
      <c r="Q239" s="12">
        <v>45731</v>
      </c>
      <c r="R239" s="12">
        <v>46387</v>
      </c>
      <c r="S239" s="21">
        <v>2715450.48</v>
      </c>
      <c r="T239" s="4">
        <v>0</v>
      </c>
      <c r="U239" s="4">
        <v>0</v>
      </c>
      <c r="V239" s="26">
        <v>0</v>
      </c>
      <c r="W239" s="4">
        <v>0</v>
      </c>
      <c r="X239" s="4">
        <v>0</v>
      </c>
      <c r="Y239" s="4">
        <v>22.27</v>
      </c>
      <c r="Z239" s="4">
        <v>22.27</v>
      </c>
      <c r="AA239" s="26">
        <v>44.54</v>
      </c>
      <c r="AB239" s="4">
        <v>0</v>
      </c>
      <c r="AC239" s="4">
        <v>0</v>
      </c>
      <c r="AD239" s="21">
        <v>0</v>
      </c>
      <c r="AE239" s="21">
        <v>0</v>
      </c>
      <c r="AF239" s="4">
        <v>0</v>
      </c>
      <c r="AG239" s="23">
        <v>0</v>
      </c>
      <c r="AH239" s="4">
        <v>0</v>
      </c>
      <c r="AI239" s="19" t="s">
        <v>4576</v>
      </c>
      <c r="AJ239" s="5">
        <v>-1</v>
      </c>
      <c r="AK239" s="3" t="s">
        <v>5263</v>
      </c>
      <c r="AL239" s="7" t="s">
        <v>5264</v>
      </c>
      <c r="AM239" s="25" t="s">
        <v>5067</v>
      </c>
      <c r="AN239" s="4">
        <v>0</v>
      </c>
      <c r="AO239" s="4">
        <v>2715450.48</v>
      </c>
      <c r="AP239" s="4">
        <v>2715450.48</v>
      </c>
      <c r="AQ239" s="4">
        <v>2715450.48</v>
      </c>
      <c r="AR239" s="19">
        <v>1</v>
      </c>
      <c r="AS239" s="19">
        <v>1</v>
      </c>
      <c r="AT239" s="4">
        <v>0</v>
      </c>
      <c r="AU239" s="19">
        <v>1</v>
      </c>
      <c r="AV239" s="4">
        <v>2715450.48</v>
      </c>
      <c r="AW239" s="4">
        <v>15.340000000000002</v>
      </c>
      <c r="AX239" s="4">
        <v>31.22</v>
      </c>
      <c r="AY239" s="4">
        <v>31.22</v>
      </c>
      <c r="AZ239" s="4">
        <v>22.22</v>
      </c>
      <c r="BA239" s="24">
        <v>100</v>
      </c>
      <c r="BB239" s="4">
        <v>46.56</v>
      </c>
      <c r="BC239" s="19">
        <v>1</v>
      </c>
      <c r="BD239" s="14">
        <v>1</v>
      </c>
    </row>
    <row r="240" spans="1:56" x14ac:dyDescent="0.35">
      <c r="A240" s="1">
        <v>2025</v>
      </c>
      <c r="B240" s="1">
        <v>2</v>
      </c>
      <c r="C240" s="3" t="s">
        <v>798</v>
      </c>
      <c r="D240" t="s">
        <v>4623</v>
      </c>
      <c r="E240" t="s">
        <v>4581</v>
      </c>
      <c r="F240" t="s">
        <v>4579</v>
      </c>
      <c r="G240" s="3" t="s">
        <v>230</v>
      </c>
      <c r="H240" t="s">
        <v>7586</v>
      </c>
      <c r="I240" s="52" t="s">
        <v>7635</v>
      </c>
      <c r="J240" t="s">
        <v>4690</v>
      </c>
      <c r="K240" s="1">
        <v>8</v>
      </c>
      <c r="L240" t="s">
        <v>4691</v>
      </c>
      <c r="M240" t="s">
        <v>7417</v>
      </c>
      <c r="N240" t="s">
        <v>7530</v>
      </c>
      <c r="O240" t="s">
        <v>7422</v>
      </c>
      <c r="P240" t="s">
        <v>7423</v>
      </c>
      <c r="Q240" s="12">
        <v>45717</v>
      </c>
      <c r="R240" s="12">
        <v>47483</v>
      </c>
      <c r="S240" s="21">
        <v>150000000</v>
      </c>
      <c r="T240" s="4">
        <v>0</v>
      </c>
      <c r="U240" s="4">
        <v>0</v>
      </c>
      <c r="V240" s="26">
        <v>0</v>
      </c>
      <c r="W240" s="4">
        <v>0</v>
      </c>
      <c r="X240" s="4">
        <v>50</v>
      </c>
      <c r="Y240" s="4">
        <v>50</v>
      </c>
      <c r="Z240" s="4">
        <v>0</v>
      </c>
      <c r="AA240" s="26">
        <v>100</v>
      </c>
      <c r="AB240" s="4">
        <v>0</v>
      </c>
      <c r="AC240" s="4">
        <v>0</v>
      </c>
      <c r="AD240" s="21">
        <v>0</v>
      </c>
      <c r="AE240" s="21">
        <v>0</v>
      </c>
      <c r="AF240" s="4">
        <v>0</v>
      </c>
      <c r="AG240" s="23">
        <v>50</v>
      </c>
      <c r="AH240" s="4">
        <v>0</v>
      </c>
      <c r="AI240" s="19">
        <v>0</v>
      </c>
      <c r="AJ240" s="5">
        <v>0</v>
      </c>
      <c r="AK240" s="3" t="s">
        <v>5265</v>
      </c>
      <c r="AL240" s="7" t="s">
        <v>5266</v>
      </c>
      <c r="AM240" s="25" t="s">
        <v>5067</v>
      </c>
      <c r="AN240" s="4">
        <v>0</v>
      </c>
      <c r="AO240" s="4">
        <v>0</v>
      </c>
      <c r="AP240" s="4">
        <v>1000</v>
      </c>
      <c r="AQ240" s="4">
        <v>0</v>
      </c>
      <c r="AR240" s="19">
        <v>0</v>
      </c>
      <c r="AS240" s="19">
        <v>0</v>
      </c>
      <c r="AT240" s="4">
        <v>0</v>
      </c>
      <c r="AU240" s="19">
        <v>0</v>
      </c>
      <c r="AV240" s="4">
        <v>0</v>
      </c>
      <c r="AW240" s="4">
        <v>15.340000000000002</v>
      </c>
      <c r="AX240" s="4">
        <v>31.22</v>
      </c>
      <c r="AY240" s="4">
        <v>31.22</v>
      </c>
      <c r="AZ240" s="4">
        <v>22.22</v>
      </c>
      <c r="BA240" s="24">
        <v>100</v>
      </c>
      <c r="BB240" s="4">
        <v>46.56</v>
      </c>
      <c r="BC240" s="19">
        <v>0</v>
      </c>
      <c r="BD240" s="14">
        <v>0</v>
      </c>
    </row>
    <row r="241" spans="1:56" x14ac:dyDescent="0.35">
      <c r="A241" s="1">
        <v>2025</v>
      </c>
      <c r="B241" s="1">
        <v>2</v>
      </c>
      <c r="C241" s="3" t="s">
        <v>798</v>
      </c>
      <c r="D241" t="s">
        <v>4623</v>
      </c>
      <c r="E241" t="s">
        <v>4581</v>
      </c>
      <c r="F241" t="s">
        <v>4579</v>
      </c>
      <c r="G241" s="3" t="s">
        <v>224</v>
      </c>
      <c r="H241" t="s">
        <v>5267</v>
      </c>
      <c r="I241" s="52" t="s">
        <v>7635</v>
      </c>
      <c r="J241" t="s">
        <v>4690</v>
      </c>
      <c r="K241" s="1">
        <v>8</v>
      </c>
      <c r="L241" t="s">
        <v>4691</v>
      </c>
      <c r="M241" t="s">
        <v>7417</v>
      </c>
      <c r="N241" t="s">
        <v>7530</v>
      </c>
      <c r="O241" t="s">
        <v>7422</v>
      </c>
      <c r="P241" t="s">
        <v>7423</v>
      </c>
      <c r="Q241" s="12">
        <v>45641</v>
      </c>
      <c r="R241" s="12">
        <v>46843</v>
      </c>
      <c r="S241" s="21">
        <v>118603775.79000001</v>
      </c>
      <c r="T241" s="4">
        <v>0</v>
      </c>
      <c r="U241" s="4">
        <v>0</v>
      </c>
      <c r="V241" s="26">
        <v>18.310000000000002</v>
      </c>
      <c r="W241" s="4">
        <v>0</v>
      </c>
      <c r="X241" s="4">
        <v>0</v>
      </c>
      <c r="Y241" s="4">
        <v>0</v>
      </c>
      <c r="Z241" s="4">
        <v>44.01</v>
      </c>
      <c r="AA241" s="26">
        <v>44.01</v>
      </c>
      <c r="AB241" s="4">
        <v>6.42</v>
      </c>
      <c r="AC241" s="4">
        <v>11.89</v>
      </c>
      <c r="AD241" s="21">
        <v>0</v>
      </c>
      <c r="AE241" s="21">
        <v>0</v>
      </c>
      <c r="AF241" s="4">
        <v>18.310000000000002</v>
      </c>
      <c r="AG241" s="23">
        <v>0</v>
      </c>
      <c r="AH241" s="4">
        <v>18.310000000000002</v>
      </c>
      <c r="AI241" s="19" t="s">
        <v>4576</v>
      </c>
      <c r="AJ241" s="5">
        <v>-1</v>
      </c>
      <c r="AK241" s="3" t="s">
        <v>5268</v>
      </c>
      <c r="AL241" s="7" t="s">
        <v>5269</v>
      </c>
      <c r="AM241" s="25" t="s">
        <v>4671</v>
      </c>
      <c r="AN241" s="4">
        <v>51000000</v>
      </c>
      <c r="AO241" s="4">
        <v>21924958.190000001</v>
      </c>
      <c r="AP241" s="4">
        <v>21924958.190000001</v>
      </c>
      <c r="AQ241" s="4">
        <v>0</v>
      </c>
      <c r="AR241" s="19">
        <v>0</v>
      </c>
      <c r="AS241" s="19">
        <v>0</v>
      </c>
      <c r="AT241" s="4">
        <v>0</v>
      </c>
      <c r="AU241" s="19">
        <v>0</v>
      </c>
      <c r="AV241" s="4">
        <v>35000000</v>
      </c>
      <c r="AW241" s="4">
        <v>15.340000000000002</v>
      </c>
      <c r="AX241" s="4">
        <v>31.22</v>
      </c>
      <c r="AY241" s="4">
        <v>31.22</v>
      </c>
      <c r="AZ241" s="4">
        <v>22.22</v>
      </c>
      <c r="BA241" s="24">
        <v>100</v>
      </c>
      <c r="BB241" s="4">
        <v>46.56</v>
      </c>
      <c r="BC241" s="19">
        <v>0</v>
      </c>
      <c r="BD241" s="14">
        <v>0</v>
      </c>
    </row>
    <row r="242" spans="1:56" x14ac:dyDescent="0.35">
      <c r="A242" s="1">
        <v>2025</v>
      </c>
      <c r="B242" s="1">
        <v>2</v>
      </c>
      <c r="C242" s="3" t="s">
        <v>798</v>
      </c>
      <c r="D242" t="s">
        <v>4623</v>
      </c>
      <c r="E242" t="s">
        <v>4581</v>
      </c>
      <c r="F242" t="s">
        <v>4579</v>
      </c>
      <c r="G242" s="3" t="s">
        <v>219</v>
      </c>
      <c r="H242" t="s">
        <v>5270</v>
      </c>
      <c r="I242" s="52" t="s">
        <v>7635</v>
      </c>
      <c r="J242" t="s">
        <v>4690</v>
      </c>
      <c r="K242" s="1">
        <v>8</v>
      </c>
      <c r="L242" t="s">
        <v>4691</v>
      </c>
      <c r="M242" t="s">
        <v>7417</v>
      </c>
      <c r="N242" t="s">
        <v>7530</v>
      </c>
      <c r="O242" t="s">
        <v>7422</v>
      </c>
      <c r="P242" t="s">
        <v>7423</v>
      </c>
      <c r="Q242" s="12">
        <v>45566</v>
      </c>
      <c r="R242" s="12">
        <v>46387</v>
      </c>
      <c r="S242" s="21">
        <v>44223455.200000003</v>
      </c>
      <c r="T242" s="4">
        <v>2.99</v>
      </c>
      <c r="U242" s="4">
        <v>2.99</v>
      </c>
      <c r="V242" s="26">
        <v>17.86</v>
      </c>
      <c r="W242" s="4">
        <v>3.97</v>
      </c>
      <c r="X242" s="4">
        <v>0</v>
      </c>
      <c r="Y242" s="4">
        <v>0</v>
      </c>
      <c r="Z242" s="4">
        <v>93.04</v>
      </c>
      <c r="AA242" s="26">
        <v>97.01</v>
      </c>
      <c r="AB242" s="4">
        <v>3.97</v>
      </c>
      <c r="AC242" s="4">
        <v>10.9</v>
      </c>
      <c r="AD242" s="21">
        <v>0</v>
      </c>
      <c r="AE242" s="21">
        <v>0</v>
      </c>
      <c r="AF242" s="4">
        <v>14.870000000000001</v>
      </c>
      <c r="AG242" s="23">
        <v>3.97</v>
      </c>
      <c r="AH242" s="4">
        <v>14.870000000000001</v>
      </c>
      <c r="AI242" s="19">
        <v>1</v>
      </c>
      <c r="AJ242" s="5">
        <v>1</v>
      </c>
      <c r="AK242" s="3" t="s">
        <v>5271</v>
      </c>
      <c r="AL242" s="7" t="s">
        <v>5272</v>
      </c>
      <c r="AM242" s="25" t="s">
        <v>4671</v>
      </c>
      <c r="AN242" s="4">
        <v>29150499.620000001</v>
      </c>
      <c r="AO242" s="4">
        <v>10790983.1</v>
      </c>
      <c r="AP242" s="4">
        <v>10790983.1</v>
      </c>
      <c r="AQ242" s="4">
        <v>3251313.05</v>
      </c>
      <c r="AR242" s="19">
        <v>0.30129905865574008</v>
      </c>
      <c r="AS242" s="19">
        <v>0.30129905865574008</v>
      </c>
      <c r="AT242" s="4">
        <v>400692</v>
      </c>
      <c r="AU242" s="19">
        <v>0.3384311712989338</v>
      </c>
      <c r="AV242" s="4">
        <v>3251313.05</v>
      </c>
      <c r="AW242" s="4">
        <v>15.340000000000002</v>
      </c>
      <c r="AX242" s="4">
        <v>31.22</v>
      </c>
      <c r="AY242" s="4">
        <v>31.22</v>
      </c>
      <c r="AZ242" s="4">
        <v>22.22</v>
      </c>
      <c r="BA242" s="24">
        <v>100</v>
      </c>
      <c r="BB242" s="4">
        <v>46.56</v>
      </c>
      <c r="BC242" s="19">
        <v>0.64711997133964794</v>
      </c>
      <c r="BD242" s="14">
        <v>0.64711997133964794</v>
      </c>
    </row>
    <row r="243" spans="1:56" x14ac:dyDescent="0.35">
      <c r="A243" s="1">
        <v>2025</v>
      </c>
      <c r="B243" s="1">
        <v>2</v>
      </c>
      <c r="C243" s="3" t="s">
        <v>798</v>
      </c>
      <c r="D243" t="s">
        <v>4623</v>
      </c>
      <c r="E243" t="s">
        <v>4581</v>
      </c>
      <c r="F243" t="s">
        <v>4579</v>
      </c>
      <c r="G243" s="3" t="s">
        <v>213</v>
      </c>
      <c r="H243" t="s">
        <v>5273</v>
      </c>
      <c r="I243" s="52" t="s">
        <v>7635</v>
      </c>
      <c r="J243" t="s">
        <v>4690</v>
      </c>
      <c r="K243" s="1">
        <v>8</v>
      </c>
      <c r="L243" t="s">
        <v>4691</v>
      </c>
      <c r="M243" t="s">
        <v>7417</v>
      </c>
      <c r="N243" t="s">
        <v>7530</v>
      </c>
      <c r="O243" t="s">
        <v>7422</v>
      </c>
      <c r="P243" t="s">
        <v>7423</v>
      </c>
      <c r="Q243" s="12">
        <v>45170</v>
      </c>
      <c r="R243" s="12">
        <v>46356</v>
      </c>
      <c r="S243" s="21">
        <v>21708668.690000001</v>
      </c>
      <c r="T243" s="4">
        <v>0</v>
      </c>
      <c r="U243" s="4">
        <v>0</v>
      </c>
      <c r="V243" s="26">
        <v>0</v>
      </c>
      <c r="W243" s="4">
        <v>0</v>
      </c>
      <c r="X243" s="4">
        <v>0</v>
      </c>
      <c r="Y243" s="4">
        <v>0</v>
      </c>
      <c r="Z243" s="4">
        <v>88.39</v>
      </c>
      <c r="AA243" s="26">
        <v>88.39</v>
      </c>
      <c r="AB243" s="4">
        <v>0</v>
      </c>
      <c r="AC243" s="4">
        <v>0</v>
      </c>
      <c r="AD243" s="21">
        <v>0</v>
      </c>
      <c r="AE243" s="21">
        <v>0</v>
      </c>
      <c r="AF243" s="4">
        <v>0</v>
      </c>
      <c r="AG243" s="23">
        <v>0</v>
      </c>
      <c r="AH243" s="4">
        <v>0</v>
      </c>
      <c r="AI243" s="19" t="s">
        <v>4576</v>
      </c>
      <c r="AJ243" s="5">
        <v>-1</v>
      </c>
      <c r="AK243" s="3" t="s">
        <v>853</v>
      </c>
      <c r="AL243" s="7" t="s">
        <v>5274</v>
      </c>
      <c r="AM243" s="25" t="s">
        <v>5067</v>
      </c>
      <c r="AN243" s="4">
        <v>13761454.76</v>
      </c>
      <c r="AO243" s="4">
        <v>0</v>
      </c>
      <c r="AP243" s="4">
        <v>0</v>
      </c>
      <c r="AQ243" s="4">
        <v>0</v>
      </c>
      <c r="AR243" s="19">
        <v>0</v>
      </c>
      <c r="AS243" s="19">
        <v>0</v>
      </c>
      <c r="AT243" s="4">
        <v>0</v>
      </c>
      <c r="AU243" s="19">
        <v>0</v>
      </c>
      <c r="AV243" s="4">
        <v>0</v>
      </c>
      <c r="AW243" s="4">
        <v>0</v>
      </c>
      <c r="AX243" s="4">
        <v>0</v>
      </c>
      <c r="AY243" s="4">
        <v>100</v>
      </c>
      <c r="AZ243" s="4">
        <v>0</v>
      </c>
      <c r="BA243" s="24">
        <v>100</v>
      </c>
      <c r="BB243" s="4">
        <v>0</v>
      </c>
      <c r="BC243" s="19" t="s">
        <v>4576</v>
      </c>
      <c r="BD243" s="14">
        <v>-1</v>
      </c>
    </row>
    <row r="244" spans="1:56" x14ac:dyDescent="0.35">
      <c r="A244" s="1">
        <v>2025</v>
      </c>
      <c r="B244" s="1">
        <v>2</v>
      </c>
      <c r="C244" s="3" t="s">
        <v>798</v>
      </c>
      <c r="D244" t="s">
        <v>4623</v>
      </c>
      <c r="E244" t="s">
        <v>4581</v>
      </c>
      <c r="F244" t="s">
        <v>4579</v>
      </c>
      <c r="G244" s="3" t="s">
        <v>218</v>
      </c>
      <c r="H244" t="s">
        <v>5275</v>
      </c>
      <c r="I244" s="52" t="s">
        <v>7635</v>
      </c>
      <c r="J244" t="s">
        <v>4690</v>
      </c>
      <c r="K244" s="1">
        <v>8</v>
      </c>
      <c r="L244" t="s">
        <v>4691</v>
      </c>
      <c r="M244" t="s">
        <v>7417</v>
      </c>
      <c r="N244" t="s">
        <v>7530</v>
      </c>
      <c r="O244" t="s">
        <v>7422</v>
      </c>
      <c r="P244" t="s">
        <v>7423</v>
      </c>
      <c r="Q244" s="12">
        <v>45383</v>
      </c>
      <c r="R244" s="12">
        <v>46022</v>
      </c>
      <c r="S244" s="21">
        <v>22167188.84</v>
      </c>
      <c r="T244" s="4">
        <v>76.28</v>
      </c>
      <c r="U244" s="4">
        <v>76.28</v>
      </c>
      <c r="V244" s="26">
        <v>88.79</v>
      </c>
      <c r="W244" s="4">
        <v>1</v>
      </c>
      <c r="X244" s="4">
        <v>22.72</v>
      </c>
      <c r="Y244" s="4">
        <v>0</v>
      </c>
      <c r="Z244" s="4">
        <v>0</v>
      </c>
      <c r="AA244" s="26">
        <v>23.72</v>
      </c>
      <c r="AB244" s="4">
        <v>0</v>
      </c>
      <c r="AC244" s="4">
        <v>12.51</v>
      </c>
      <c r="AD244" s="21">
        <v>0</v>
      </c>
      <c r="AE244" s="21">
        <v>0</v>
      </c>
      <c r="AF244" s="4">
        <v>12.51</v>
      </c>
      <c r="AG244" s="23">
        <v>23.72</v>
      </c>
      <c r="AH244" s="4">
        <v>12.51</v>
      </c>
      <c r="AI244" s="19">
        <v>0.52740303541315348</v>
      </c>
      <c r="AJ244" s="5">
        <v>0.52740303541315348</v>
      </c>
      <c r="AK244" s="3" t="s">
        <v>5276</v>
      </c>
      <c r="AL244" s="7" t="s">
        <v>5277</v>
      </c>
      <c r="AM244" s="25" t="s">
        <v>4671</v>
      </c>
      <c r="AN244" s="4">
        <v>5760939.1100000003</v>
      </c>
      <c r="AO244" s="4">
        <v>5656724.9800000004</v>
      </c>
      <c r="AP244" s="4">
        <v>5656724.9800000004</v>
      </c>
      <c r="AQ244" s="4">
        <v>1943858.54</v>
      </c>
      <c r="AR244" s="19">
        <v>0.34363674155500484</v>
      </c>
      <c r="AS244" s="19">
        <v>0.34363674155500484</v>
      </c>
      <c r="AT244" s="4">
        <v>0</v>
      </c>
      <c r="AU244" s="19">
        <v>0.34363674155500484</v>
      </c>
      <c r="AV244" s="4">
        <v>15363914.559999999</v>
      </c>
      <c r="AW244" s="4">
        <v>15.340000000000002</v>
      </c>
      <c r="AX244" s="4">
        <v>31.22</v>
      </c>
      <c r="AY244" s="4">
        <v>31.22</v>
      </c>
      <c r="AZ244" s="4">
        <v>22.22</v>
      </c>
      <c r="BA244" s="24">
        <v>100</v>
      </c>
      <c r="BB244" s="4">
        <v>46.56</v>
      </c>
      <c r="BC244" s="19">
        <v>0.73805142086556019</v>
      </c>
      <c r="BD244" s="14">
        <v>0.73805142086556019</v>
      </c>
    </row>
    <row r="245" spans="1:56" x14ac:dyDescent="0.35">
      <c r="A245" s="1">
        <v>2025</v>
      </c>
      <c r="B245" s="1">
        <v>2</v>
      </c>
      <c r="C245" s="3" t="s">
        <v>799</v>
      </c>
      <c r="D245" t="s">
        <v>4624</v>
      </c>
      <c r="E245" t="s">
        <v>4581</v>
      </c>
      <c r="F245" t="s">
        <v>4579</v>
      </c>
      <c r="G245" s="3" t="s">
        <v>234</v>
      </c>
      <c r="H245" t="s">
        <v>5278</v>
      </c>
      <c r="I245" s="52" t="s">
        <v>7635</v>
      </c>
      <c r="J245" t="s">
        <v>4690</v>
      </c>
      <c r="K245" s="1">
        <v>7</v>
      </c>
      <c r="L245" t="s">
        <v>4875</v>
      </c>
      <c r="M245" t="s">
        <v>7468</v>
      </c>
      <c r="N245" t="s">
        <v>7531</v>
      </c>
      <c r="O245" t="s">
        <v>7532</v>
      </c>
      <c r="P245" t="s">
        <v>7533</v>
      </c>
      <c r="Q245" s="12">
        <v>44562</v>
      </c>
      <c r="R245" s="12">
        <v>46022</v>
      </c>
      <c r="S245" s="21">
        <v>7172809.6100000003</v>
      </c>
      <c r="T245" s="4">
        <v>24.05</v>
      </c>
      <c r="U245" s="4">
        <v>24.05</v>
      </c>
      <c r="V245" s="26">
        <v>74.430000000000007</v>
      </c>
      <c r="W245" s="4">
        <v>24.92</v>
      </c>
      <c r="X245" s="4">
        <v>26.22</v>
      </c>
      <c r="Y245" s="4">
        <v>10.91</v>
      </c>
      <c r="Z245" s="4">
        <v>6.8</v>
      </c>
      <c r="AA245" s="26">
        <v>68.849999999999994</v>
      </c>
      <c r="AB245" s="4">
        <v>24.92</v>
      </c>
      <c r="AC245" s="4">
        <v>25.46</v>
      </c>
      <c r="AD245" s="21">
        <v>0</v>
      </c>
      <c r="AE245" s="21">
        <v>0</v>
      </c>
      <c r="AF245" s="4">
        <v>50.38</v>
      </c>
      <c r="AG245" s="23">
        <v>51.14</v>
      </c>
      <c r="AH245" s="4">
        <v>50.38</v>
      </c>
      <c r="AI245" s="19">
        <v>0.98513883457176388</v>
      </c>
      <c r="AJ245" s="5">
        <v>0.98513883457176388</v>
      </c>
      <c r="AK245" s="3" t="s">
        <v>5279</v>
      </c>
      <c r="AL245" s="7" t="s">
        <v>5280</v>
      </c>
      <c r="AM245" s="25" t="s">
        <v>4671</v>
      </c>
      <c r="AN245" s="4">
        <v>1189369.92</v>
      </c>
      <c r="AO245" s="4">
        <v>1189369.9200000002</v>
      </c>
      <c r="AP245" s="4">
        <v>1189369.9200000002</v>
      </c>
      <c r="AQ245" s="4">
        <v>510458.27</v>
      </c>
      <c r="AR245" s="19">
        <v>0.42918377320320994</v>
      </c>
      <c r="AS245" s="19">
        <v>0.42918377320320994</v>
      </c>
      <c r="AT245" s="4">
        <v>0</v>
      </c>
      <c r="AU245" s="19">
        <v>0.42918377320320994</v>
      </c>
      <c r="AV245" s="4">
        <v>6493897.9600000009</v>
      </c>
      <c r="AW245" s="4">
        <v>20.62</v>
      </c>
      <c r="AX245" s="4">
        <v>25.74</v>
      </c>
      <c r="AY245" s="4">
        <v>31.53</v>
      </c>
      <c r="AZ245" s="4">
        <v>22.11</v>
      </c>
      <c r="BA245" s="24">
        <v>100</v>
      </c>
      <c r="BB245" s="4">
        <v>46.36</v>
      </c>
      <c r="BC245" s="19">
        <v>0.92576310009320517</v>
      </c>
      <c r="BD245" s="14">
        <v>0.92576310009320517</v>
      </c>
    </row>
    <row r="246" spans="1:56" x14ac:dyDescent="0.35">
      <c r="A246" s="1">
        <v>2025</v>
      </c>
      <c r="B246" s="1">
        <v>2</v>
      </c>
      <c r="C246" s="3" t="s">
        <v>799</v>
      </c>
      <c r="D246" t="s">
        <v>4624</v>
      </c>
      <c r="E246" t="s">
        <v>4581</v>
      </c>
      <c r="F246" t="s">
        <v>4579</v>
      </c>
      <c r="G246" s="3" t="s">
        <v>243</v>
      </c>
      <c r="H246" t="s">
        <v>5281</v>
      </c>
      <c r="I246" s="52" t="s">
        <v>7635</v>
      </c>
      <c r="J246" t="s">
        <v>4690</v>
      </c>
      <c r="K246" s="1">
        <v>7</v>
      </c>
      <c r="L246" t="s">
        <v>4875</v>
      </c>
      <c r="M246" t="s">
        <v>7534</v>
      </c>
      <c r="N246" t="s">
        <v>7535</v>
      </c>
      <c r="O246" t="s">
        <v>7479</v>
      </c>
      <c r="P246" t="s">
        <v>7536</v>
      </c>
      <c r="Q246" s="12">
        <v>45187</v>
      </c>
      <c r="R246" s="12">
        <v>46022</v>
      </c>
      <c r="S246" s="21">
        <v>8083547.9500000002</v>
      </c>
      <c r="T246" s="4">
        <v>51.16</v>
      </c>
      <c r="U246" s="4">
        <v>51.16</v>
      </c>
      <c r="V246" s="26">
        <v>95.09</v>
      </c>
      <c r="W246" s="4">
        <v>43.93</v>
      </c>
      <c r="X246" s="4">
        <v>1.62</v>
      </c>
      <c r="Y246" s="4">
        <v>1.62</v>
      </c>
      <c r="Z246" s="4">
        <v>1.66</v>
      </c>
      <c r="AA246" s="26">
        <v>48.829999999999991</v>
      </c>
      <c r="AB246" s="4">
        <v>43.93</v>
      </c>
      <c r="AC246" s="4">
        <v>0</v>
      </c>
      <c r="AD246" s="21">
        <v>0</v>
      </c>
      <c r="AE246" s="21">
        <v>0</v>
      </c>
      <c r="AF246" s="4">
        <v>43.93</v>
      </c>
      <c r="AG246" s="23">
        <v>45.55</v>
      </c>
      <c r="AH246" s="4">
        <v>43.93</v>
      </c>
      <c r="AI246" s="19">
        <v>0.96443468715697045</v>
      </c>
      <c r="AJ246" s="5">
        <v>0.96443468715697045</v>
      </c>
      <c r="AK246" s="3" t="s">
        <v>5282</v>
      </c>
      <c r="AL246" s="7" t="s">
        <v>5283</v>
      </c>
      <c r="AM246" s="25" t="s">
        <v>4671</v>
      </c>
      <c r="AN246" s="4">
        <v>0</v>
      </c>
      <c r="AO246" s="4">
        <v>87252.82</v>
      </c>
      <c r="AP246" s="4">
        <v>87252.82</v>
      </c>
      <c r="AQ246" s="4">
        <v>41028.550000000003</v>
      </c>
      <c r="AR246" s="19">
        <v>0.47022606260748934</v>
      </c>
      <c r="AS246" s="19">
        <v>0.47022606260748934</v>
      </c>
      <c r="AT246" s="4">
        <v>0</v>
      </c>
      <c r="AU246" s="19">
        <v>0.47022606260748934</v>
      </c>
      <c r="AV246" s="4">
        <v>8037323.6799999997</v>
      </c>
      <c r="AW246" s="4">
        <v>20.62</v>
      </c>
      <c r="AX246" s="4">
        <v>25.74</v>
      </c>
      <c r="AY246" s="4">
        <v>31.53</v>
      </c>
      <c r="AZ246" s="4">
        <v>22.11</v>
      </c>
      <c r="BA246" s="24">
        <v>100</v>
      </c>
      <c r="BB246" s="4">
        <v>46.36</v>
      </c>
      <c r="BC246" s="19">
        <v>1</v>
      </c>
      <c r="BD246" s="14">
        <v>1</v>
      </c>
    </row>
    <row r="247" spans="1:56" x14ac:dyDescent="0.35">
      <c r="A247" s="1">
        <v>2025</v>
      </c>
      <c r="B247" s="1">
        <v>2</v>
      </c>
      <c r="C247" s="3" t="s">
        <v>799</v>
      </c>
      <c r="D247" t="s">
        <v>4624</v>
      </c>
      <c r="E247" t="s">
        <v>4581</v>
      </c>
      <c r="F247" t="s">
        <v>4579</v>
      </c>
      <c r="G247" s="3" t="s">
        <v>239</v>
      </c>
      <c r="H247" t="s">
        <v>635</v>
      </c>
      <c r="I247" s="52" t="s">
        <v>7635</v>
      </c>
      <c r="J247" t="s">
        <v>4690</v>
      </c>
      <c r="K247" s="1">
        <v>7</v>
      </c>
      <c r="L247" t="s">
        <v>4875</v>
      </c>
      <c r="M247" t="s">
        <v>7468</v>
      </c>
      <c r="N247" t="s">
        <v>7531</v>
      </c>
      <c r="O247" t="s">
        <v>7532</v>
      </c>
      <c r="P247" t="s">
        <v>7533</v>
      </c>
      <c r="Q247" s="12">
        <v>44562</v>
      </c>
      <c r="R247" s="12">
        <v>46387</v>
      </c>
      <c r="S247" s="21">
        <v>1404624.82</v>
      </c>
      <c r="T247" s="4">
        <v>79.400000000000006</v>
      </c>
      <c r="U247" s="4">
        <v>78.14</v>
      </c>
      <c r="V247" s="26">
        <v>85.56</v>
      </c>
      <c r="W247" s="4">
        <v>3.71</v>
      </c>
      <c r="X247" s="4">
        <v>5.28</v>
      </c>
      <c r="Y247" s="4">
        <v>7.88</v>
      </c>
      <c r="Z247" s="4">
        <v>0</v>
      </c>
      <c r="AA247" s="26">
        <v>16.87</v>
      </c>
      <c r="AB247" s="4">
        <v>4.5999999999999996</v>
      </c>
      <c r="AC247" s="4">
        <v>2.82</v>
      </c>
      <c r="AD247" s="21">
        <v>0</v>
      </c>
      <c r="AE247" s="21">
        <v>0</v>
      </c>
      <c r="AF247" s="4">
        <v>7.42</v>
      </c>
      <c r="AG247" s="23">
        <v>8.99</v>
      </c>
      <c r="AH247" s="4">
        <v>7.42</v>
      </c>
      <c r="AI247" s="19">
        <v>0.8253615127919911</v>
      </c>
      <c r="AJ247" s="5">
        <v>0.8253615127919911</v>
      </c>
      <c r="AK247" s="3" t="s">
        <v>5284</v>
      </c>
      <c r="AL247" s="7" t="s">
        <v>5285</v>
      </c>
      <c r="AM247" s="25" t="s">
        <v>4671</v>
      </c>
      <c r="AN247" s="4">
        <v>309148.76</v>
      </c>
      <c r="AO247" s="4">
        <v>309148.76</v>
      </c>
      <c r="AP247" s="4">
        <v>309148.76</v>
      </c>
      <c r="AQ247" s="4">
        <v>178636.72999999998</v>
      </c>
      <c r="AR247" s="19">
        <v>0.57783421159444393</v>
      </c>
      <c r="AS247" s="19">
        <v>0.57783421159444393</v>
      </c>
      <c r="AT247" s="4">
        <v>0</v>
      </c>
      <c r="AU247" s="19">
        <v>0.57783421159444393</v>
      </c>
      <c r="AV247" s="4">
        <v>922813.1399999999</v>
      </c>
      <c r="AW247" s="4">
        <v>20.62</v>
      </c>
      <c r="AX247" s="4">
        <v>25.74</v>
      </c>
      <c r="AY247" s="4">
        <v>31.53</v>
      </c>
      <c r="AZ247" s="4">
        <v>22.11</v>
      </c>
      <c r="BA247" s="24">
        <v>100</v>
      </c>
      <c r="BB247" s="4">
        <v>46.36</v>
      </c>
      <c r="BC247" s="19">
        <v>1</v>
      </c>
      <c r="BD247" s="14">
        <v>1</v>
      </c>
    </row>
    <row r="248" spans="1:56" x14ac:dyDescent="0.35">
      <c r="A248" s="1">
        <v>2025</v>
      </c>
      <c r="B248" s="1">
        <v>2</v>
      </c>
      <c r="C248" s="3" t="s">
        <v>799</v>
      </c>
      <c r="D248" t="s">
        <v>4624</v>
      </c>
      <c r="E248" t="s">
        <v>4581</v>
      </c>
      <c r="F248" t="s">
        <v>4579</v>
      </c>
      <c r="G248" s="3" t="s">
        <v>240</v>
      </c>
      <c r="H248" t="s">
        <v>5286</v>
      </c>
      <c r="I248" s="52" t="s">
        <v>7635</v>
      </c>
      <c r="J248" t="s">
        <v>4690</v>
      </c>
      <c r="K248" s="1">
        <v>7</v>
      </c>
      <c r="L248" t="s">
        <v>4875</v>
      </c>
      <c r="M248" t="s">
        <v>7468</v>
      </c>
      <c r="N248" t="s">
        <v>7537</v>
      </c>
      <c r="O248" t="s">
        <v>7538</v>
      </c>
      <c r="P248" t="s">
        <v>7539</v>
      </c>
      <c r="Q248" s="12">
        <v>44562</v>
      </c>
      <c r="R248" s="12">
        <v>46022</v>
      </c>
      <c r="S248" s="21">
        <v>7596156.3200000003</v>
      </c>
      <c r="T248" s="4">
        <v>73.36</v>
      </c>
      <c r="U248" s="4">
        <v>73.36</v>
      </c>
      <c r="V248" s="26">
        <v>87.62</v>
      </c>
      <c r="W248" s="4">
        <v>6.22</v>
      </c>
      <c r="X248" s="4">
        <v>6.26</v>
      </c>
      <c r="Y248" s="4">
        <v>6.26</v>
      </c>
      <c r="Z248" s="4">
        <v>6.27</v>
      </c>
      <c r="AA248" s="26">
        <v>25.01</v>
      </c>
      <c r="AB248" s="4">
        <v>6.13</v>
      </c>
      <c r="AC248" s="4">
        <v>8.1300000000000008</v>
      </c>
      <c r="AD248" s="21">
        <v>0</v>
      </c>
      <c r="AE248" s="21">
        <v>0</v>
      </c>
      <c r="AF248" s="4">
        <v>14.260000000000002</v>
      </c>
      <c r="AG248" s="23">
        <v>12.48</v>
      </c>
      <c r="AH248" s="4">
        <v>14.260000000000002</v>
      </c>
      <c r="AI248" s="19">
        <v>1</v>
      </c>
      <c r="AJ248" s="5">
        <v>1</v>
      </c>
      <c r="AK248" s="3" t="s">
        <v>5287</v>
      </c>
      <c r="AL248" s="7" t="s">
        <v>5288</v>
      </c>
      <c r="AM248" s="25" t="s">
        <v>4671</v>
      </c>
      <c r="AN248" s="4">
        <v>1592410.69</v>
      </c>
      <c r="AO248" s="4">
        <v>1769830.28</v>
      </c>
      <c r="AP248" s="4">
        <v>1769830.28</v>
      </c>
      <c r="AQ248" s="4">
        <v>794965.49000000011</v>
      </c>
      <c r="AR248" s="19">
        <v>0.44917611535045049</v>
      </c>
      <c r="AS248" s="19">
        <v>0.44917611535045049</v>
      </c>
      <c r="AT248" s="4">
        <v>0</v>
      </c>
      <c r="AU248" s="19">
        <v>0.44917611535045049</v>
      </c>
      <c r="AV248" s="4">
        <v>6277291.5299999993</v>
      </c>
      <c r="AW248" s="4">
        <v>20.62</v>
      </c>
      <c r="AX248" s="4">
        <v>25.74</v>
      </c>
      <c r="AY248" s="4">
        <v>31.53</v>
      </c>
      <c r="AZ248" s="4">
        <v>22.11</v>
      </c>
      <c r="BA248" s="24">
        <v>100</v>
      </c>
      <c r="BB248" s="4">
        <v>46.36</v>
      </c>
      <c r="BC248" s="19">
        <v>0.96888722034178276</v>
      </c>
      <c r="BD248" s="14">
        <v>0.96888722034178276</v>
      </c>
    </row>
    <row r="249" spans="1:56" x14ac:dyDescent="0.35">
      <c r="A249" s="1">
        <v>2025</v>
      </c>
      <c r="B249" s="1">
        <v>2</v>
      </c>
      <c r="C249" s="3" t="s">
        <v>799</v>
      </c>
      <c r="D249" t="s">
        <v>4624</v>
      </c>
      <c r="E249" t="s">
        <v>4581</v>
      </c>
      <c r="F249" t="s">
        <v>4579</v>
      </c>
      <c r="G249" s="3" t="s">
        <v>235</v>
      </c>
      <c r="H249" t="s">
        <v>5289</v>
      </c>
      <c r="I249" s="52" t="s">
        <v>7635</v>
      </c>
      <c r="J249" t="s">
        <v>4690</v>
      </c>
      <c r="K249" s="1">
        <v>7</v>
      </c>
      <c r="L249" t="s">
        <v>4875</v>
      </c>
      <c r="M249" t="s">
        <v>7468</v>
      </c>
      <c r="N249" t="s">
        <v>7531</v>
      </c>
      <c r="O249" t="s">
        <v>7532</v>
      </c>
      <c r="P249" t="s">
        <v>7533</v>
      </c>
      <c r="Q249" s="12">
        <v>44564</v>
      </c>
      <c r="R249" s="12">
        <v>46022</v>
      </c>
      <c r="S249" s="21">
        <v>1409695.1</v>
      </c>
      <c r="T249" s="4">
        <v>80.25</v>
      </c>
      <c r="U249" s="4">
        <v>80.25</v>
      </c>
      <c r="V249" s="26">
        <v>89.08</v>
      </c>
      <c r="W249" s="4">
        <v>3.1</v>
      </c>
      <c r="X249" s="4">
        <v>5.73</v>
      </c>
      <c r="Y249" s="4">
        <v>1.54</v>
      </c>
      <c r="Z249" s="4">
        <v>9.3699999999999992</v>
      </c>
      <c r="AA249" s="26">
        <v>19.740000000000002</v>
      </c>
      <c r="AB249" s="4">
        <v>3.1</v>
      </c>
      <c r="AC249" s="4">
        <v>5.73</v>
      </c>
      <c r="AD249" s="21">
        <v>0</v>
      </c>
      <c r="AE249" s="21">
        <v>0</v>
      </c>
      <c r="AF249" s="4">
        <v>8.83</v>
      </c>
      <c r="AG249" s="23">
        <v>8.83</v>
      </c>
      <c r="AH249" s="4">
        <v>8.83</v>
      </c>
      <c r="AI249" s="19">
        <v>1</v>
      </c>
      <c r="AJ249" s="5">
        <v>1</v>
      </c>
      <c r="AK249" s="3" t="s">
        <v>5290</v>
      </c>
      <c r="AL249" s="7" t="s">
        <v>5291</v>
      </c>
      <c r="AM249" s="25" t="s">
        <v>4671</v>
      </c>
      <c r="AN249" s="4">
        <v>301961.98</v>
      </c>
      <c r="AO249" s="4">
        <v>361625.22</v>
      </c>
      <c r="AP249" s="4">
        <v>361625.22</v>
      </c>
      <c r="AQ249" s="4">
        <v>156993.62</v>
      </c>
      <c r="AR249" s="19">
        <v>0.43413349323368544</v>
      </c>
      <c r="AS249" s="19">
        <v>0.43413349323368544</v>
      </c>
      <c r="AT249" s="4">
        <v>0</v>
      </c>
      <c r="AU249" s="19">
        <v>0.43413349323368544</v>
      </c>
      <c r="AV249" s="4">
        <v>1205063.5</v>
      </c>
      <c r="AW249" s="4">
        <v>20.62</v>
      </c>
      <c r="AX249" s="4">
        <v>25.74</v>
      </c>
      <c r="AY249" s="4">
        <v>31.53</v>
      </c>
      <c r="AZ249" s="4">
        <v>22.11</v>
      </c>
      <c r="BA249" s="24">
        <v>100</v>
      </c>
      <c r="BB249" s="4">
        <v>46.36</v>
      </c>
      <c r="BC249" s="19">
        <v>0.93643980421416184</v>
      </c>
      <c r="BD249" s="14">
        <v>0.93643980421416184</v>
      </c>
    </row>
    <row r="250" spans="1:56" x14ac:dyDescent="0.35">
      <c r="A250" s="1">
        <v>2025</v>
      </c>
      <c r="B250" s="1">
        <v>2</v>
      </c>
      <c r="C250" s="3" t="s">
        <v>799</v>
      </c>
      <c r="D250" t="s">
        <v>4624</v>
      </c>
      <c r="E250" t="s">
        <v>4581</v>
      </c>
      <c r="F250" t="s">
        <v>4579</v>
      </c>
      <c r="G250" s="3" t="s">
        <v>238</v>
      </c>
      <c r="H250" t="s">
        <v>5292</v>
      </c>
      <c r="I250" s="52" t="s">
        <v>7635</v>
      </c>
      <c r="J250" t="s">
        <v>4690</v>
      </c>
      <c r="K250" s="1">
        <v>7</v>
      </c>
      <c r="L250" t="s">
        <v>4875</v>
      </c>
      <c r="M250" t="s">
        <v>7468</v>
      </c>
      <c r="N250" t="s">
        <v>7537</v>
      </c>
      <c r="O250" t="s">
        <v>7538</v>
      </c>
      <c r="P250" t="s">
        <v>7539</v>
      </c>
      <c r="Q250" s="12">
        <v>44564</v>
      </c>
      <c r="R250" s="12">
        <v>46022</v>
      </c>
      <c r="S250" s="21">
        <v>37540451.520000003</v>
      </c>
      <c r="T250" s="4">
        <v>76.61</v>
      </c>
      <c r="U250" s="4">
        <v>76.61</v>
      </c>
      <c r="V250" s="26">
        <v>88.9</v>
      </c>
      <c r="W250" s="4">
        <v>9.89</v>
      </c>
      <c r="X250" s="4">
        <v>6.03</v>
      </c>
      <c r="Y250" s="4">
        <v>1.38</v>
      </c>
      <c r="Z250" s="4">
        <v>1.69</v>
      </c>
      <c r="AA250" s="26">
        <v>18.990000000000002</v>
      </c>
      <c r="AB250" s="4">
        <v>9.89</v>
      </c>
      <c r="AC250" s="4">
        <v>2.4</v>
      </c>
      <c r="AD250" s="21">
        <v>0</v>
      </c>
      <c r="AE250" s="21">
        <v>0</v>
      </c>
      <c r="AF250" s="4">
        <v>12.290000000000001</v>
      </c>
      <c r="AG250" s="23">
        <v>15.920000000000002</v>
      </c>
      <c r="AH250" s="4">
        <v>12.290000000000001</v>
      </c>
      <c r="AI250" s="19">
        <v>0.77198492462311552</v>
      </c>
      <c r="AJ250" s="5">
        <v>0.77198492462311552</v>
      </c>
      <c r="AK250" s="3" t="s">
        <v>5293</v>
      </c>
      <c r="AL250" s="7" t="s">
        <v>5294</v>
      </c>
      <c r="AM250" s="25" t="s">
        <v>4671</v>
      </c>
      <c r="AN250" s="4">
        <v>4544920.620000001</v>
      </c>
      <c r="AO250" s="4">
        <v>4544920.62</v>
      </c>
      <c r="AP250" s="4">
        <v>4544920.62</v>
      </c>
      <c r="AQ250" s="4">
        <v>1991486.3199999998</v>
      </c>
      <c r="AR250" s="19">
        <v>0.43817846041940328</v>
      </c>
      <c r="AS250" s="19">
        <v>0.43817846041940328</v>
      </c>
      <c r="AT250" s="4">
        <v>0</v>
      </c>
      <c r="AU250" s="19">
        <v>0.43817846041940328</v>
      </c>
      <c r="AV250" s="4">
        <v>16844940.619999994</v>
      </c>
      <c r="AW250" s="4">
        <v>20.62</v>
      </c>
      <c r="AX250" s="4">
        <v>25.74</v>
      </c>
      <c r="AY250" s="4">
        <v>31.53</v>
      </c>
      <c r="AZ250" s="4">
        <v>22.11</v>
      </c>
      <c r="BA250" s="24">
        <v>100</v>
      </c>
      <c r="BB250" s="4">
        <v>46.36</v>
      </c>
      <c r="BC250" s="19">
        <v>0.94516492756558079</v>
      </c>
      <c r="BD250" s="14">
        <v>0.94516492756558079</v>
      </c>
    </row>
    <row r="251" spans="1:56" x14ac:dyDescent="0.35">
      <c r="A251" s="1">
        <v>2025</v>
      </c>
      <c r="B251" s="1">
        <v>2</v>
      </c>
      <c r="C251" s="3" t="s">
        <v>799</v>
      </c>
      <c r="D251" t="s">
        <v>4624</v>
      </c>
      <c r="E251" t="s">
        <v>4581</v>
      </c>
      <c r="F251" t="s">
        <v>4579</v>
      </c>
      <c r="G251" s="3" t="s">
        <v>242</v>
      </c>
      <c r="H251" t="s">
        <v>5295</v>
      </c>
      <c r="I251" s="52" t="s">
        <v>7635</v>
      </c>
      <c r="J251" t="s">
        <v>4690</v>
      </c>
      <c r="K251" s="1">
        <v>7</v>
      </c>
      <c r="L251" t="s">
        <v>4875</v>
      </c>
      <c r="M251" t="s">
        <v>7468</v>
      </c>
      <c r="N251" t="s">
        <v>7537</v>
      </c>
      <c r="O251" t="s">
        <v>7538</v>
      </c>
      <c r="P251" t="s">
        <v>7539</v>
      </c>
      <c r="Q251" s="12">
        <v>40756</v>
      </c>
      <c r="R251" s="12">
        <v>46022</v>
      </c>
      <c r="S251" s="21">
        <v>56338907.140000001</v>
      </c>
      <c r="T251" s="4">
        <v>99.99</v>
      </c>
      <c r="U251" s="4">
        <v>99.99</v>
      </c>
      <c r="V251" s="26">
        <v>99.99</v>
      </c>
      <c r="W251" s="4">
        <v>0</v>
      </c>
      <c r="X251" s="4">
        <v>0</v>
      </c>
      <c r="Y251" s="4">
        <v>0</v>
      </c>
      <c r="Z251" s="4">
        <v>0</v>
      </c>
      <c r="AA251" s="26">
        <v>0</v>
      </c>
      <c r="AB251" s="4">
        <v>0</v>
      </c>
      <c r="AC251" s="4">
        <v>0</v>
      </c>
      <c r="AD251" s="21">
        <v>0</v>
      </c>
      <c r="AE251" s="21">
        <v>0</v>
      </c>
      <c r="AF251" s="4">
        <v>0</v>
      </c>
      <c r="AG251" s="23">
        <v>0</v>
      </c>
      <c r="AH251" s="4">
        <v>0</v>
      </c>
      <c r="AI251" s="19" t="s">
        <v>4576</v>
      </c>
      <c r="AJ251" s="5">
        <v>-1</v>
      </c>
      <c r="AK251" s="3" t="s">
        <v>854</v>
      </c>
      <c r="AL251" s="7" t="s">
        <v>854</v>
      </c>
      <c r="AM251" s="25" t="s">
        <v>4671</v>
      </c>
      <c r="AN251" s="4">
        <v>0</v>
      </c>
      <c r="AO251" s="4">
        <v>307659.70999999996</v>
      </c>
      <c r="AP251" s="4">
        <v>307659.70999999996</v>
      </c>
      <c r="AQ251" s="4">
        <v>131622.13999999998</v>
      </c>
      <c r="AR251" s="19">
        <v>0.42781727903208389</v>
      </c>
      <c r="AS251" s="19">
        <v>0.42781727903208389</v>
      </c>
      <c r="AT251" s="4">
        <v>0</v>
      </c>
      <c r="AU251" s="19">
        <v>0.42781727903208389</v>
      </c>
      <c r="AV251" s="4">
        <v>16405639.800000004</v>
      </c>
      <c r="AW251" s="4">
        <v>20.62</v>
      </c>
      <c r="AX251" s="4">
        <v>25.74</v>
      </c>
      <c r="AY251" s="4">
        <v>31.53</v>
      </c>
      <c r="AZ251" s="4">
        <v>22.11</v>
      </c>
      <c r="BA251" s="24">
        <v>100</v>
      </c>
      <c r="BB251" s="4">
        <v>46.36</v>
      </c>
      <c r="BC251" s="19">
        <v>0.92281552854202731</v>
      </c>
      <c r="BD251" s="14">
        <v>0.92281552854202731</v>
      </c>
    </row>
    <row r="252" spans="1:56" x14ac:dyDescent="0.35">
      <c r="A252" s="1">
        <v>2025</v>
      </c>
      <c r="B252" s="1">
        <v>2</v>
      </c>
      <c r="C252" s="3" t="s">
        <v>799</v>
      </c>
      <c r="D252" t="s">
        <v>4624</v>
      </c>
      <c r="E252" t="s">
        <v>4581</v>
      </c>
      <c r="F252" t="s">
        <v>4579</v>
      </c>
      <c r="G252" s="3" t="s">
        <v>233</v>
      </c>
      <c r="H252" t="s">
        <v>5296</v>
      </c>
      <c r="I252" s="52" t="s">
        <v>7635</v>
      </c>
      <c r="J252" t="s">
        <v>4690</v>
      </c>
      <c r="K252" s="1">
        <v>7</v>
      </c>
      <c r="L252" t="s">
        <v>4875</v>
      </c>
      <c r="M252" t="s">
        <v>7468</v>
      </c>
      <c r="N252" t="s">
        <v>7531</v>
      </c>
      <c r="O252" t="s">
        <v>7532</v>
      </c>
      <c r="P252" t="s">
        <v>7533</v>
      </c>
      <c r="Q252" s="12">
        <v>44562</v>
      </c>
      <c r="R252" s="12">
        <v>46022</v>
      </c>
      <c r="S252" s="21">
        <v>1943277.65</v>
      </c>
      <c r="T252" s="4">
        <v>79.040000000000006</v>
      </c>
      <c r="U252" s="4">
        <v>81.5</v>
      </c>
      <c r="V252" s="26">
        <v>84.31</v>
      </c>
      <c r="W252" s="4">
        <v>2.81</v>
      </c>
      <c r="X252" s="4">
        <v>2.08</v>
      </c>
      <c r="Y252" s="4">
        <v>0.89</v>
      </c>
      <c r="Z252" s="4">
        <v>12.71</v>
      </c>
      <c r="AA252" s="26">
        <v>18.490000000000002</v>
      </c>
      <c r="AB252" s="4">
        <v>2.81</v>
      </c>
      <c r="AC252" s="4">
        <v>0</v>
      </c>
      <c r="AD252" s="21">
        <v>0</v>
      </c>
      <c r="AE252" s="21">
        <v>0</v>
      </c>
      <c r="AF252" s="4">
        <v>2.81</v>
      </c>
      <c r="AG252" s="23">
        <v>4.8900000000000006</v>
      </c>
      <c r="AH252" s="4">
        <v>2.81</v>
      </c>
      <c r="AI252" s="19">
        <v>0.57464212678936599</v>
      </c>
      <c r="AJ252" s="5">
        <v>0.57464212678936599</v>
      </c>
      <c r="AK252" s="3" t="s">
        <v>5297</v>
      </c>
      <c r="AL252" s="7" t="s">
        <v>5298</v>
      </c>
      <c r="AM252" s="25" t="s">
        <v>4671</v>
      </c>
      <c r="AN252" s="4">
        <v>459646.18</v>
      </c>
      <c r="AO252" s="4">
        <v>502038.49</v>
      </c>
      <c r="AP252" s="4">
        <v>502038.49</v>
      </c>
      <c r="AQ252" s="4">
        <v>225885.71</v>
      </c>
      <c r="AR252" s="19">
        <v>0.44993703570417476</v>
      </c>
      <c r="AS252" s="19">
        <v>0.44993703570417476</v>
      </c>
      <c r="AT252" s="4">
        <v>0</v>
      </c>
      <c r="AU252" s="19">
        <v>0.44993703570417476</v>
      </c>
      <c r="AV252" s="4">
        <v>1667124.8699999996</v>
      </c>
      <c r="AW252" s="4">
        <v>20.62</v>
      </c>
      <c r="AX252" s="4">
        <v>25.74</v>
      </c>
      <c r="AY252" s="4">
        <v>31.53</v>
      </c>
      <c r="AZ252" s="4">
        <v>22.11</v>
      </c>
      <c r="BA252" s="24">
        <v>100</v>
      </c>
      <c r="BB252" s="4">
        <v>46.36</v>
      </c>
      <c r="BC252" s="19">
        <v>0.97052854983644254</v>
      </c>
      <c r="BD252" s="14">
        <v>0.97052854983644254</v>
      </c>
    </row>
    <row r="253" spans="1:56" x14ac:dyDescent="0.35">
      <c r="A253" s="1">
        <v>2025</v>
      </c>
      <c r="B253" s="1">
        <v>2</v>
      </c>
      <c r="C253" s="3" t="s">
        <v>799</v>
      </c>
      <c r="D253" t="s">
        <v>4624</v>
      </c>
      <c r="E253" t="s">
        <v>4581</v>
      </c>
      <c r="F253" t="s">
        <v>4579</v>
      </c>
      <c r="G253" s="3" t="s">
        <v>4462</v>
      </c>
      <c r="H253" t="s">
        <v>5299</v>
      </c>
      <c r="I253" s="52" t="s">
        <v>7635</v>
      </c>
      <c r="J253" t="s">
        <v>4690</v>
      </c>
      <c r="K253" s="1">
        <v>7</v>
      </c>
      <c r="L253" t="s">
        <v>4875</v>
      </c>
      <c r="M253" t="s">
        <v>7468</v>
      </c>
      <c r="N253" t="s">
        <v>7537</v>
      </c>
      <c r="O253" t="s">
        <v>7538</v>
      </c>
      <c r="P253" t="s">
        <v>7539</v>
      </c>
      <c r="Q253" s="12">
        <v>40269</v>
      </c>
      <c r="R253" s="12">
        <v>43465</v>
      </c>
      <c r="S253" s="21">
        <v>971876.5</v>
      </c>
      <c r="T253" s="4">
        <v>100</v>
      </c>
      <c r="U253" s="4">
        <v>100</v>
      </c>
      <c r="V253" s="26">
        <v>100</v>
      </c>
      <c r="W253" s="4">
        <v>0</v>
      </c>
      <c r="X253" s="4">
        <v>0</v>
      </c>
      <c r="Y253" s="4">
        <v>0</v>
      </c>
      <c r="Z253" s="4">
        <v>0</v>
      </c>
      <c r="AA253" s="26">
        <v>0</v>
      </c>
      <c r="AB253" s="4">
        <v>0</v>
      </c>
      <c r="AC253" s="4">
        <v>0</v>
      </c>
      <c r="AD253" s="21">
        <v>0</v>
      </c>
      <c r="AE253" s="21">
        <v>0</v>
      </c>
      <c r="AF253" s="4">
        <v>0</v>
      </c>
      <c r="AG253" s="23">
        <v>0</v>
      </c>
      <c r="AH253" s="4">
        <v>0</v>
      </c>
      <c r="AI253" s="19" t="s">
        <v>4576</v>
      </c>
      <c r="AJ253" s="5">
        <v>-1</v>
      </c>
      <c r="AK253" s="3" t="s">
        <v>4576</v>
      </c>
      <c r="AL253" s="7" t="s">
        <v>5300</v>
      </c>
      <c r="AM253" s="25" t="s">
        <v>4761</v>
      </c>
      <c r="AN253" s="4">
        <v>0</v>
      </c>
      <c r="AO253" s="4">
        <v>171464.99</v>
      </c>
      <c r="AP253" s="4">
        <v>171464.99</v>
      </c>
      <c r="AQ253" s="4">
        <v>0</v>
      </c>
      <c r="AR253" s="19">
        <v>0</v>
      </c>
      <c r="AS253" s="19">
        <v>0</v>
      </c>
      <c r="AT253" s="4">
        <v>0</v>
      </c>
      <c r="AU253" s="19">
        <v>0</v>
      </c>
      <c r="AV253" s="4">
        <v>743778.36</v>
      </c>
      <c r="AW253" s="4">
        <v>15.340000000000002</v>
      </c>
      <c r="AX253" s="4">
        <v>31.22</v>
      </c>
      <c r="AY253" s="4">
        <v>31.22</v>
      </c>
      <c r="AZ253" s="4">
        <v>22.22</v>
      </c>
      <c r="BA253" s="24">
        <v>100</v>
      </c>
      <c r="BB253" s="4">
        <v>46.56</v>
      </c>
      <c r="BC253" s="19">
        <v>0</v>
      </c>
      <c r="BD253" s="14">
        <v>0</v>
      </c>
    </row>
    <row r="254" spans="1:56" x14ac:dyDescent="0.35">
      <c r="A254" s="1">
        <v>2025</v>
      </c>
      <c r="B254" s="1">
        <v>2</v>
      </c>
      <c r="C254" s="3" t="s">
        <v>799</v>
      </c>
      <c r="D254" t="s">
        <v>4624</v>
      </c>
      <c r="E254" t="s">
        <v>4581</v>
      </c>
      <c r="F254" t="s">
        <v>4579</v>
      </c>
      <c r="G254" s="3" t="s">
        <v>237</v>
      </c>
      <c r="H254" t="s">
        <v>5301</v>
      </c>
      <c r="I254" s="52" t="s">
        <v>7634</v>
      </c>
      <c r="J254" t="s">
        <v>4685</v>
      </c>
      <c r="K254" s="1">
        <v>9</v>
      </c>
      <c r="L254" t="s">
        <v>4686</v>
      </c>
      <c r="M254" t="s">
        <v>7413</v>
      </c>
      <c r="N254" t="s">
        <v>7414</v>
      </c>
      <c r="O254" t="s">
        <v>7415</v>
      </c>
      <c r="P254" t="s">
        <v>7416</v>
      </c>
      <c r="Q254" s="12">
        <v>44562</v>
      </c>
      <c r="R254" s="12">
        <v>45992</v>
      </c>
      <c r="S254" s="21">
        <v>3674763.96</v>
      </c>
      <c r="T254" s="4">
        <v>61.98</v>
      </c>
      <c r="U254" s="4">
        <v>72.78</v>
      </c>
      <c r="V254" s="26">
        <v>86.03</v>
      </c>
      <c r="W254" s="4">
        <v>0.62</v>
      </c>
      <c r="X254" s="4">
        <v>11.3</v>
      </c>
      <c r="Y254" s="4">
        <v>0.48</v>
      </c>
      <c r="Z254" s="4">
        <v>14.81</v>
      </c>
      <c r="AA254" s="26">
        <v>27.21</v>
      </c>
      <c r="AB254" s="4">
        <v>1.66</v>
      </c>
      <c r="AC254" s="4">
        <v>11.59</v>
      </c>
      <c r="AD254" s="21">
        <v>0</v>
      </c>
      <c r="AE254" s="21">
        <v>0</v>
      </c>
      <c r="AF254" s="4">
        <v>13.25</v>
      </c>
      <c r="AG254" s="23">
        <v>11.92</v>
      </c>
      <c r="AH254" s="4">
        <v>13.25</v>
      </c>
      <c r="AI254" s="19">
        <v>1</v>
      </c>
      <c r="AJ254" s="5">
        <v>1</v>
      </c>
      <c r="AK254" s="3" t="s">
        <v>5302</v>
      </c>
      <c r="AL254" s="7" t="s">
        <v>5303</v>
      </c>
      <c r="AM254" s="25" t="s">
        <v>4671</v>
      </c>
      <c r="AN254" s="4">
        <v>674270.39</v>
      </c>
      <c r="AO254" s="4">
        <v>859040.77</v>
      </c>
      <c r="AP254" s="4">
        <v>859040.77</v>
      </c>
      <c r="AQ254" s="4">
        <v>348716.3</v>
      </c>
      <c r="AR254" s="19">
        <v>0.40593684511621025</v>
      </c>
      <c r="AS254" s="19">
        <v>0.40593684511621025</v>
      </c>
      <c r="AT254" s="4">
        <v>0</v>
      </c>
      <c r="AU254" s="19">
        <v>0.40593684511621025</v>
      </c>
      <c r="AV254" s="4">
        <v>3164439.4899999998</v>
      </c>
      <c r="AW254" s="4">
        <v>20.62</v>
      </c>
      <c r="AX254" s="4">
        <v>25.74</v>
      </c>
      <c r="AY254" s="4">
        <v>31.53</v>
      </c>
      <c r="AZ254" s="4">
        <v>22.11</v>
      </c>
      <c r="BA254" s="24">
        <v>100</v>
      </c>
      <c r="BB254" s="4">
        <v>46.36</v>
      </c>
      <c r="BC254" s="19">
        <v>0.87561873407292978</v>
      </c>
      <c r="BD254" s="14">
        <v>0.87561873407292978</v>
      </c>
    </row>
    <row r="255" spans="1:56" x14ac:dyDescent="0.35">
      <c r="A255" s="1">
        <v>2025</v>
      </c>
      <c r="B255" s="1">
        <v>2</v>
      </c>
      <c r="C255" s="3" t="s">
        <v>799</v>
      </c>
      <c r="D255" t="s">
        <v>4624</v>
      </c>
      <c r="E255" t="s">
        <v>4581</v>
      </c>
      <c r="F255" t="s">
        <v>4579</v>
      </c>
      <c r="G255" s="3" t="s">
        <v>236</v>
      </c>
      <c r="H255" t="s">
        <v>5304</v>
      </c>
      <c r="I255" s="52" t="s">
        <v>7635</v>
      </c>
      <c r="J255" t="s">
        <v>4690</v>
      </c>
      <c r="K255" s="1">
        <v>7</v>
      </c>
      <c r="L255" t="s">
        <v>4875</v>
      </c>
      <c r="M255" t="s">
        <v>7468</v>
      </c>
      <c r="N255" t="s">
        <v>7537</v>
      </c>
      <c r="O255" t="s">
        <v>7538</v>
      </c>
      <c r="P255" t="s">
        <v>7539</v>
      </c>
      <c r="Q255" s="12">
        <v>44562</v>
      </c>
      <c r="R255" s="12">
        <v>46022</v>
      </c>
      <c r="S255" s="21">
        <v>15981454.24</v>
      </c>
      <c r="T255" s="4">
        <v>70</v>
      </c>
      <c r="U255" s="4">
        <v>70</v>
      </c>
      <c r="V255" s="26">
        <v>80</v>
      </c>
      <c r="W255" s="4">
        <v>5</v>
      </c>
      <c r="X255" s="4">
        <v>5</v>
      </c>
      <c r="Y255" s="4">
        <v>5</v>
      </c>
      <c r="Z255" s="4">
        <v>5</v>
      </c>
      <c r="AA255" s="26">
        <v>20</v>
      </c>
      <c r="AB255" s="4">
        <v>5</v>
      </c>
      <c r="AC255" s="4">
        <v>5</v>
      </c>
      <c r="AD255" s="21">
        <v>0</v>
      </c>
      <c r="AE255" s="21">
        <v>0</v>
      </c>
      <c r="AF255" s="4">
        <v>10</v>
      </c>
      <c r="AG255" s="23">
        <v>10</v>
      </c>
      <c r="AH255" s="4">
        <v>10</v>
      </c>
      <c r="AI255" s="19">
        <v>1</v>
      </c>
      <c r="AJ255" s="5">
        <v>1</v>
      </c>
      <c r="AK255" s="3" t="s">
        <v>5305</v>
      </c>
      <c r="AL255" s="7" t="s">
        <v>5306</v>
      </c>
      <c r="AM255" s="25" t="s">
        <v>4671</v>
      </c>
      <c r="AN255" s="4">
        <v>766492.77999999991</v>
      </c>
      <c r="AO255" s="4">
        <v>766492.78</v>
      </c>
      <c r="AP255" s="4">
        <v>766492.78</v>
      </c>
      <c r="AQ255" s="4">
        <v>327878.93999999994</v>
      </c>
      <c r="AR255" s="19">
        <v>0.42776520347654146</v>
      </c>
      <c r="AS255" s="19">
        <v>0.42776520347654146</v>
      </c>
      <c r="AT255" s="4">
        <v>0</v>
      </c>
      <c r="AU255" s="19">
        <v>0.42776520347654146</v>
      </c>
      <c r="AV255" s="4">
        <v>4694623.3599999994</v>
      </c>
      <c r="AW255" s="4">
        <v>20.62</v>
      </c>
      <c r="AX255" s="4">
        <v>25.74</v>
      </c>
      <c r="AY255" s="4">
        <v>31.53</v>
      </c>
      <c r="AZ255" s="4">
        <v>22.11</v>
      </c>
      <c r="BA255" s="24">
        <v>100</v>
      </c>
      <c r="BB255" s="4">
        <v>46.36</v>
      </c>
      <c r="BC255" s="19">
        <v>0.92270319990625849</v>
      </c>
      <c r="BD255" s="14">
        <v>0.92270319990625849</v>
      </c>
    </row>
    <row r="256" spans="1:56" x14ac:dyDescent="0.35">
      <c r="A256" s="1">
        <v>2025</v>
      </c>
      <c r="B256" s="1">
        <v>2</v>
      </c>
      <c r="C256" s="3" t="s">
        <v>799</v>
      </c>
      <c r="D256" t="s">
        <v>4624</v>
      </c>
      <c r="E256" t="s">
        <v>4581</v>
      </c>
      <c r="F256" t="s">
        <v>4579</v>
      </c>
      <c r="G256" s="3" t="s">
        <v>241</v>
      </c>
      <c r="H256" t="s">
        <v>5307</v>
      </c>
      <c r="I256" s="52" t="s">
        <v>7635</v>
      </c>
      <c r="J256" t="s">
        <v>4690</v>
      </c>
      <c r="K256" s="1">
        <v>7</v>
      </c>
      <c r="L256" t="s">
        <v>4875</v>
      </c>
      <c r="M256" t="s">
        <v>7534</v>
      </c>
      <c r="N256" t="s">
        <v>7535</v>
      </c>
      <c r="O256" t="s">
        <v>7479</v>
      </c>
      <c r="P256" t="s">
        <v>7536</v>
      </c>
      <c r="Q256" s="12">
        <v>44562</v>
      </c>
      <c r="R256" s="12">
        <v>46022</v>
      </c>
      <c r="S256" s="21">
        <v>8330704.4000000004</v>
      </c>
      <c r="T256" s="4">
        <v>8.56</v>
      </c>
      <c r="U256" s="4">
        <v>8.56</v>
      </c>
      <c r="V256" s="26">
        <v>8.7900000000000009</v>
      </c>
      <c r="W256" s="4">
        <v>0.23</v>
      </c>
      <c r="X256" s="4">
        <v>0.06</v>
      </c>
      <c r="Y256" s="4">
        <v>0</v>
      </c>
      <c r="Z256" s="4">
        <v>0.11</v>
      </c>
      <c r="AA256" s="26">
        <v>0.4</v>
      </c>
      <c r="AB256" s="4">
        <v>0.23</v>
      </c>
      <c r="AC256" s="4">
        <v>0</v>
      </c>
      <c r="AD256" s="21">
        <v>0</v>
      </c>
      <c r="AE256" s="21">
        <v>0</v>
      </c>
      <c r="AF256" s="4">
        <v>0.23</v>
      </c>
      <c r="AG256" s="23">
        <v>0.29000000000000004</v>
      </c>
      <c r="AH256" s="4">
        <v>0.23</v>
      </c>
      <c r="AI256" s="19">
        <v>0.79310344827586199</v>
      </c>
      <c r="AJ256" s="5">
        <v>0.79310344827586199</v>
      </c>
      <c r="AK256" s="3" t="s">
        <v>5308</v>
      </c>
      <c r="AL256" s="7" t="s">
        <v>5309</v>
      </c>
      <c r="AM256" s="25" t="s">
        <v>4671</v>
      </c>
      <c r="AN256" s="4">
        <v>2017619.6099999999</v>
      </c>
      <c r="AO256" s="4">
        <v>1016803.6</v>
      </c>
      <c r="AP256" s="4">
        <v>1016803.6</v>
      </c>
      <c r="AQ256" s="4">
        <v>269480.90999999997</v>
      </c>
      <c r="AR256" s="19">
        <v>0.26502749400179149</v>
      </c>
      <c r="AS256" s="19">
        <v>0.26502749400179149</v>
      </c>
      <c r="AT256" s="4">
        <v>0</v>
      </c>
      <c r="AU256" s="19">
        <v>0.26502749400179149</v>
      </c>
      <c r="AV256" s="4">
        <v>7583381.7100000028</v>
      </c>
      <c r="AW256" s="4">
        <v>20.62</v>
      </c>
      <c r="AX256" s="4">
        <v>25.74</v>
      </c>
      <c r="AY256" s="4">
        <v>31.53</v>
      </c>
      <c r="AZ256" s="4">
        <v>22.11</v>
      </c>
      <c r="BA256" s="24">
        <v>100</v>
      </c>
      <c r="BB256" s="4">
        <v>46.36</v>
      </c>
      <c r="BC256" s="19">
        <v>0.57167276531879097</v>
      </c>
      <c r="BD256" s="14">
        <v>0.57167276531879097</v>
      </c>
    </row>
    <row r="257" spans="1:56" x14ac:dyDescent="0.35">
      <c r="A257" s="1">
        <v>2025</v>
      </c>
      <c r="B257" s="1">
        <v>2</v>
      </c>
      <c r="C257" s="3" t="s">
        <v>800</v>
      </c>
      <c r="D257" t="s">
        <v>4625</v>
      </c>
      <c r="E257" t="s">
        <v>4604</v>
      </c>
      <c r="F257" t="s">
        <v>4579</v>
      </c>
      <c r="G257" s="3" t="s">
        <v>245</v>
      </c>
      <c r="H257" t="s">
        <v>5310</v>
      </c>
      <c r="I257" s="52" t="s">
        <v>7636</v>
      </c>
      <c r="J257" t="s">
        <v>4697</v>
      </c>
      <c r="K257" s="1">
        <v>1</v>
      </c>
      <c r="L257" t="s">
        <v>4904</v>
      </c>
      <c r="M257" t="s">
        <v>7540</v>
      </c>
      <c r="N257" t="s">
        <v>7426</v>
      </c>
      <c r="O257" t="s">
        <v>7431</v>
      </c>
      <c r="P257" t="s">
        <v>7431</v>
      </c>
      <c r="Q257" s="12">
        <v>44562</v>
      </c>
      <c r="R257" s="12">
        <v>46022</v>
      </c>
      <c r="S257" s="21">
        <v>24829320</v>
      </c>
      <c r="T257" s="4">
        <v>58.33</v>
      </c>
      <c r="U257" s="4">
        <v>58.33</v>
      </c>
      <c r="V257" s="26">
        <v>66.66</v>
      </c>
      <c r="W257" s="4">
        <v>4.17</v>
      </c>
      <c r="X257" s="4">
        <v>18.75</v>
      </c>
      <c r="Y257" s="4">
        <v>8.33</v>
      </c>
      <c r="Z257" s="4">
        <v>10.42</v>
      </c>
      <c r="AA257" s="26">
        <v>41.67</v>
      </c>
      <c r="AB257" s="4">
        <v>0</v>
      </c>
      <c r="AC257" s="4">
        <v>8.33</v>
      </c>
      <c r="AD257" s="21">
        <v>0</v>
      </c>
      <c r="AE257" s="21">
        <v>0</v>
      </c>
      <c r="AF257" s="4">
        <v>8.33</v>
      </c>
      <c r="AG257" s="23">
        <v>22.92</v>
      </c>
      <c r="AH257" s="4">
        <v>8.33</v>
      </c>
      <c r="AI257" s="19">
        <v>0.36343804537521812</v>
      </c>
      <c r="AJ257" s="5">
        <v>0.36343804537521812</v>
      </c>
      <c r="AK257" s="3" t="s">
        <v>5311</v>
      </c>
      <c r="AL257" s="7" t="s">
        <v>5312</v>
      </c>
      <c r="AM257" s="25" t="s">
        <v>4671</v>
      </c>
      <c r="AN257" s="4">
        <v>4070699.25</v>
      </c>
      <c r="AO257" s="4">
        <v>4070699.2499999995</v>
      </c>
      <c r="AP257" s="4">
        <v>4070699.2499999995</v>
      </c>
      <c r="AQ257" s="4">
        <v>2243687.21</v>
      </c>
      <c r="AR257" s="19">
        <v>0.55117980283117207</v>
      </c>
      <c r="AS257" s="19">
        <v>0.55117980283117207</v>
      </c>
      <c r="AT257" s="4">
        <v>0</v>
      </c>
      <c r="AU257" s="19">
        <v>0.55117980283117207</v>
      </c>
      <c r="AV257" s="4">
        <v>11861152.810000002</v>
      </c>
      <c r="AW257" s="4">
        <v>37.03</v>
      </c>
      <c r="AX257" s="4">
        <v>52.29</v>
      </c>
      <c r="AY257" s="4">
        <v>6.580000000000001</v>
      </c>
      <c r="AZ257" s="4">
        <v>4.0999999999999996</v>
      </c>
      <c r="BA257" s="24">
        <v>99.999999999999986</v>
      </c>
      <c r="BB257" s="4">
        <v>89.32</v>
      </c>
      <c r="BC257" s="19">
        <v>0.61708441875411124</v>
      </c>
      <c r="BD257" s="14">
        <v>0.61708441875411124</v>
      </c>
    </row>
    <row r="258" spans="1:56" x14ac:dyDescent="0.35">
      <c r="A258" s="1">
        <v>2025</v>
      </c>
      <c r="B258" s="1">
        <v>2</v>
      </c>
      <c r="C258" s="3" t="s">
        <v>800</v>
      </c>
      <c r="D258" t="s">
        <v>4625</v>
      </c>
      <c r="E258" t="s">
        <v>4604</v>
      </c>
      <c r="F258" t="s">
        <v>4579</v>
      </c>
      <c r="G258" s="3" t="s">
        <v>244</v>
      </c>
      <c r="H258" t="s">
        <v>5313</v>
      </c>
      <c r="I258" s="52" t="s">
        <v>7636</v>
      </c>
      <c r="J258" t="s">
        <v>4697</v>
      </c>
      <c r="K258" s="1">
        <v>2</v>
      </c>
      <c r="L258" t="s">
        <v>4722</v>
      </c>
      <c r="M258" t="s">
        <v>7541</v>
      </c>
      <c r="N258" t="s">
        <v>7542</v>
      </c>
      <c r="O258" t="s">
        <v>7431</v>
      </c>
      <c r="P258" t="s">
        <v>7431</v>
      </c>
      <c r="Q258" s="12">
        <v>44562</v>
      </c>
      <c r="R258" s="12">
        <v>46022</v>
      </c>
      <c r="S258" s="21">
        <v>59207787.490000002</v>
      </c>
      <c r="T258" s="4">
        <v>67.34</v>
      </c>
      <c r="U258" s="4">
        <v>67.34</v>
      </c>
      <c r="V258" s="26">
        <v>67.34</v>
      </c>
      <c r="W258" s="4">
        <v>0</v>
      </c>
      <c r="X258" s="4">
        <v>0</v>
      </c>
      <c r="Y258" s="4">
        <v>0</v>
      </c>
      <c r="Z258" s="4">
        <v>0</v>
      </c>
      <c r="AA258" s="26">
        <v>0</v>
      </c>
      <c r="AB258" s="4">
        <v>0</v>
      </c>
      <c r="AC258" s="4">
        <v>0</v>
      </c>
      <c r="AD258" s="21">
        <v>0</v>
      </c>
      <c r="AE258" s="21">
        <v>0</v>
      </c>
      <c r="AF258" s="4">
        <v>0</v>
      </c>
      <c r="AG258" s="23">
        <v>0</v>
      </c>
      <c r="AH258" s="4">
        <v>0</v>
      </c>
      <c r="AI258" s="19" t="s">
        <v>4576</v>
      </c>
      <c r="AJ258" s="5">
        <v>-1</v>
      </c>
      <c r="AK258" s="3" t="s">
        <v>855</v>
      </c>
      <c r="AL258" s="7" t="s">
        <v>855</v>
      </c>
      <c r="AM258" s="25" t="s">
        <v>4761</v>
      </c>
      <c r="AN258" s="4">
        <v>13004684.640000001</v>
      </c>
      <c r="AO258" s="4">
        <v>6193.88</v>
      </c>
      <c r="AP258" s="4">
        <v>6193.88</v>
      </c>
      <c r="AQ258" s="4">
        <v>0</v>
      </c>
      <c r="AR258" s="19">
        <v>0</v>
      </c>
      <c r="AS258" s="19">
        <v>0</v>
      </c>
      <c r="AT258" s="4">
        <v>0</v>
      </c>
      <c r="AU258" s="19">
        <v>0</v>
      </c>
      <c r="AV258" s="4">
        <v>46209296.729999997</v>
      </c>
      <c r="AW258" s="4">
        <v>37.03</v>
      </c>
      <c r="AX258" s="4">
        <v>52.29</v>
      </c>
      <c r="AY258" s="4">
        <v>6.580000000000001</v>
      </c>
      <c r="AZ258" s="4">
        <v>4.0999999999999996</v>
      </c>
      <c r="BA258" s="24">
        <v>99.999999999999986</v>
      </c>
      <c r="BB258" s="4">
        <v>89.32</v>
      </c>
      <c r="BC258" s="19">
        <v>0</v>
      </c>
      <c r="BD258" s="14">
        <v>0</v>
      </c>
    </row>
    <row r="259" spans="1:56" x14ac:dyDescent="0.35">
      <c r="A259" s="1">
        <v>2025</v>
      </c>
      <c r="B259" s="1">
        <v>2</v>
      </c>
      <c r="C259" s="3" t="s">
        <v>800</v>
      </c>
      <c r="D259" t="s">
        <v>4625</v>
      </c>
      <c r="E259" t="s">
        <v>4604</v>
      </c>
      <c r="F259" t="s">
        <v>4579</v>
      </c>
      <c r="G259" s="3" t="s">
        <v>246</v>
      </c>
      <c r="H259" t="s">
        <v>7587</v>
      </c>
      <c r="I259" s="52" t="s">
        <v>7636</v>
      </c>
      <c r="J259" t="s">
        <v>4697</v>
      </c>
      <c r="K259" s="1">
        <v>2</v>
      </c>
      <c r="L259" t="s">
        <v>4722</v>
      </c>
      <c r="M259" t="s">
        <v>7541</v>
      </c>
      <c r="N259" t="s">
        <v>7542</v>
      </c>
      <c r="O259" t="s">
        <v>7431</v>
      </c>
      <c r="P259" t="s">
        <v>7431</v>
      </c>
      <c r="Q259" s="12">
        <v>45658</v>
      </c>
      <c r="R259" s="12">
        <v>47118</v>
      </c>
      <c r="S259" s="21">
        <v>78149578.469999999</v>
      </c>
      <c r="T259" s="4">
        <v>0</v>
      </c>
      <c r="U259" s="4">
        <v>0</v>
      </c>
      <c r="V259" s="26">
        <v>0</v>
      </c>
      <c r="W259" s="4">
        <v>0</v>
      </c>
      <c r="X259" s="4">
        <v>2.86</v>
      </c>
      <c r="Y259" s="4">
        <v>3.99</v>
      </c>
      <c r="Z259" s="4">
        <v>17.32</v>
      </c>
      <c r="AA259" s="26">
        <v>24.17</v>
      </c>
      <c r="AB259" s="4">
        <v>0</v>
      </c>
      <c r="AC259" s="4">
        <v>0</v>
      </c>
      <c r="AD259" s="21">
        <v>0</v>
      </c>
      <c r="AE259" s="21">
        <v>0</v>
      </c>
      <c r="AF259" s="4">
        <v>0</v>
      </c>
      <c r="AG259" s="23">
        <v>2.86</v>
      </c>
      <c r="AH259" s="4">
        <v>0</v>
      </c>
      <c r="AI259" s="19">
        <v>0</v>
      </c>
      <c r="AJ259" s="5">
        <v>0</v>
      </c>
      <c r="AK259" s="3" t="s">
        <v>5314</v>
      </c>
      <c r="AL259" s="7" t="s">
        <v>5315</v>
      </c>
      <c r="AM259" s="25" t="s">
        <v>4671</v>
      </c>
      <c r="AN259" s="4">
        <v>0</v>
      </c>
      <c r="AO259" s="4">
        <v>12998490.76</v>
      </c>
      <c r="AP259" s="4">
        <v>12998490.76</v>
      </c>
      <c r="AQ259" s="4">
        <v>7446827.2799999993</v>
      </c>
      <c r="AR259" s="19">
        <v>0.57289937866601981</v>
      </c>
      <c r="AS259" s="19">
        <v>0.57289937866601981</v>
      </c>
      <c r="AT259" s="4">
        <v>0</v>
      </c>
      <c r="AU259" s="19">
        <v>0.57289937866601981</v>
      </c>
      <c r="AV259" s="4">
        <v>7446827.2799999993</v>
      </c>
      <c r="AW259" s="4">
        <v>37.03</v>
      </c>
      <c r="AX259" s="4">
        <v>52.29</v>
      </c>
      <c r="AY259" s="4">
        <v>6.580000000000001</v>
      </c>
      <c r="AZ259" s="4">
        <v>4.0999999999999996</v>
      </c>
      <c r="BA259" s="24">
        <v>99.999999999999986</v>
      </c>
      <c r="BB259" s="4">
        <v>89.32</v>
      </c>
      <c r="BC259" s="19">
        <v>0.64140100611959239</v>
      </c>
      <c r="BD259" s="14">
        <v>0.64140100611959239</v>
      </c>
    </row>
    <row r="260" spans="1:56" x14ac:dyDescent="0.35">
      <c r="A260" s="1">
        <v>2025</v>
      </c>
      <c r="B260" s="1">
        <v>2</v>
      </c>
      <c r="C260" s="3" t="s">
        <v>801</v>
      </c>
      <c r="D260" t="s">
        <v>4626</v>
      </c>
      <c r="E260" t="s">
        <v>4601</v>
      </c>
      <c r="F260" t="s">
        <v>4579</v>
      </c>
      <c r="G260" s="3" t="s">
        <v>249</v>
      </c>
      <c r="H260" t="s">
        <v>5316</v>
      </c>
      <c r="I260" s="52" t="s">
        <v>7636</v>
      </c>
      <c r="J260" t="s">
        <v>4697</v>
      </c>
      <c r="K260" s="1">
        <v>3</v>
      </c>
      <c r="L260" t="s">
        <v>4698</v>
      </c>
      <c r="M260" t="s">
        <v>7543</v>
      </c>
      <c r="N260" t="s">
        <v>7544</v>
      </c>
      <c r="O260" t="s">
        <v>7415</v>
      </c>
      <c r="P260" t="s">
        <v>7545</v>
      </c>
      <c r="Q260" s="12">
        <v>45047</v>
      </c>
      <c r="R260" s="12">
        <v>46022</v>
      </c>
      <c r="S260" s="21">
        <v>9927259</v>
      </c>
      <c r="T260" s="4">
        <v>0</v>
      </c>
      <c r="U260" s="4">
        <v>0</v>
      </c>
      <c r="V260" s="26">
        <v>0</v>
      </c>
      <c r="W260" s="4">
        <v>0</v>
      </c>
      <c r="X260" s="4">
        <v>0</v>
      </c>
      <c r="Y260" s="4">
        <v>0</v>
      </c>
      <c r="Z260" s="4">
        <v>12.5</v>
      </c>
      <c r="AA260" s="26">
        <v>12.5</v>
      </c>
      <c r="AB260" s="4">
        <v>0</v>
      </c>
      <c r="AC260" s="4">
        <v>0</v>
      </c>
      <c r="AD260" s="21">
        <v>0</v>
      </c>
      <c r="AE260" s="21">
        <v>0</v>
      </c>
      <c r="AF260" s="4">
        <v>0</v>
      </c>
      <c r="AG260" s="23">
        <v>0</v>
      </c>
      <c r="AH260" s="4">
        <v>0</v>
      </c>
      <c r="AI260" s="19" t="s">
        <v>4576</v>
      </c>
      <c r="AJ260" s="5">
        <v>-1</v>
      </c>
      <c r="AK260" s="3" t="s">
        <v>5317</v>
      </c>
      <c r="AL260" s="7" t="s">
        <v>5318</v>
      </c>
      <c r="AM260" s="25" t="s">
        <v>4671</v>
      </c>
      <c r="AN260" s="4">
        <v>2727259</v>
      </c>
      <c r="AO260" s="4">
        <v>9927259</v>
      </c>
      <c r="AP260" s="4">
        <v>9927259</v>
      </c>
      <c r="AQ260" s="4">
        <v>0</v>
      </c>
      <c r="AR260" s="19">
        <v>0</v>
      </c>
      <c r="AS260" s="19">
        <v>0</v>
      </c>
      <c r="AT260" s="4">
        <v>0</v>
      </c>
      <c r="AU260" s="19">
        <v>0</v>
      </c>
      <c r="AV260" s="4">
        <v>0</v>
      </c>
      <c r="AW260" s="4">
        <v>37.03</v>
      </c>
      <c r="AX260" s="4">
        <v>52.29</v>
      </c>
      <c r="AY260" s="4">
        <v>6.580000000000001</v>
      </c>
      <c r="AZ260" s="4">
        <v>4.0999999999999996</v>
      </c>
      <c r="BA260" s="24">
        <v>99.999999999999986</v>
      </c>
      <c r="BB260" s="4">
        <v>89.32</v>
      </c>
      <c r="BC260" s="19">
        <v>0</v>
      </c>
      <c r="BD260" s="14">
        <v>0</v>
      </c>
    </row>
    <row r="261" spans="1:56" x14ac:dyDescent="0.35">
      <c r="A261" s="1">
        <v>2025</v>
      </c>
      <c r="B261" s="1">
        <v>2</v>
      </c>
      <c r="C261" s="3" t="s">
        <v>801</v>
      </c>
      <c r="D261" t="s">
        <v>4626</v>
      </c>
      <c r="E261" t="s">
        <v>4601</v>
      </c>
      <c r="F261" t="s">
        <v>4579</v>
      </c>
      <c r="G261" s="3" t="s">
        <v>248</v>
      </c>
      <c r="H261" t="s">
        <v>5319</v>
      </c>
      <c r="I261" s="52" t="s">
        <v>7636</v>
      </c>
      <c r="J261" t="s">
        <v>4697</v>
      </c>
      <c r="K261" s="1">
        <v>3</v>
      </c>
      <c r="L261" t="s">
        <v>4698</v>
      </c>
      <c r="M261" t="s">
        <v>7543</v>
      </c>
      <c r="N261" t="s">
        <v>7544</v>
      </c>
      <c r="O261" t="s">
        <v>7415</v>
      </c>
      <c r="P261" t="s">
        <v>7545</v>
      </c>
      <c r="Q261" s="12">
        <v>44621</v>
      </c>
      <c r="R261" s="12">
        <v>46022</v>
      </c>
      <c r="S261" s="21">
        <v>37479029.880000003</v>
      </c>
      <c r="T261" s="4">
        <v>2.71</v>
      </c>
      <c r="U261" s="4">
        <v>2.71</v>
      </c>
      <c r="V261" s="26">
        <v>2.71</v>
      </c>
      <c r="W261" s="4">
        <v>0</v>
      </c>
      <c r="X261" s="4">
        <v>0</v>
      </c>
      <c r="Y261" s="4">
        <v>1.38</v>
      </c>
      <c r="Z261" s="4">
        <v>0</v>
      </c>
      <c r="AA261" s="26">
        <v>1.38</v>
      </c>
      <c r="AB261" s="4">
        <v>0</v>
      </c>
      <c r="AC261" s="4">
        <v>0</v>
      </c>
      <c r="AD261" s="21">
        <v>0</v>
      </c>
      <c r="AE261" s="21">
        <v>0</v>
      </c>
      <c r="AF261" s="4">
        <v>0</v>
      </c>
      <c r="AG261" s="23">
        <v>0</v>
      </c>
      <c r="AH261" s="4">
        <v>0</v>
      </c>
      <c r="AI261" s="19" t="s">
        <v>4576</v>
      </c>
      <c r="AJ261" s="5">
        <v>-1</v>
      </c>
      <c r="AK261" s="3" t="s">
        <v>5320</v>
      </c>
      <c r="AL261" s="7" t="s">
        <v>5321</v>
      </c>
      <c r="AM261" s="25" t="s">
        <v>4671</v>
      </c>
      <c r="AN261" s="4">
        <v>23238106.620000001</v>
      </c>
      <c r="AO261" s="4">
        <v>9328285.3200000003</v>
      </c>
      <c r="AP261" s="4">
        <v>9328285.3200000003</v>
      </c>
      <c r="AQ261" s="4">
        <v>0</v>
      </c>
      <c r="AR261" s="19">
        <v>0</v>
      </c>
      <c r="AS261" s="19">
        <v>0</v>
      </c>
      <c r="AT261" s="4">
        <v>0</v>
      </c>
      <c r="AU261" s="19">
        <v>0</v>
      </c>
      <c r="AV261" s="4">
        <v>30305429.880000003</v>
      </c>
      <c r="AW261" s="4">
        <v>20.62</v>
      </c>
      <c r="AX261" s="4">
        <v>25.74</v>
      </c>
      <c r="AY261" s="4">
        <v>31.53</v>
      </c>
      <c r="AZ261" s="4">
        <v>22.11</v>
      </c>
      <c r="BA261" s="24">
        <v>100</v>
      </c>
      <c r="BB261" s="4">
        <v>46.36</v>
      </c>
      <c r="BC261" s="19">
        <v>0</v>
      </c>
      <c r="BD261" s="14">
        <v>0</v>
      </c>
    </row>
    <row r="262" spans="1:56" x14ac:dyDescent="0.35">
      <c r="A262" s="1">
        <v>2025</v>
      </c>
      <c r="B262" s="1">
        <v>2</v>
      </c>
      <c r="C262" s="3" t="s">
        <v>801</v>
      </c>
      <c r="D262" t="s">
        <v>4626</v>
      </c>
      <c r="E262" t="s">
        <v>4601</v>
      </c>
      <c r="F262" t="s">
        <v>4579</v>
      </c>
      <c r="G262" s="3" t="s">
        <v>247</v>
      </c>
      <c r="H262" t="s">
        <v>5322</v>
      </c>
      <c r="I262" s="52" t="s">
        <v>7636</v>
      </c>
      <c r="J262" t="s">
        <v>4697</v>
      </c>
      <c r="K262" s="1">
        <v>3</v>
      </c>
      <c r="L262" t="s">
        <v>4698</v>
      </c>
      <c r="M262" t="s">
        <v>7546</v>
      </c>
      <c r="N262" t="s">
        <v>7547</v>
      </c>
      <c r="O262" t="s">
        <v>7415</v>
      </c>
      <c r="P262" t="s">
        <v>7548</v>
      </c>
      <c r="Q262" s="12">
        <v>40910</v>
      </c>
      <c r="R262" s="12">
        <v>46387</v>
      </c>
      <c r="S262" s="21">
        <v>819065149.75</v>
      </c>
      <c r="T262" s="4">
        <v>86.86</v>
      </c>
      <c r="U262" s="4">
        <v>86.86</v>
      </c>
      <c r="V262" s="26">
        <v>87.57</v>
      </c>
      <c r="W262" s="4">
        <v>0.71</v>
      </c>
      <c r="X262" s="4">
        <v>0</v>
      </c>
      <c r="Y262" s="4">
        <v>0</v>
      </c>
      <c r="Z262" s="4">
        <v>10.14</v>
      </c>
      <c r="AA262" s="26">
        <v>10.850000000000001</v>
      </c>
      <c r="AB262" s="4">
        <v>0.71</v>
      </c>
      <c r="AC262" s="4">
        <v>0</v>
      </c>
      <c r="AD262" s="21">
        <v>0</v>
      </c>
      <c r="AE262" s="21">
        <v>0</v>
      </c>
      <c r="AF262" s="4">
        <v>0.71</v>
      </c>
      <c r="AG262" s="23">
        <v>0.71</v>
      </c>
      <c r="AH262" s="4">
        <v>0.71</v>
      </c>
      <c r="AI262" s="19">
        <v>1</v>
      </c>
      <c r="AJ262" s="5">
        <v>1</v>
      </c>
      <c r="AK262" s="3" t="s">
        <v>5323</v>
      </c>
      <c r="AL262" s="7" t="s">
        <v>5324</v>
      </c>
      <c r="AM262" s="25" t="s">
        <v>4671</v>
      </c>
      <c r="AN262" s="4">
        <v>26394145.149999999</v>
      </c>
      <c r="AO262" s="4">
        <v>26634145.150000002</v>
      </c>
      <c r="AP262" s="4">
        <v>26634145.150000002</v>
      </c>
      <c r="AQ262" s="4">
        <v>3416606.0100000007</v>
      </c>
      <c r="AR262" s="19">
        <v>0.12827916911761669</v>
      </c>
      <c r="AS262" s="19">
        <v>0.12827916911761669</v>
      </c>
      <c r="AT262" s="4">
        <v>0</v>
      </c>
      <c r="AU262" s="19">
        <v>0.12827916911761669</v>
      </c>
      <c r="AV262" s="4">
        <v>680737505.51999998</v>
      </c>
      <c r="AW262" s="4">
        <v>20.62</v>
      </c>
      <c r="AX262" s="4">
        <v>25.74</v>
      </c>
      <c r="AY262" s="4">
        <v>31.53</v>
      </c>
      <c r="AZ262" s="4">
        <v>22.11</v>
      </c>
      <c r="BA262" s="24">
        <v>100</v>
      </c>
      <c r="BB262" s="4">
        <v>46.36</v>
      </c>
      <c r="BC262" s="19">
        <v>0.27670226298019129</v>
      </c>
      <c r="BD262" s="14">
        <v>0.27670226298019129</v>
      </c>
    </row>
    <row r="263" spans="1:56" x14ac:dyDescent="0.35">
      <c r="A263" s="1">
        <v>2025</v>
      </c>
      <c r="B263" s="1">
        <v>2</v>
      </c>
      <c r="C263" s="3" t="s">
        <v>801</v>
      </c>
      <c r="D263" t="s">
        <v>4626</v>
      </c>
      <c r="E263" t="s">
        <v>4601</v>
      </c>
      <c r="F263" t="s">
        <v>4579</v>
      </c>
      <c r="G263" s="3" t="s">
        <v>250</v>
      </c>
      <c r="H263" t="s">
        <v>5325</v>
      </c>
      <c r="I263" s="52" t="s">
        <v>7636</v>
      </c>
      <c r="J263" t="s">
        <v>4697</v>
      </c>
      <c r="K263" s="1">
        <v>3</v>
      </c>
      <c r="L263" t="s">
        <v>4698</v>
      </c>
      <c r="M263" t="s">
        <v>7543</v>
      </c>
      <c r="N263" t="s">
        <v>7544</v>
      </c>
      <c r="O263" t="s">
        <v>7415</v>
      </c>
      <c r="P263" t="s">
        <v>7545</v>
      </c>
      <c r="Q263" s="12">
        <v>44958</v>
      </c>
      <c r="R263" s="12">
        <v>46387</v>
      </c>
      <c r="S263" s="21">
        <v>307389277.10000002</v>
      </c>
      <c r="T263" s="4">
        <v>10.199999999999999</v>
      </c>
      <c r="U263" s="4">
        <v>10.199999999999999</v>
      </c>
      <c r="V263" s="26">
        <v>15.459999999999999</v>
      </c>
      <c r="W263" s="4">
        <v>5.26</v>
      </c>
      <c r="X263" s="4">
        <v>0</v>
      </c>
      <c r="Y263" s="4">
        <v>4.9400000000000004</v>
      </c>
      <c r="Z263" s="4">
        <v>0</v>
      </c>
      <c r="AA263" s="26">
        <v>10.199999999999999</v>
      </c>
      <c r="AB263" s="4">
        <v>5.26</v>
      </c>
      <c r="AC263" s="4">
        <v>0</v>
      </c>
      <c r="AD263" s="21">
        <v>0</v>
      </c>
      <c r="AE263" s="21">
        <v>0</v>
      </c>
      <c r="AF263" s="4">
        <v>5.26</v>
      </c>
      <c r="AG263" s="23">
        <v>5.26</v>
      </c>
      <c r="AH263" s="4">
        <v>5.26</v>
      </c>
      <c r="AI263" s="19">
        <v>1</v>
      </c>
      <c r="AJ263" s="5">
        <v>1</v>
      </c>
      <c r="AK263" s="3" t="s">
        <v>5326</v>
      </c>
      <c r="AL263" s="7" t="s">
        <v>5327</v>
      </c>
      <c r="AM263" s="25" t="s">
        <v>4671</v>
      </c>
      <c r="AN263" s="4">
        <v>13388576</v>
      </c>
      <c r="AO263" s="4">
        <v>23564731.899999999</v>
      </c>
      <c r="AP263" s="4">
        <v>23564731.899999999</v>
      </c>
      <c r="AQ263" s="4">
        <v>6973906.0600000005</v>
      </c>
      <c r="AR263" s="19">
        <v>0.29594676016662008</v>
      </c>
      <c r="AS263" s="19">
        <v>0.29594676016662008</v>
      </c>
      <c r="AT263" s="4">
        <v>0</v>
      </c>
      <c r="AU263" s="19">
        <v>0.29594676016662008</v>
      </c>
      <c r="AV263" s="4">
        <v>24295416.899999999</v>
      </c>
      <c r="AW263" s="4">
        <v>37.03</v>
      </c>
      <c r="AX263" s="4">
        <v>52.29</v>
      </c>
      <c r="AY263" s="4">
        <v>6.580000000000001</v>
      </c>
      <c r="AZ263" s="4">
        <v>4.0999999999999996</v>
      </c>
      <c r="BA263" s="24">
        <v>99.999999999999986</v>
      </c>
      <c r="BB263" s="4">
        <v>89.32</v>
      </c>
      <c r="BC263" s="19">
        <v>0.33133313946106147</v>
      </c>
      <c r="BD263" s="14">
        <v>0.33133313946106147</v>
      </c>
    </row>
    <row r="264" spans="1:56" x14ac:dyDescent="0.35">
      <c r="A264" s="1">
        <v>2025</v>
      </c>
      <c r="B264" s="1">
        <v>2</v>
      </c>
      <c r="C264" s="3" t="s">
        <v>802</v>
      </c>
      <c r="D264" t="s">
        <v>4627</v>
      </c>
      <c r="E264" t="s">
        <v>4606</v>
      </c>
      <c r="F264" t="s">
        <v>4579</v>
      </c>
      <c r="G264" s="3" t="s">
        <v>251</v>
      </c>
      <c r="H264" t="s">
        <v>5328</v>
      </c>
      <c r="I264" s="52" t="s">
        <v>5716</v>
      </c>
      <c r="J264" t="s">
        <v>4668</v>
      </c>
      <c r="K264" s="1">
        <v>6</v>
      </c>
      <c r="L264" t="s">
        <v>4855</v>
      </c>
      <c r="M264" t="s">
        <v>7442</v>
      </c>
      <c r="N264" t="s">
        <v>7443</v>
      </c>
      <c r="O264" t="s">
        <v>7444</v>
      </c>
      <c r="P264" t="s">
        <v>7445</v>
      </c>
      <c r="Q264" s="12">
        <v>44927</v>
      </c>
      <c r="R264" s="12">
        <v>46752</v>
      </c>
      <c r="S264" s="21">
        <v>28688334</v>
      </c>
      <c r="T264" s="4">
        <v>4</v>
      </c>
      <c r="U264" s="4">
        <v>4</v>
      </c>
      <c r="V264" s="26">
        <v>4</v>
      </c>
      <c r="W264" s="4">
        <v>0</v>
      </c>
      <c r="X264" s="4">
        <v>0</v>
      </c>
      <c r="Y264" s="4">
        <v>0.05</v>
      </c>
      <c r="Z264" s="4">
        <v>0.05</v>
      </c>
      <c r="AA264" s="26">
        <v>0.1</v>
      </c>
      <c r="AB264" s="4">
        <v>0</v>
      </c>
      <c r="AC264" s="4">
        <v>0</v>
      </c>
      <c r="AD264" s="21">
        <v>0</v>
      </c>
      <c r="AE264" s="21">
        <v>0</v>
      </c>
      <c r="AF264" s="4">
        <v>0</v>
      </c>
      <c r="AG264" s="23">
        <v>0</v>
      </c>
      <c r="AH264" s="4">
        <v>0</v>
      </c>
      <c r="AI264" s="19" t="s">
        <v>4576</v>
      </c>
      <c r="AJ264" s="5">
        <v>-1</v>
      </c>
      <c r="AK264" s="3" t="s">
        <v>856</v>
      </c>
      <c r="AL264" s="7" t="s">
        <v>5329</v>
      </c>
      <c r="AM264" s="25" t="s">
        <v>4671</v>
      </c>
      <c r="AN264" s="4">
        <v>175960.68</v>
      </c>
      <c r="AO264" s="4">
        <v>554159.5</v>
      </c>
      <c r="AP264" s="4">
        <v>554159.5</v>
      </c>
      <c r="AQ264" s="4">
        <v>41898.07</v>
      </c>
      <c r="AR264" s="19">
        <v>7.5606517618122579E-2</v>
      </c>
      <c r="AS264" s="19">
        <v>7.5606517618122579E-2</v>
      </c>
      <c r="AT264" s="4">
        <v>0</v>
      </c>
      <c r="AU264" s="19">
        <v>7.5606517618122579E-2</v>
      </c>
      <c r="AV264" s="4">
        <v>161744.29999999999</v>
      </c>
      <c r="AW264" s="4">
        <v>0</v>
      </c>
      <c r="AX264" s="4">
        <v>0</v>
      </c>
      <c r="AY264" s="4">
        <v>0</v>
      </c>
      <c r="AZ264" s="4">
        <v>0</v>
      </c>
      <c r="BA264" s="24">
        <v>0</v>
      </c>
      <c r="BB264" s="4">
        <v>0</v>
      </c>
      <c r="BC264" s="19" t="s">
        <v>4576</v>
      </c>
      <c r="BD264" s="14">
        <v>-1</v>
      </c>
    </row>
    <row r="265" spans="1:56" x14ac:dyDescent="0.35">
      <c r="A265" s="1">
        <v>2025</v>
      </c>
      <c r="B265" s="1">
        <v>2</v>
      </c>
      <c r="C265" s="3" t="s">
        <v>802</v>
      </c>
      <c r="D265" t="s">
        <v>4627</v>
      </c>
      <c r="E265" t="s">
        <v>4606</v>
      </c>
      <c r="F265" t="s">
        <v>4579</v>
      </c>
      <c r="G265" s="3" t="s">
        <v>252</v>
      </c>
      <c r="H265" t="s">
        <v>5330</v>
      </c>
      <c r="I265" s="52" t="s">
        <v>7634</v>
      </c>
      <c r="J265" t="s">
        <v>4685</v>
      </c>
      <c r="K265" s="1">
        <v>9</v>
      </c>
      <c r="L265" t="s">
        <v>4686</v>
      </c>
      <c r="M265" t="s">
        <v>7413</v>
      </c>
      <c r="N265" t="s">
        <v>7414</v>
      </c>
      <c r="O265" t="s">
        <v>7415</v>
      </c>
      <c r="P265" t="s">
        <v>7416</v>
      </c>
      <c r="Q265" s="12">
        <v>44927</v>
      </c>
      <c r="R265" s="12">
        <v>46387</v>
      </c>
      <c r="S265" s="21">
        <v>1918278698.3299999</v>
      </c>
      <c r="T265" s="4">
        <v>24.89</v>
      </c>
      <c r="U265" s="4">
        <v>26.13</v>
      </c>
      <c r="V265" s="26">
        <v>31.08</v>
      </c>
      <c r="W265" s="4">
        <v>1.24</v>
      </c>
      <c r="X265" s="4">
        <v>4.41</v>
      </c>
      <c r="Y265" s="4">
        <v>2.57</v>
      </c>
      <c r="Z265" s="4">
        <v>3.94</v>
      </c>
      <c r="AA265" s="26">
        <v>12.16</v>
      </c>
      <c r="AB265" s="4">
        <v>1.24</v>
      </c>
      <c r="AC265" s="4">
        <v>3.71</v>
      </c>
      <c r="AD265" s="21">
        <v>0</v>
      </c>
      <c r="AE265" s="21">
        <v>0</v>
      </c>
      <c r="AF265" s="4">
        <v>4.95</v>
      </c>
      <c r="AG265" s="23">
        <v>5.65</v>
      </c>
      <c r="AH265" s="4">
        <v>4.95</v>
      </c>
      <c r="AI265" s="19">
        <v>0.87610619469026552</v>
      </c>
      <c r="AJ265" s="5">
        <v>0.87610619469026552</v>
      </c>
      <c r="AK265" s="3" t="s">
        <v>857</v>
      </c>
      <c r="AL265" s="7" t="s">
        <v>5331</v>
      </c>
      <c r="AM265" s="25" t="s">
        <v>4671</v>
      </c>
      <c r="AN265" s="4">
        <v>230000000</v>
      </c>
      <c r="AO265" s="4">
        <v>148361051.25000006</v>
      </c>
      <c r="AP265" s="4">
        <v>230000000.00000003</v>
      </c>
      <c r="AQ265" s="4">
        <v>88319776.000000015</v>
      </c>
      <c r="AR265" s="19">
        <v>0.38399902608695652</v>
      </c>
      <c r="AS265" s="19">
        <v>0.5953029805051343</v>
      </c>
      <c r="AT265" s="4">
        <v>0</v>
      </c>
      <c r="AU265" s="19">
        <v>0.5953029805051343</v>
      </c>
      <c r="AV265" s="4">
        <v>562490645.25999999</v>
      </c>
      <c r="AW265" s="4">
        <v>0</v>
      </c>
      <c r="AX265" s="4">
        <v>0</v>
      </c>
      <c r="AY265" s="4">
        <v>0</v>
      </c>
      <c r="AZ265" s="4">
        <v>0</v>
      </c>
      <c r="BA265" s="24">
        <v>0</v>
      </c>
      <c r="BB265" s="4">
        <v>0</v>
      </c>
      <c r="BC265" s="19" t="s">
        <v>4576</v>
      </c>
      <c r="BD265" s="14">
        <v>-1</v>
      </c>
    </row>
    <row r="266" spans="1:56" x14ac:dyDescent="0.35">
      <c r="A266" s="1">
        <v>2025</v>
      </c>
      <c r="B266" s="1">
        <v>2</v>
      </c>
      <c r="C266" s="3" t="s">
        <v>803</v>
      </c>
      <c r="D266" t="s">
        <v>4628</v>
      </c>
      <c r="E266" t="s">
        <v>4581</v>
      </c>
      <c r="F266" t="s">
        <v>4579</v>
      </c>
      <c r="G266" s="3" t="s">
        <v>253</v>
      </c>
      <c r="H266" t="s">
        <v>5332</v>
      </c>
      <c r="I266" s="52" t="s">
        <v>7635</v>
      </c>
      <c r="J266" t="s">
        <v>4690</v>
      </c>
      <c r="K266" s="1">
        <v>7</v>
      </c>
      <c r="L266" t="s">
        <v>4875</v>
      </c>
      <c r="M266" t="s">
        <v>7468</v>
      </c>
      <c r="N266" t="s">
        <v>7537</v>
      </c>
      <c r="O266" t="s">
        <v>7538</v>
      </c>
      <c r="P266" t="s">
        <v>7539</v>
      </c>
      <c r="Q266" s="12">
        <v>44562</v>
      </c>
      <c r="R266" s="12">
        <v>46000</v>
      </c>
      <c r="S266" s="21">
        <v>3600000</v>
      </c>
      <c r="T266" s="4">
        <v>40</v>
      </c>
      <c r="U266" s="4">
        <v>40</v>
      </c>
      <c r="V266" s="26">
        <v>40</v>
      </c>
      <c r="W266" s="4">
        <v>0</v>
      </c>
      <c r="X266" s="4">
        <v>5</v>
      </c>
      <c r="Y266" s="4">
        <v>5</v>
      </c>
      <c r="Z266" s="4">
        <v>45</v>
      </c>
      <c r="AA266" s="26">
        <v>55</v>
      </c>
      <c r="AB266" s="4">
        <v>0</v>
      </c>
      <c r="AC266" s="4">
        <v>0</v>
      </c>
      <c r="AD266" s="21">
        <v>0</v>
      </c>
      <c r="AE266" s="21">
        <v>0</v>
      </c>
      <c r="AF266" s="4">
        <v>0</v>
      </c>
      <c r="AG266" s="23">
        <v>5</v>
      </c>
      <c r="AH266" s="4">
        <v>0</v>
      </c>
      <c r="AI266" s="19">
        <v>0</v>
      </c>
      <c r="AJ266" s="5">
        <v>0</v>
      </c>
      <c r="AK266" s="3" t="s">
        <v>5333</v>
      </c>
      <c r="AL266" s="7" t="s">
        <v>5333</v>
      </c>
      <c r="AM266" s="25" t="s">
        <v>4671</v>
      </c>
      <c r="AN266" s="4">
        <v>483370</v>
      </c>
      <c r="AO266" s="4">
        <v>483370</v>
      </c>
      <c r="AP266" s="4">
        <v>483370</v>
      </c>
      <c r="AQ266" s="4">
        <v>0</v>
      </c>
      <c r="AR266" s="19">
        <v>0</v>
      </c>
      <c r="AS266" s="19">
        <v>0</v>
      </c>
      <c r="AT266" s="4">
        <v>0</v>
      </c>
      <c r="AU266" s="19">
        <v>0</v>
      </c>
      <c r="AV266" s="4">
        <v>917895.21</v>
      </c>
      <c r="AW266" s="4">
        <v>20.62</v>
      </c>
      <c r="AX266" s="4">
        <v>25.74</v>
      </c>
      <c r="AY266" s="4">
        <v>31.53</v>
      </c>
      <c r="AZ266" s="4">
        <v>22.11</v>
      </c>
      <c r="BA266" s="24">
        <v>100</v>
      </c>
      <c r="BB266" s="4">
        <v>46.36</v>
      </c>
      <c r="BC266" s="19">
        <v>0</v>
      </c>
      <c r="BD266" s="14">
        <v>0</v>
      </c>
    </row>
    <row r="267" spans="1:56" x14ac:dyDescent="0.35">
      <c r="A267" s="1">
        <v>2025</v>
      </c>
      <c r="B267" s="1">
        <v>2</v>
      </c>
      <c r="C267" s="3" t="s">
        <v>804</v>
      </c>
      <c r="D267" t="s">
        <v>4629</v>
      </c>
      <c r="E267" t="s">
        <v>4583</v>
      </c>
      <c r="F267" t="s">
        <v>4590</v>
      </c>
      <c r="G267" s="3" t="s">
        <v>254</v>
      </c>
      <c r="H267" t="s">
        <v>5334</v>
      </c>
      <c r="I267" s="52" t="s">
        <v>7634</v>
      </c>
      <c r="J267" t="s">
        <v>4685</v>
      </c>
      <c r="K267" s="1">
        <v>9</v>
      </c>
      <c r="L267" t="s">
        <v>4686</v>
      </c>
      <c r="M267" t="s">
        <v>7413</v>
      </c>
      <c r="N267" t="s">
        <v>7414</v>
      </c>
      <c r="O267" t="s">
        <v>7415</v>
      </c>
      <c r="P267" t="s">
        <v>7416</v>
      </c>
      <c r="Q267" s="12">
        <v>43623</v>
      </c>
      <c r="R267" s="12">
        <v>46022</v>
      </c>
      <c r="S267" s="21">
        <v>5174795.49</v>
      </c>
      <c r="T267" s="4">
        <v>85.55</v>
      </c>
      <c r="U267" s="4">
        <v>72.069999999999993</v>
      </c>
      <c r="V267" s="26">
        <v>72.069999999999993</v>
      </c>
      <c r="W267" s="4">
        <v>0</v>
      </c>
      <c r="X267" s="4">
        <v>0</v>
      </c>
      <c r="Y267" s="4">
        <v>27.93</v>
      </c>
      <c r="Z267" s="4">
        <v>0</v>
      </c>
      <c r="AA267" s="26">
        <v>27.93</v>
      </c>
      <c r="AB267" s="4">
        <v>0</v>
      </c>
      <c r="AC267" s="4">
        <v>0</v>
      </c>
      <c r="AD267" s="21">
        <v>0</v>
      </c>
      <c r="AE267" s="21">
        <v>0</v>
      </c>
      <c r="AF267" s="4">
        <v>0</v>
      </c>
      <c r="AG267" s="23">
        <v>0</v>
      </c>
      <c r="AH267" s="4">
        <v>0</v>
      </c>
      <c r="AI267" s="19" t="s">
        <v>4576</v>
      </c>
      <c r="AJ267" s="5">
        <v>-1</v>
      </c>
      <c r="AK267" s="3" t="s">
        <v>5335</v>
      </c>
      <c r="AL267" s="7" t="s">
        <v>5336</v>
      </c>
      <c r="AM267" s="25" t="s">
        <v>4671</v>
      </c>
      <c r="AN267" s="4">
        <v>2473471.4500000002</v>
      </c>
      <c r="AO267" s="4">
        <v>2641181.0099999998</v>
      </c>
      <c r="AP267" s="4">
        <v>2641181.0099999998</v>
      </c>
      <c r="AQ267" s="4">
        <v>335730.08999999997</v>
      </c>
      <c r="AR267" s="19">
        <v>0.12711362406774232</v>
      </c>
      <c r="AS267" s="19">
        <v>0.12711362406774232</v>
      </c>
      <c r="AT267" s="4">
        <v>0</v>
      </c>
      <c r="AU267" s="19">
        <v>0.12711362406774232</v>
      </c>
      <c r="AV267" s="4">
        <v>2869344.57</v>
      </c>
      <c r="AW267" s="4">
        <v>15.340000000000002</v>
      </c>
      <c r="AX267" s="4">
        <v>31.22</v>
      </c>
      <c r="AY267" s="4">
        <v>31.22</v>
      </c>
      <c r="AZ267" s="4">
        <v>22.22</v>
      </c>
      <c r="BA267" s="24">
        <v>100</v>
      </c>
      <c r="BB267" s="4">
        <v>46.56</v>
      </c>
      <c r="BC267" s="19">
        <v>0.27301036097023695</v>
      </c>
      <c r="BD267" s="14">
        <v>0.27301036097023695</v>
      </c>
    </row>
    <row r="268" spans="1:56" x14ac:dyDescent="0.35">
      <c r="A268" s="1">
        <v>2025</v>
      </c>
      <c r="B268" s="1">
        <v>2</v>
      </c>
      <c r="C268" s="3" t="s">
        <v>4464</v>
      </c>
      <c r="D268" t="s">
        <v>4630</v>
      </c>
      <c r="E268" t="s">
        <v>4604</v>
      </c>
      <c r="F268" t="s">
        <v>4579</v>
      </c>
      <c r="G268" s="3" t="s">
        <v>4466</v>
      </c>
      <c r="H268" t="s">
        <v>5337</v>
      </c>
      <c r="I268" s="52" t="s">
        <v>7636</v>
      </c>
      <c r="J268" t="s">
        <v>4697</v>
      </c>
      <c r="K268" s="1">
        <v>2</v>
      </c>
      <c r="L268" t="s">
        <v>4722</v>
      </c>
      <c r="M268" t="s">
        <v>7498</v>
      </c>
      <c r="N268" t="s">
        <v>7549</v>
      </c>
      <c r="O268" t="s">
        <v>7438</v>
      </c>
      <c r="P268" t="s">
        <v>7467</v>
      </c>
      <c r="Q268" s="12">
        <v>45286</v>
      </c>
      <c r="R268" s="12">
        <v>46022</v>
      </c>
      <c r="S268" s="21">
        <v>815164.72</v>
      </c>
      <c r="T268" s="4">
        <v>0</v>
      </c>
      <c r="U268" s="4">
        <v>0</v>
      </c>
      <c r="V268" s="26">
        <v>0</v>
      </c>
      <c r="W268" s="4">
        <v>0</v>
      </c>
      <c r="X268" s="4">
        <v>0</v>
      </c>
      <c r="Y268" s="4">
        <v>0</v>
      </c>
      <c r="Z268" s="4">
        <v>100</v>
      </c>
      <c r="AA268" s="26">
        <v>100</v>
      </c>
      <c r="AB268" s="4">
        <v>0</v>
      </c>
      <c r="AC268" s="4">
        <v>0</v>
      </c>
      <c r="AD268" s="21">
        <v>0</v>
      </c>
      <c r="AE268" s="21">
        <v>0</v>
      </c>
      <c r="AF268" s="4">
        <v>0</v>
      </c>
      <c r="AG268" s="23">
        <v>0</v>
      </c>
      <c r="AH268" s="4">
        <v>0</v>
      </c>
      <c r="AI268" s="19" t="s">
        <v>4576</v>
      </c>
      <c r="AJ268" s="5">
        <v>-1</v>
      </c>
      <c r="AK268" s="3" t="s">
        <v>4576</v>
      </c>
      <c r="AL268" s="7" t="s">
        <v>5338</v>
      </c>
      <c r="AM268" s="25" t="s">
        <v>4671</v>
      </c>
      <c r="AN268" s="4">
        <v>0</v>
      </c>
      <c r="AO268" s="4">
        <v>297512.12</v>
      </c>
      <c r="AP268" s="4">
        <v>297512.12</v>
      </c>
      <c r="AQ268" s="4">
        <v>0</v>
      </c>
      <c r="AR268" s="19">
        <v>0</v>
      </c>
      <c r="AS268" s="19">
        <v>0</v>
      </c>
      <c r="AT268" s="4">
        <v>148756.0625</v>
      </c>
      <c r="AU268" s="19">
        <v>0.50000000840301906</v>
      </c>
      <c r="AV268" s="4">
        <v>15921.45</v>
      </c>
      <c r="AW268" s="4">
        <v>5</v>
      </c>
      <c r="AX268" s="4">
        <v>30</v>
      </c>
      <c r="AY268" s="4">
        <v>35</v>
      </c>
      <c r="AZ268" s="4">
        <v>30</v>
      </c>
      <c r="BA268" s="24">
        <v>100</v>
      </c>
      <c r="BB268" s="4">
        <v>35</v>
      </c>
      <c r="BC268" s="19">
        <v>0</v>
      </c>
      <c r="BD268" s="14">
        <v>0</v>
      </c>
    </row>
    <row r="269" spans="1:56" x14ac:dyDescent="0.35">
      <c r="A269" s="1">
        <v>2025</v>
      </c>
      <c r="B269" s="1">
        <v>2</v>
      </c>
      <c r="C269" s="3" t="s">
        <v>4464</v>
      </c>
      <c r="D269" t="s">
        <v>4630</v>
      </c>
      <c r="E269" t="s">
        <v>4604</v>
      </c>
      <c r="F269" t="s">
        <v>4579</v>
      </c>
      <c r="G269" s="3" t="s">
        <v>4468</v>
      </c>
      <c r="H269" t="s">
        <v>5339</v>
      </c>
      <c r="I269" s="52" t="s">
        <v>7636</v>
      </c>
      <c r="J269" t="s">
        <v>4697</v>
      </c>
      <c r="K269" s="1">
        <v>2</v>
      </c>
      <c r="L269" t="s">
        <v>4722</v>
      </c>
      <c r="M269" t="s">
        <v>7498</v>
      </c>
      <c r="N269" t="s">
        <v>7549</v>
      </c>
      <c r="O269" t="s">
        <v>7438</v>
      </c>
      <c r="P269" t="s">
        <v>7467</v>
      </c>
      <c r="Q269" s="12">
        <v>44931</v>
      </c>
      <c r="R269" s="12">
        <v>45657</v>
      </c>
      <c r="S269" s="21">
        <v>1531815.51</v>
      </c>
      <c r="T269" s="4">
        <v>60.82</v>
      </c>
      <c r="U269" s="4">
        <v>60.82</v>
      </c>
      <c r="V269" s="26">
        <v>60.82</v>
      </c>
      <c r="W269" s="4">
        <v>0</v>
      </c>
      <c r="X269" s="4">
        <v>0</v>
      </c>
      <c r="Y269" s="4">
        <v>0</v>
      </c>
      <c r="Z269" s="4">
        <v>39.17</v>
      </c>
      <c r="AA269" s="26">
        <v>39.17</v>
      </c>
      <c r="AB269" s="4">
        <v>0</v>
      </c>
      <c r="AC269" s="4">
        <v>0</v>
      </c>
      <c r="AD269" s="21">
        <v>0</v>
      </c>
      <c r="AE269" s="21">
        <v>0</v>
      </c>
      <c r="AF269" s="4">
        <v>0</v>
      </c>
      <c r="AG269" s="23">
        <v>0</v>
      </c>
      <c r="AH269" s="4">
        <v>0</v>
      </c>
      <c r="AI269" s="19" t="s">
        <v>4576</v>
      </c>
      <c r="AJ269" s="5">
        <v>-1</v>
      </c>
      <c r="AK269" s="3" t="s">
        <v>4576</v>
      </c>
      <c r="AL269" s="7" t="s">
        <v>5340</v>
      </c>
      <c r="AM269" s="25" t="s">
        <v>4671</v>
      </c>
      <c r="AN269" s="4">
        <v>0</v>
      </c>
      <c r="AO269" s="4">
        <v>28127.01</v>
      </c>
      <c r="AP269" s="4">
        <v>28127.01</v>
      </c>
      <c r="AQ269" s="4">
        <v>0</v>
      </c>
      <c r="AR269" s="19">
        <v>0</v>
      </c>
      <c r="AS269" s="19">
        <v>0</v>
      </c>
      <c r="AT269" s="4">
        <v>0</v>
      </c>
      <c r="AU269" s="19">
        <v>0</v>
      </c>
      <c r="AV269" s="4">
        <v>423374.97000000003</v>
      </c>
      <c r="AW269" s="4">
        <v>5</v>
      </c>
      <c r="AX269" s="4">
        <v>30</v>
      </c>
      <c r="AY269" s="4">
        <v>35</v>
      </c>
      <c r="AZ269" s="4">
        <v>30</v>
      </c>
      <c r="BA269" s="24">
        <v>100</v>
      </c>
      <c r="BB269" s="4">
        <v>35</v>
      </c>
      <c r="BC269" s="19">
        <v>0</v>
      </c>
      <c r="BD269" s="14">
        <v>0</v>
      </c>
    </row>
    <row r="270" spans="1:56" x14ac:dyDescent="0.35">
      <c r="A270" s="1">
        <v>2025</v>
      </c>
      <c r="B270" s="1">
        <v>2</v>
      </c>
      <c r="C270" s="3" t="s">
        <v>805</v>
      </c>
      <c r="D270" t="s">
        <v>4631</v>
      </c>
      <c r="E270" t="s">
        <v>4604</v>
      </c>
      <c r="F270" t="s">
        <v>4579</v>
      </c>
      <c r="G270" s="3" t="s">
        <v>255</v>
      </c>
      <c r="H270" t="s">
        <v>5341</v>
      </c>
      <c r="I270" s="52" t="s">
        <v>7636</v>
      </c>
      <c r="J270" t="s">
        <v>4697</v>
      </c>
      <c r="K270" s="1">
        <v>1</v>
      </c>
      <c r="L270" t="s">
        <v>4904</v>
      </c>
      <c r="M270" t="s">
        <v>7550</v>
      </c>
      <c r="N270" t="s">
        <v>7426</v>
      </c>
      <c r="O270" t="s">
        <v>7431</v>
      </c>
      <c r="P270" t="s">
        <v>7431</v>
      </c>
      <c r="Q270" s="12">
        <v>44564</v>
      </c>
      <c r="R270" s="12">
        <v>45658</v>
      </c>
      <c r="S270" s="21">
        <v>13408326.66</v>
      </c>
      <c r="T270" s="4">
        <v>14.64</v>
      </c>
      <c r="U270" s="4">
        <v>14.64</v>
      </c>
      <c r="V270" s="26">
        <v>15.18</v>
      </c>
      <c r="W270" s="4">
        <v>0.12</v>
      </c>
      <c r="X270" s="4">
        <v>5.46</v>
      </c>
      <c r="Y270" s="4">
        <v>0</v>
      </c>
      <c r="Z270" s="4">
        <v>0.62</v>
      </c>
      <c r="AA270" s="26">
        <v>6.2</v>
      </c>
      <c r="AB270" s="4">
        <v>0.12</v>
      </c>
      <c r="AC270" s="4">
        <v>0.42</v>
      </c>
      <c r="AD270" s="21">
        <v>0</v>
      </c>
      <c r="AE270" s="21">
        <v>0</v>
      </c>
      <c r="AF270" s="4">
        <v>0.54</v>
      </c>
      <c r="AG270" s="23">
        <v>5.58</v>
      </c>
      <c r="AH270" s="4">
        <v>0.54</v>
      </c>
      <c r="AI270" s="19">
        <v>9.6774193548387108E-2</v>
      </c>
      <c r="AJ270" s="5">
        <v>9.6774193548387108E-2</v>
      </c>
      <c r="AK270" s="3" t="s">
        <v>5342</v>
      </c>
      <c r="AL270" s="7" t="s">
        <v>5343</v>
      </c>
      <c r="AM270" s="25" t="s">
        <v>4671</v>
      </c>
      <c r="AN270" s="4">
        <v>1290278.1300000001</v>
      </c>
      <c r="AO270" s="4">
        <v>7790278.1299999999</v>
      </c>
      <c r="AP270" s="4">
        <v>7790278.1299999999</v>
      </c>
      <c r="AQ270" s="4">
        <v>491990.25000000006</v>
      </c>
      <c r="AR270" s="19">
        <v>6.3154388301666461E-2</v>
      </c>
      <c r="AS270" s="19">
        <v>6.3154388301666461E-2</v>
      </c>
      <c r="AT270" s="4">
        <v>65090.48046875</v>
      </c>
      <c r="AU270" s="19">
        <v>7.1509735746591377E-2</v>
      </c>
      <c r="AV270" s="4">
        <v>5864562.8400000008</v>
      </c>
      <c r="AW270" s="4">
        <v>0</v>
      </c>
      <c r="AX270" s="4">
        <v>0</v>
      </c>
      <c r="AY270" s="4">
        <v>0</v>
      </c>
      <c r="AZ270" s="4">
        <v>0</v>
      </c>
      <c r="BA270" s="24">
        <v>0</v>
      </c>
      <c r="BB270" s="4">
        <v>0</v>
      </c>
      <c r="BC270" s="19" t="s">
        <v>4576</v>
      </c>
      <c r="BD270" s="14">
        <v>-1</v>
      </c>
    </row>
    <row r="271" spans="1:56" x14ac:dyDescent="0.35">
      <c r="A271" s="1">
        <v>2025</v>
      </c>
      <c r="B271" s="1">
        <v>2</v>
      </c>
      <c r="C271" s="3" t="s">
        <v>806</v>
      </c>
      <c r="D271" t="s">
        <v>4632</v>
      </c>
      <c r="E271" t="s">
        <v>4604</v>
      </c>
      <c r="F271" t="s">
        <v>4579</v>
      </c>
      <c r="G271" s="3" t="s">
        <v>259</v>
      </c>
      <c r="H271" t="s">
        <v>5344</v>
      </c>
      <c r="I271" s="52" t="s">
        <v>7636</v>
      </c>
      <c r="J271" t="s">
        <v>4697</v>
      </c>
      <c r="K271" s="1">
        <v>2</v>
      </c>
      <c r="L271" t="s">
        <v>4722</v>
      </c>
      <c r="M271" t="s">
        <v>7551</v>
      </c>
      <c r="N271" t="s">
        <v>7437</v>
      </c>
      <c r="O271" t="s">
        <v>7438</v>
      </c>
      <c r="P271" t="s">
        <v>7441</v>
      </c>
      <c r="Q271" s="12">
        <v>44562</v>
      </c>
      <c r="R271" s="12">
        <v>46022</v>
      </c>
      <c r="S271" s="21">
        <v>48776899.990000002</v>
      </c>
      <c r="T271" s="4">
        <v>39.369999999999997</v>
      </c>
      <c r="U271" s="4">
        <v>39.369999999999997</v>
      </c>
      <c r="V271" s="26">
        <v>43.14</v>
      </c>
      <c r="W271" s="4">
        <v>1.23</v>
      </c>
      <c r="X271" s="4">
        <v>0</v>
      </c>
      <c r="Y271" s="4">
        <v>0.75</v>
      </c>
      <c r="Z271" s="4">
        <v>20.74</v>
      </c>
      <c r="AA271" s="26">
        <v>22.72</v>
      </c>
      <c r="AB271" s="4">
        <v>0</v>
      </c>
      <c r="AC271" s="4">
        <v>3.77</v>
      </c>
      <c r="AD271" s="21">
        <v>0</v>
      </c>
      <c r="AE271" s="21">
        <v>0</v>
      </c>
      <c r="AF271" s="4">
        <v>3.77</v>
      </c>
      <c r="AG271" s="23">
        <v>1.23</v>
      </c>
      <c r="AH271" s="4">
        <v>3.77</v>
      </c>
      <c r="AI271" s="19">
        <v>1</v>
      </c>
      <c r="AJ271" s="5">
        <v>1</v>
      </c>
      <c r="AK271" s="3" t="s">
        <v>5345</v>
      </c>
      <c r="AL271" s="7" t="s">
        <v>5346</v>
      </c>
      <c r="AM271" s="25" t="s">
        <v>4671</v>
      </c>
      <c r="AN271" s="4">
        <v>17867665.369999997</v>
      </c>
      <c r="AO271" s="4">
        <v>13835061.32</v>
      </c>
      <c r="AP271" s="4">
        <v>13835061.32</v>
      </c>
      <c r="AQ271" s="4">
        <v>4318641.5999999996</v>
      </c>
      <c r="AR271" s="19">
        <v>0.31215196666724998</v>
      </c>
      <c r="AS271" s="19">
        <v>0.31215196666724998</v>
      </c>
      <c r="AT271" s="4">
        <v>0</v>
      </c>
      <c r="AU271" s="19">
        <v>0.31215196666724998</v>
      </c>
      <c r="AV271" s="4">
        <v>39260480.269999996</v>
      </c>
      <c r="AW271" s="4">
        <v>0</v>
      </c>
      <c r="AX271" s="4">
        <v>0</v>
      </c>
      <c r="AY271" s="4">
        <v>0</v>
      </c>
      <c r="AZ271" s="4">
        <v>0</v>
      </c>
      <c r="BA271" s="24">
        <v>0</v>
      </c>
      <c r="BB271" s="4">
        <v>0</v>
      </c>
      <c r="BC271" s="19" t="s">
        <v>4576</v>
      </c>
      <c r="BD271" s="14">
        <v>-1</v>
      </c>
    </row>
    <row r="272" spans="1:56" x14ac:dyDescent="0.35">
      <c r="A272" s="1">
        <v>2025</v>
      </c>
      <c r="B272" s="1">
        <v>2</v>
      </c>
      <c r="C272" s="3" t="s">
        <v>806</v>
      </c>
      <c r="D272" t="s">
        <v>4632</v>
      </c>
      <c r="E272" t="s">
        <v>4604</v>
      </c>
      <c r="F272" t="s">
        <v>4579</v>
      </c>
      <c r="G272" s="3" t="s">
        <v>4470</v>
      </c>
      <c r="H272" t="s">
        <v>5347</v>
      </c>
      <c r="I272" s="52" t="s">
        <v>7636</v>
      </c>
      <c r="J272" t="s">
        <v>4697</v>
      </c>
      <c r="K272" s="1">
        <v>2</v>
      </c>
      <c r="L272" t="s">
        <v>4722</v>
      </c>
      <c r="M272" t="s">
        <v>7432</v>
      </c>
      <c r="N272" t="s">
        <v>7435</v>
      </c>
      <c r="O272" t="s">
        <v>7422</v>
      </c>
      <c r="P272" t="s">
        <v>7434</v>
      </c>
      <c r="Q272" s="12">
        <v>41001</v>
      </c>
      <c r="R272" s="12">
        <v>45291</v>
      </c>
      <c r="S272" s="21">
        <v>478518891.39999998</v>
      </c>
      <c r="T272" s="4">
        <v>75.180000000000007</v>
      </c>
      <c r="U272" s="4">
        <v>75.180000000000007</v>
      </c>
      <c r="V272" s="26">
        <v>75.180000000000007</v>
      </c>
      <c r="W272" s="4">
        <v>0</v>
      </c>
      <c r="X272" s="4">
        <v>0</v>
      </c>
      <c r="Y272" s="4">
        <v>0</v>
      </c>
      <c r="Z272" s="4">
        <v>0</v>
      </c>
      <c r="AA272" s="26">
        <v>0</v>
      </c>
      <c r="AB272" s="4">
        <v>0</v>
      </c>
      <c r="AC272" s="4">
        <v>0</v>
      </c>
      <c r="AD272" s="21">
        <v>0</v>
      </c>
      <c r="AE272" s="21">
        <v>0</v>
      </c>
      <c r="AF272" s="4">
        <v>0</v>
      </c>
      <c r="AG272" s="23">
        <v>0</v>
      </c>
      <c r="AH272" s="4">
        <v>0</v>
      </c>
      <c r="AI272" s="19" t="s">
        <v>4576</v>
      </c>
      <c r="AJ272" s="5">
        <v>-1</v>
      </c>
      <c r="AK272" s="3" t="s">
        <v>4576</v>
      </c>
      <c r="AL272" s="7" t="s">
        <v>5348</v>
      </c>
      <c r="AM272" s="25" t="s">
        <v>4761</v>
      </c>
      <c r="AN272" s="4">
        <v>0</v>
      </c>
      <c r="AO272" s="4">
        <v>244292.84</v>
      </c>
      <c r="AP272" s="4">
        <v>244292.84</v>
      </c>
      <c r="AQ272" s="4">
        <v>0</v>
      </c>
      <c r="AR272" s="19">
        <v>0</v>
      </c>
      <c r="AS272" s="19">
        <v>0</v>
      </c>
      <c r="AT272" s="4">
        <v>0</v>
      </c>
      <c r="AU272" s="19">
        <v>0</v>
      </c>
      <c r="AV272" s="4">
        <v>437238859.2900002</v>
      </c>
      <c r="AW272" s="4">
        <v>0</v>
      </c>
      <c r="AX272" s="4">
        <v>64</v>
      </c>
      <c r="AY272" s="4">
        <v>36</v>
      </c>
      <c r="AZ272" s="4">
        <v>0</v>
      </c>
      <c r="BA272" s="24">
        <v>100</v>
      </c>
      <c r="BB272" s="4">
        <v>64</v>
      </c>
      <c r="BC272" s="19">
        <v>0</v>
      </c>
      <c r="BD272" s="14">
        <v>0</v>
      </c>
    </row>
    <row r="273" spans="1:56" x14ac:dyDescent="0.35">
      <c r="A273" s="1">
        <v>2025</v>
      </c>
      <c r="B273" s="1">
        <v>2</v>
      </c>
      <c r="C273" s="3" t="s">
        <v>806</v>
      </c>
      <c r="D273" t="s">
        <v>4632</v>
      </c>
      <c r="E273" t="s">
        <v>4604</v>
      </c>
      <c r="F273" t="s">
        <v>4579</v>
      </c>
      <c r="G273" s="3" t="s">
        <v>258</v>
      </c>
      <c r="H273" t="s">
        <v>5349</v>
      </c>
      <c r="I273" s="52" t="s">
        <v>7636</v>
      </c>
      <c r="J273" t="s">
        <v>4697</v>
      </c>
      <c r="K273" s="1">
        <v>2</v>
      </c>
      <c r="L273" t="s">
        <v>4722</v>
      </c>
      <c r="M273" t="s">
        <v>7432</v>
      </c>
      <c r="N273" t="s">
        <v>7435</v>
      </c>
      <c r="O273" t="s">
        <v>7422</v>
      </c>
      <c r="P273" t="s">
        <v>7434</v>
      </c>
      <c r="Q273" s="12">
        <v>44927</v>
      </c>
      <c r="R273" s="12">
        <v>46022</v>
      </c>
      <c r="S273" s="21">
        <v>4253350.8899999997</v>
      </c>
      <c r="T273" s="4">
        <v>53.33</v>
      </c>
      <c r="U273" s="4">
        <v>53.33</v>
      </c>
      <c r="V273" s="26">
        <v>60</v>
      </c>
      <c r="W273" s="4">
        <v>0</v>
      </c>
      <c r="X273" s="4">
        <v>20.010000000000002</v>
      </c>
      <c r="Y273" s="4">
        <v>16.670000000000002</v>
      </c>
      <c r="Z273" s="4">
        <v>0</v>
      </c>
      <c r="AA273" s="26">
        <v>36.680000000000007</v>
      </c>
      <c r="AB273" s="4">
        <v>0</v>
      </c>
      <c r="AC273" s="4">
        <v>6.67</v>
      </c>
      <c r="AD273" s="21">
        <v>0</v>
      </c>
      <c r="AE273" s="21">
        <v>0</v>
      </c>
      <c r="AF273" s="4">
        <v>6.67</v>
      </c>
      <c r="AG273" s="23">
        <v>20.010000000000002</v>
      </c>
      <c r="AH273" s="4">
        <v>6.67</v>
      </c>
      <c r="AI273" s="19">
        <v>0.33333333333333331</v>
      </c>
      <c r="AJ273" s="5">
        <v>0.33333333333333331</v>
      </c>
      <c r="AK273" s="3" t="s">
        <v>5350</v>
      </c>
      <c r="AL273" s="7" t="s">
        <v>5351</v>
      </c>
      <c r="AM273" s="25" t="s">
        <v>4671</v>
      </c>
      <c r="AN273" s="4">
        <v>1474948.3</v>
      </c>
      <c r="AO273" s="4">
        <v>1599585.11</v>
      </c>
      <c r="AP273" s="4">
        <v>1599585.11</v>
      </c>
      <c r="AQ273" s="4">
        <v>1486612.35</v>
      </c>
      <c r="AR273" s="19">
        <v>0.92937371116188994</v>
      </c>
      <c r="AS273" s="19">
        <v>0.92937371116188994</v>
      </c>
      <c r="AT273" s="4">
        <v>0</v>
      </c>
      <c r="AU273" s="19">
        <v>0.92937371116188994</v>
      </c>
      <c r="AV273" s="4">
        <v>4142779.28</v>
      </c>
      <c r="AW273" s="4">
        <v>0</v>
      </c>
      <c r="AX273" s="4">
        <v>0</v>
      </c>
      <c r="AY273" s="4">
        <v>0</v>
      </c>
      <c r="AZ273" s="4">
        <v>0</v>
      </c>
      <c r="BA273" s="24">
        <v>0</v>
      </c>
      <c r="BB273" s="4">
        <v>0</v>
      </c>
      <c r="BC273" s="19" t="s">
        <v>4576</v>
      </c>
      <c r="BD273" s="14">
        <v>-1</v>
      </c>
    </row>
    <row r="274" spans="1:56" x14ac:dyDescent="0.35">
      <c r="A274" s="1">
        <v>2025</v>
      </c>
      <c r="B274" s="1">
        <v>2</v>
      </c>
      <c r="C274" s="3" t="s">
        <v>806</v>
      </c>
      <c r="D274" t="s">
        <v>4632</v>
      </c>
      <c r="E274" t="s">
        <v>4604</v>
      </c>
      <c r="F274" t="s">
        <v>4579</v>
      </c>
      <c r="G274" s="3" t="s">
        <v>4472</v>
      </c>
      <c r="H274" t="s">
        <v>5352</v>
      </c>
      <c r="I274" s="52" t="s">
        <v>7636</v>
      </c>
      <c r="J274" t="s">
        <v>4697</v>
      </c>
      <c r="K274" s="1">
        <v>2</v>
      </c>
      <c r="L274" t="s">
        <v>4722</v>
      </c>
      <c r="M274" t="s">
        <v>7436</v>
      </c>
      <c r="N274" t="s">
        <v>7552</v>
      </c>
      <c r="O274" t="s">
        <v>7438</v>
      </c>
      <c r="P274" t="s">
        <v>7441</v>
      </c>
      <c r="Q274" s="12">
        <v>40909</v>
      </c>
      <c r="R274" s="12">
        <v>45291</v>
      </c>
      <c r="S274" s="21">
        <v>179877602.16999999</v>
      </c>
      <c r="T274" s="4">
        <v>100</v>
      </c>
      <c r="U274" s="4">
        <v>100</v>
      </c>
      <c r="V274" s="26">
        <v>100</v>
      </c>
      <c r="W274" s="4">
        <v>0</v>
      </c>
      <c r="X274" s="4">
        <v>0</v>
      </c>
      <c r="Y274" s="4">
        <v>0</v>
      </c>
      <c r="Z274" s="4">
        <v>0</v>
      </c>
      <c r="AA274" s="26">
        <v>0</v>
      </c>
      <c r="AB274" s="4">
        <v>0</v>
      </c>
      <c r="AC274" s="4">
        <v>0</v>
      </c>
      <c r="AD274" s="21">
        <v>0</v>
      </c>
      <c r="AE274" s="21">
        <v>0</v>
      </c>
      <c r="AF274" s="4">
        <v>0</v>
      </c>
      <c r="AG274" s="23">
        <v>0</v>
      </c>
      <c r="AH274" s="4">
        <v>0</v>
      </c>
      <c r="AI274" s="19" t="s">
        <v>4576</v>
      </c>
      <c r="AJ274" s="5">
        <v>-1</v>
      </c>
      <c r="AK274" s="3" t="s">
        <v>4576</v>
      </c>
      <c r="AL274" s="7" t="s">
        <v>5353</v>
      </c>
      <c r="AM274" s="25" t="s">
        <v>4761</v>
      </c>
      <c r="AN274" s="4">
        <v>0</v>
      </c>
      <c r="AO274" s="4">
        <v>13567.37</v>
      </c>
      <c r="AP274" s="4">
        <v>13567.37</v>
      </c>
      <c r="AQ274" s="4">
        <v>0</v>
      </c>
      <c r="AR274" s="19">
        <v>0</v>
      </c>
      <c r="AS274" s="19">
        <v>0</v>
      </c>
      <c r="AT274" s="4">
        <v>0</v>
      </c>
      <c r="AU274" s="19">
        <v>0</v>
      </c>
      <c r="AV274" s="4">
        <v>188540550.42000026</v>
      </c>
      <c r="AW274" s="4">
        <v>0</v>
      </c>
      <c r="AX274" s="4">
        <v>0</v>
      </c>
      <c r="AY274" s="4">
        <v>0</v>
      </c>
      <c r="AZ274" s="4">
        <v>0</v>
      </c>
      <c r="BA274" s="24">
        <v>0</v>
      </c>
      <c r="BB274" s="4">
        <v>0</v>
      </c>
      <c r="BC274" s="19" t="s">
        <v>4576</v>
      </c>
      <c r="BD274" s="14">
        <v>-1</v>
      </c>
    </row>
    <row r="275" spans="1:56" x14ac:dyDescent="0.35">
      <c r="A275" s="1">
        <v>2025</v>
      </c>
      <c r="B275" s="1">
        <v>2</v>
      </c>
      <c r="C275" s="3" t="s">
        <v>806</v>
      </c>
      <c r="D275" t="s">
        <v>4632</v>
      </c>
      <c r="E275" t="s">
        <v>4604</v>
      </c>
      <c r="F275" t="s">
        <v>4579</v>
      </c>
      <c r="G275" s="3" t="s">
        <v>260</v>
      </c>
      <c r="H275" t="s">
        <v>5354</v>
      </c>
      <c r="I275" s="52" t="s">
        <v>7636</v>
      </c>
      <c r="J275" t="s">
        <v>4697</v>
      </c>
      <c r="K275" s="1">
        <v>2</v>
      </c>
      <c r="L275" t="s">
        <v>4722</v>
      </c>
      <c r="M275" t="s">
        <v>7551</v>
      </c>
      <c r="N275" t="s">
        <v>7437</v>
      </c>
      <c r="O275" t="s">
        <v>7438</v>
      </c>
      <c r="P275" t="s">
        <v>7441</v>
      </c>
      <c r="Q275" s="12">
        <v>40603</v>
      </c>
      <c r="R275" s="12">
        <v>46022</v>
      </c>
      <c r="S275" s="21">
        <v>951923671.98000002</v>
      </c>
      <c r="T275" s="4">
        <v>56.08</v>
      </c>
      <c r="U275" s="4">
        <v>56.08</v>
      </c>
      <c r="V275" s="26">
        <v>56.08</v>
      </c>
      <c r="W275" s="4">
        <v>0</v>
      </c>
      <c r="X275" s="4">
        <v>0</v>
      </c>
      <c r="Y275" s="4">
        <v>0</v>
      </c>
      <c r="Z275" s="4">
        <v>0</v>
      </c>
      <c r="AA275" s="26">
        <v>0</v>
      </c>
      <c r="AB275" s="4">
        <v>0</v>
      </c>
      <c r="AC275" s="4">
        <v>0</v>
      </c>
      <c r="AD275" s="21">
        <v>0</v>
      </c>
      <c r="AE275" s="21">
        <v>0</v>
      </c>
      <c r="AF275" s="4">
        <v>0</v>
      </c>
      <c r="AG275" s="23">
        <v>0</v>
      </c>
      <c r="AH275" s="4">
        <v>0</v>
      </c>
      <c r="AI275" s="19" t="s">
        <v>4576</v>
      </c>
      <c r="AJ275" s="5">
        <v>-1</v>
      </c>
      <c r="AK275" s="3" t="s">
        <v>5355</v>
      </c>
      <c r="AL275" s="7" t="s">
        <v>5355</v>
      </c>
      <c r="AM275" s="25" t="s">
        <v>4671</v>
      </c>
      <c r="AN275" s="4">
        <v>0</v>
      </c>
      <c r="AO275" s="4">
        <v>3887690.9000000004</v>
      </c>
      <c r="AP275" s="4">
        <v>3887690.9000000004</v>
      </c>
      <c r="AQ275" s="4">
        <v>1083711.1999999997</v>
      </c>
      <c r="AR275" s="19">
        <v>0.27875446579356389</v>
      </c>
      <c r="AS275" s="19">
        <v>0.27875446579356389</v>
      </c>
      <c r="AT275" s="4">
        <v>0</v>
      </c>
      <c r="AU275" s="19">
        <v>0.27875446579356389</v>
      </c>
      <c r="AV275" s="4">
        <v>936909459.47000051</v>
      </c>
      <c r="AW275" s="4">
        <v>0</v>
      </c>
      <c r="AX275" s="4">
        <v>0</v>
      </c>
      <c r="AY275" s="4">
        <v>0</v>
      </c>
      <c r="AZ275" s="4">
        <v>0</v>
      </c>
      <c r="BA275" s="24">
        <v>0</v>
      </c>
      <c r="BB275" s="4">
        <v>0</v>
      </c>
      <c r="BC275" s="19" t="s">
        <v>4576</v>
      </c>
      <c r="BD275" s="14">
        <v>-1</v>
      </c>
    </row>
    <row r="276" spans="1:56" x14ac:dyDescent="0.35">
      <c r="A276" s="1">
        <v>2025</v>
      </c>
      <c r="B276" s="1">
        <v>2</v>
      </c>
      <c r="C276" s="3" t="s">
        <v>806</v>
      </c>
      <c r="D276" t="s">
        <v>4632</v>
      </c>
      <c r="E276" t="s">
        <v>4604</v>
      </c>
      <c r="F276" t="s">
        <v>4579</v>
      </c>
      <c r="G276" s="3" t="s">
        <v>257</v>
      </c>
      <c r="H276" t="s">
        <v>5356</v>
      </c>
      <c r="I276" s="52" t="s">
        <v>7636</v>
      </c>
      <c r="J276" t="s">
        <v>4697</v>
      </c>
      <c r="K276" s="1">
        <v>2</v>
      </c>
      <c r="L276" t="s">
        <v>4722</v>
      </c>
      <c r="M276" t="s">
        <v>7436</v>
      </c>
      <c r="N276" t="s">
        <v>7552</v>
      </c>
      <c r="O276" t="s">
        <v>7438</v>
      </c>
      <c r="P276" t="s">
        <v>7441</v>
      </c>
      <c r="Q276" s="12">
        <v>44562</v>
      </c>
      <c r="R276" s="12">
        <v>46022</v>
      </c>
      <c r="S276" s="21">
        <v>2108435.2000000002</v>
      </c>
      <c r="T276" s="4">
        <v>74.44</v>
      </c>
      <c r="U276" s="4">
        <v>74.44</v>
      </c>
      <c r="V276" s="26">
        <v>74.44</v>
      </c>
      <c r="W276" s="4">
        <v>0</v>
      </c>
      <c r="X276" s="4">
        <v>0</v>
      </c>
      <c r="Y276" s="4">
        <v>0</v>
      </c>
      <c r="Z276" s="4">
        <v>0</v>
      </c>
      <c r="AA276" s="26">
        <v>0</v>
      </c>
      <c r="AB276" s="4">
        <v>0</v>
      </c>
      <c r="AC276" s="4">
        <v>0</v>
      </c>
      <c r="AD276" s="21">
        <v>0</v>
      </c>
      <c r="AE276" s="21">
        <v>0</v>
      </c>
      <c r="AF276" s="4">
        <v>0</v>
      </c>
      <c r="AG276" s="23">
        <v>0</v>
      </c>
      <c r="AH276" s="4">
        <v>0</v>
      </c>
      <c r="AI276" s="19" t="s">
        <v>4576</v>
      </c>
      <c r="AJ276" s="5">
        <v>-1</v>
      </c>
      <c r="AK276" s="3" t="s">
        <v>5357</v>
      </c>
      <c r="AL276" s="7" t="s">
        <v>5358</v>
      </c>
      <c r="AM276" s="25" t="s">
        <v>4671</v>
      </c>
      <c r="AN276" s="4">
        <v>246536.64</v>
      </c>
      <c r="AO276" s="4">
        <v>108332.46</v>
      </c>
      <c r="AP276" s="4">
        <v>108332.46</v>
      </c>
      <c r="AQ276" s="4">
        <v>23951.98</v>
      </c>
      <c r="AR276" s="19">
        <v>0.22109698238182718</v>
      </c>
      <c r="AS276" s="19">
        <v>0.22109698238182718</v>
      </c>
      <c r="AT276" s="4">
        <v>0</v>
      </c>
      <c r="AU276" s="19">
        <v>0.22109698238182718</v>
      </c>
      <c r="AV276" s="4">
        <v>1732236.3900000001</v>
      </c>
      <c r="AW276" s="4">
        <v>0</v>
      </c>
      <c r="AX276" s="4">
        <v>0</v>
      </c>
      <c r="AY276" s="4">
        <v>0</v>
      </c>
      <c r="AZ276" s="4">
        <v>0</v>
      </c>
      <c r="BA276" s="24">
        <v>0</v>
      </c>
      <c r="BB276" s="4">
        <v>0</v>
      </c>
      <c r="BC276" s="19" t="s">
        <v>4576</v>
      </c>
      <c r="BD276" s="14">
        <v>-1</v>
      </c>
    </row>
    <row r="277" spans="1:56" x14ac:dyDescent="0.35">
      <c r="A277" s="1">
        <v>2025</v>
      </c>
      <c r="B277" s="1">
        <v>2</v>
      </c>
      <c r="C277" s="3" t="s">
        <v>806</v>
      </c>
      <c r="D277" t="s">
        <v>4632</v>
      </c>
      <c r="E277" t="s">
        <v>4604</v>
      </c>
      <c r="F277" t="s">
        <v>4579</v>
      </c>
      <c r="G277" s="3" t="s">
        <v>4474</v>
      </c>
      <c r="H277" t="s">
        <v>7588</v>
      </c>
      <c r="I277" s="52" t="s">
        <v>7636</v>
      </c>
      <c r="J277" t="s">
        <v>4697</v>
      </c>
      <c r="K277" s="1">
        <v>2</v>
      </c>
      <c r="L277" t="s">
        <v>4722</v>
      </c>
      <c r="M277" t="s">
        <v>7432</v>
      </c>
      <c r="N277" t="s">
        <v>7435</v>
      </c>
      <c r="O277" t="s">
        <v>7422</v>
      </c>
      <c r="P277" t="s">
        <v>7434</v>
      </c>
      <c r="Q277" s="12">
        <v>43647</v>
      </c>
      <c r="R277" s="12">
        <v>46022</v>
      </c>
      <c r="S277" s="21">
        <v>6346778.3799999999</v>
      </c>
      <c r="T277" s="4">
        <v>64.94</v>
      </c>
      <c r="U277" s="4">
        <v>64.94</v>
      </c>
      <c r="V277" s="26">
        <v>64.94</v>
      </c>
      <c r="W277" s="4">
        <v>0</v>
      </c>
      <c r="X277" s="4">
        <v>0</v>
      </c>
      <c r="Y277" s="4">
        <v>0</v>
      </c>
      <c r="Z277" s="4">
        <v>0</v>
      </c>
      <c r="AA277" s="26">
        <v>0</v>
      </c>
      <c r="AB277" s="4">
        <v>0</v>
      </c>
      <c r="AC277" s="4">
        <v>0</v>
      </c>
      <c r="AD277" s="21">
        <v>0</v>
      </c>
      <c r="AE277" s="21">
        <v>0</v>
      </c>
      <c r="AF277" s="4">
        <v>0</v>
      </c>
      <c r="AG277" s="23">
        <v>0</v>
      </c>
      <c r="AH277" s="4">
        <v>0</v>
      </c>
      <c r="AI277" s="19" t="s">
        <v>4576</v>
      </c>
      <c r="AJ277" s="5">
        <v>-1</v>
      </c>
      <c r="AK277" s="3" t="s">
        <v>4576</v>
      </c>
      <c r="AL277" s="7" t="s">
        <v>5359</v>
      </c>
      <c r="AM277" s="25" t="s">
        <v>4761</v>
      </c>
      <c r="AN277" s="4">
        <v>0</v>
      </c>
      <c r="AO277" s="4">
        <v>1799792.55</v>
      </c>
      <c r="AP277" s="4">
        <v>1799792.55</v>
      </c>
      <c r="AQ277" s="4">
        <v>0</v>
      </c>
      <c r="AR277" s="19">
        <v>0</v>
      </c>
      <c r="AS277" s="19">
        <v>0</v>
      </c>
      <c r="AT277" s="4">
        <v>0</v>
      </c>
      <c r="AU277" s="19">
        <v>0</v>
      </c>
      <c r="AV277" s="4">
        <v>4546985.8299999991</v>
      </c>
      <c r="AW277" s="4">
        <v>0</v>
      </c>
      <c r="AX277" s="4">
        <v>0</v>
      </c>
      <c r="AY277" s="4">
        <v>0</v>
      </c>
      <c r="AZ277" s="4">
        <v>0</v>
      </c>
      <c r="BA277" s="24">
        <v>0</v>
      </c>
      <c r="BB277" s="4">
        <v>0</v>
      </c>
      <c r="BC277" s="19" t="s">
        <v>4576</v>
      </c>
      <c r="BD277" s="14">
        <v>-1</v>
      </c>
    </row>
    <row r="278" spans="1:56" x14ac:dyDescent="0.35">
      <c r="A278" s="1">
        <v>2025</v>
      </c>
      <c r="B278" s="1">
        <v>2</v>
      </c>
      <c r="C278" s="3" t="s">
        <v>806</v>
      </c>
      <c r="D278" t="s">
        <v>4632</v>
      </c>
      <c r="E278" t="s">
        <v>4604</v>
      </c>
      <c r="F278" t="s">
        <v>4579</v>
      </c>
      <c r="G278" s="3" t="s">
        <v>256</v>
      </c>
      <c r="H278" t="s">
        <v>5360</v>
      </c>
      <c r="I278" s="52" t="s">
        <v>7636</v>
      </c>
      <c r="J278" t="s">
        <v>4697</v>
      </c>
      <c r="K278" s="1">
        <v>2</v>
      </c>
      <c r="L278" t="s">
        <v>4722</v>
      </c>
      <c r="M278" t="s">
        <v>7436</v>
      </c>
      <c r="N278" t="s">
        <v>7552</v>
      </c>
      <c r="O278" t="s">
        <v>7438</v>
      </c>
      <c r="P278" t="s">
        <v>7441</v>
      </c>
      <c r="Q278" s="12">
        <v>41306</v>
      </c>
      <c r="R278" s="12">
        <v>46022</v>
      </c>
      <c r="S278" s="21">
        <v>120763231.93000001</v>
      </c>
      <c r="T278" s="4">
        <v>65.34</v>
      </c>
      <c r="U278" s="4">
        <v>65.34</v>
      </c>
      <c r="V278" s="26">
        <v>65.34</v>
      </c>
      <c r="W278" s="4">
        <v>0</v>
      </c>
      <c r="X278" s="4">
        <v>0</v>
      </c>
      <c r="Y278" s="4">
        <v>9.8800000000000008</v>
      </c>
      <c r="Z278" s="4">
        <v>7.99</v>
      </c>
      <c r="AA278" s="26">
        <v>17.87</v>
      </c>
      <c r="AB278" s="4">
        <v>0</v>
      </c>
      <c r="AC278" s="4">
        <v>0</v>
      </c>
      <c r="AD278" s="21">
        <v>0</v>
      </c>
      <c r="AE278" s="21">
        <v>0</v>
      </c>
      <c r="AF278" s="4">
        <v>0</v>
      </c>
      <c r="AG278" s="23">
        <v>0</v>
      </c>
      <c r="AH278" s="4">
        <v>0</v>
      </c>
      <c r="AI278" s="19" t="s">
        <v>4576</v>
      </c>
      <c r="AJ278" s="5">
        <v>-1</v>
      </c>
      <c r="AK278" s="3" t="s">
        <v>5361</v>
      </c>
      <c r="AL278" s="7" t="s">
        <v>5362</v>
      </c>
      <c r="AM278" s="25" t="s">
        <v>4671</v>
      </c>
      <c r="AN278" s="4">
        <v>3245418.81</v>
      </c>
      <c r="AO278" s="4">
        <v>9784750.8099999949</v>
      </c>
      <c r="AP278" s="4">
        <v>9784750.8099999949</v>
      </c>
      <c r="AQ278" s="4">
        <v>413996.94</v>
      </c>
      <c r="AR278" s="19">
        <v>4.2310422415346133E-2</v>
      </c>
      <c r="AS278" s="19">
        <v>4.2310422415346133E-2</v>
      </c>
      <c r="AT278" s="4">
        <v>0</v>
      </c>
      <c r="AU278" s="19">
        <v>4.2310422415346133E-2</v>
      </c>
      <c r="AV278" s="4">
        <v>111392478.05999993</v>
      </c>
      <c r="AW278" s="4">
        <v>0</v>
      </c>
      <c r="AX278" s="4">
        <v>0</v>
      </c>
      <c r="AY278" s="4">
        <v>0</v>
      </c>
      <c r="AZ278" s="4">
        <v>0</v>
      </c>
      <c r="BA278" s="24">
        <v>0</v>
      </c>
      <c r="BB278" s="4">
        <v>0</v>
      </c>
      <c r="BC278" s="19" t="s">
        <v>4576</v>
      </c>
      <c r="BD278" s="14">
        <v>-1</v>
      </c>
    </row>
    <row r="279" spans="1:56" x14ac:dyDescent="0.35">
      <c r="A279" s="1">
        <v>2025</v>
      </c>
      <c r="B279" s="1">
        <v>2</v>
      </c>
      <c r="C279" s="3" t="s">
        <v>807</v>
      </c>
      <c r="D279" t="s">
        <v>4633</v>
      </c>
      <c r="E279" t="s">
        <v>4601</v>
      </c>
      <c r="F279" t="s">
        <v>4579</v>
      </c>
      <c r="G279" s="3" t="s">
        <v>262</v>
      </c>
      <c r="H279" t="s">
        <v>5363</v>
      </c>
      <c r="I279" s="52" t="s">
        <v>7637</v>
      </c>
      <c r="J279" t="s">
        <v>5364</v>
      </c>
      <c r="K279" s="1" t="s">
        <v>7639</v>
      </c>
      <c r="L279" t="s">
        <v>7553</v>
      </c>
      <c r="M279" t="s">
        <v>7554</v>
      </c>
      <c r="N279" t="s">
        <v>7555</v>
      </c>
      <c r="O279" t="s">
        <v>7493</v>
      </c>
      <c r="P279" t="s">
        <v>7556</v>
      </c>
      <c r="Q279" s="12">
        <v>44927</v>
      </c>
      <c r="R279" s="12">
        <v>46022</v>
      </c>
      <c r="S279" s="21">
        <v>1547903.17</v>
      </c>
      <c r="T279" s="4">
        <v>51.23</v>
      </c>
      <c r="U279" s="4">
        <v>51.23</v>
      </c>
      <c r="V279" s="26">
        <v>51.379999999999995</v>
      </c>
      <c r="W279" s="4">
        <v>0</v>
      </c>
      <c r="X279" s="4">
        <v>17.829999999999998</v>
      </c>
      <c r="Y279" s="4">
        <v>30.75</v>
      </c>
      <c r="Z279" s="4">
        <v>0</v>
      </c>
      <c r="AA279" s="26">
        <v>48.58</v>
      </c>
      <c r="AB279" s="4">
        <v>0</v>
      </c>
      <c r="AC279" s="4">
        <v>0.15</v>
      </c>
      <c r="AD279" s="21">
        <v>0</v>
      </c>
      <c r="AE279" s="21">
        <v>0</v>
      </c>
      <c r="AF279" s="4">
        <v>0.15</v>
      </c>
      <c r="AG279" s="23">
        <v>17.829999999999998</v>
      </c>
      <c r="AH279" s="4">
        <v>0.15</v>
      </c>
      <c r="AI279" s="19">
        <v>8.4127874369040942E-3</v>
      </c>
      <c r="AJ279" s="5">
        <v>8.4127874369040942E-3</v>
      </c>
      <c r="AK279" s="3" t="s">
        <v>858</v>
      </c>
      <c r="AL279" s="7" t="s">
        <v>5365</v>
      </c>
      <c r="AM279" s="25" t="s">
        <v>4671</v>
      </c>
      <c r="AN279" s="4">
        <v>301567.03999999998</v>
      </c>
      <c r="AO279" s="4">
        <v>477575.89</v>
      </c>
      <c r="AP279" s="4">
        <v>477575.89</v>
      </c>
      <c r="AQ279" s="4">
        <v>0</v>
      </c>
      <c r="AR279" s="19">
        <v>0</v>
      </c>
      <c r="AS279" s="19">
        <v>0</v>
      </c>
      <c r="AT279" s="4">
        <v>0</v>
      </c>
      <c r="AU279" s="19">
        <v>0</v>
      </c>
      <c r="AV279" s="4">
        <v>1008359.04</v>
      </c>
      <c r="AW279" s="4">
        <v>0</v>
      </c>
      <c r="AX279" s="4">
        <v>30</v>
      </c>
      <c r="AY279" s="4">
        <v>30</v>
      </c>
      <c r="AZ279" s="4">
        <v>40</v>
      </c>
      <c r="BA279" s="24">
        <v>100</v>
      </c>
      <c r="BB279" s="4">
        <v>30</v>
      </c>
      <c r="BC279" s="19">
        <v>0</v>
      </c>
      <c r="BD279" s="14">
        <v>0</v>
      </c>
    </row>
    <row r="280" spans="1:56" x14ac:dyDescent="0.35">
      <c r="A280" s="1">
        <v>2025</v>
      </c>
      <c r="B280" s="1">
        <v>2</v>
      </c>
      <c r="C280" s="3" t="s">
        <v>807</v>
      </c>
      <c r="D280" t="s">
        <v>4633</v>
      </c>
      <c r="E280" t="s">
        <v>4601</v>
      </c>
      <c r="F280" t="s">
        <v>4579</v>
      </c>
      <c r="G280" s="3" t="s">
        <v>261</v>
      </c>
      <c r="H280" t="s">
        <v>5366</v>
      </c>
      <c r="I280" s="52" t="s">
        <v>7637</v>
      </c>
      <c r="J280" t="s">
        <v>5364</v>
      </c>
      <c r="K280" s="1" t="s">
        <v>7639</v>
      </c>
      <c r="L280" t="s">
        <v>7553</v>
      </c>
      <c r="M280" t="s">
        <v>7554</v>
      </c>
      <c r="N280" t="s">
        <v>7555</v>
      </c>
      <c r="O280" t="s">
        <v>7493</v>
      </c>
      <c r="P280" t="s">
        <v>7556</v>
      </c>
      <c r="Q280" s="12">
        <v>44564</v>
      </c>
      <c r="R280" s="12">
        <v>46022</v>
      </c>
      <c r="S280" s="21">
        <v>16702685.32</v>
      </c>
      <c r="T280" s="4">
        <v>38.049999999999997</v>
      </c>
      <c r="U280" s="4">
        <v>38.049999999999997</v>
      </c>
      <c r="V280" s="26">
        <v>38.349999999999994</v>
      </c>
      <c r="W280" s="4">
        <v>0</v>
      </c>
      <c r="X280" s="4">
        <v>2.94</v>
      </c>
      <c r="Y280" s="4">
        <v>42.9</v>
      </c>
      <c r="Z280" s="4">
        <v>14.81</v>
      </c>
      <c r="AA280" s="26">
        <v>60.65</v>
      </c>
      <c r="AB280" s="4">
        <v>0</v>
      </c>
      <c r="AC280" s="4">
        <v>0.3</v>
      </c>
      <c r="AD280" s="21">
        <v>0</v>
      </c>
      <c r="AE280" s="21">
        <v>0</v>
      </c>
      <c r="AF280" s="4">
        <v>0.3</v>
      </c>
      <c r="AG280" s="23">
        <v>2.94</v>
      </c>
      <c r="AH280" s="4">
        <v>0.3</v>
      </c>
      <c r="AI280" s="19">
        <v>0.10204081632653061</v>
      </c>
      <c r="AJ280" s="5">
        <v>0.10204081632653061</v>
      </c>
      <c r="AK280" s="3" t="s">
        <v>5367</v>
      </c>
      <c r="AL280" s="7" t="s">
        <v>5368</v>
      </c>
      <c r="AM280" s="25" t="s">
        <v>4671</v>
      </c>
      <c r="AN280" s="4">
        <v>1697100.6</v>
      </c>
      <c r="AO280" s="4">
        <v>4980161.7</v>
      </c>
      <c r="AP280" s="4">
        <v>4980161.7</v>
      </c>
      <c r="AQ280" s="4">
        <v>3846388.87</v>
      </c>
      <c r="AR280" s="19">
        <v>0.77234216511483955</v>
      </c>
      <c r="AS280" s="19">
        <v>0.77234216511483955</v>
      </c>
      <c r="AT280" s="4">
        <v>89516</v>
      </c>
      <c r="AU280" s="19">
        <v>0.79031668188605197</v>
      </c>
      <c r="AV280" s="4">
        <v>15568912.490000002</v>
      </c>
      <c r="AW280" s="4">
        <v>2.1700000000000008</v>
      </c>
      <c r="AX280" s="4">
        <v>37.83</v>
      </c>
      <c r="AY280" s="4">
        <v>30</v>
      </c>
      <c r="AZ280" s="4">
        <v>30</v>
      </c>
      <c r="BA280" s="24">
        <v>100</v>
      </c>
      <c r="BB280" s="4">
        <v>40</v>
      </c>
      <c r="BC280" s="19">
        <v>1</v>
      </c>
      <c r="BD280" s="14">
        <v>1</v>
      </c>
    </row>
    <row r="281" spans="1:56" x14ac:dyDescent="0.35">
      <c r="A281" s="1">
        <v>2025</v>
      </c>
      <c r="B281" s="1">
        <v>2</v>
      </c>
      <c r="C281" s="3" t="s">
        <v>807</v>
      </c>
      <c r="D281" t="s">
        <v>4633</v>
      </c>
      <c r="E281" t="s">
        <v>4601</v>
      </c>
      <c r="F281" t="s">
        <v>4579</v>
      </c>
      <c r="G281" s="3" t="s">
        <v>263</v>
      </c>
      <c r="H281" t="s">
        <v>5369</v>
      </c>
      <c r="I281" s="52" t="s">
        <v>7637</v>
      </c>
      <c r="J281" t="s">
        <v>5364</v>
      </c>
      <c r="K281" s="1" t="s">
        <v>7639</v>
      </c>
      <c r="L281" t="s">
        <v>7553</v>
      </c>
      <c r="M281" t="s">
        <v>7554</v>
      </c>
      <c r="N281" t="s">
        <v>7555</v>
      </c>
      <c r="O281" t="s">
        <v>7493</v>
      </c>
      <c r="P281" t="s">
        <v>7556</v>
      </c>
      <c r="Q281" s="12">
        <v>45294</v>
      </c>
      <c r="R281" s="12">
        <v>46752</v>
      </c>
      <c r="S281" s="21">
        <v>11937472</v>
      </c>
      <c r="T281" s="4">
        <v>0</v>
      </c>
      <c r="U281" s="4">
        <v>0</v>
      </c>
      <c r="V281" s="26">
        <v>0.67</v>
      </c>
      <c r="W281" s="4">
        <v>0</v>
      </c>
      <c r="X281" s="4">
        <v>1.99</v>
      </c>
      <c r="Y281" s="4">
        <v>32.17</v>
      </c>
      <c r="Z281" s="4">
        <v>8</v>
      </c>
      <c r="AA281" s="26">
        <v>42.160000000000004</v>
      </c>
      <c r="AB281" s="4">
        <v>0</v>
      </c>
      <c r="AC281" s="4">
        <v>0.67</v>
      </c>
      <c r="AD281" s="21">
        <v>0</v>
      </c>
      <c r="AE281" s="21">
        <v>0</v>
      </c>
      <c r="AF281" s="4">
        <v>0.67</v>
      </c>
      <c r="AG281" s="23">
        <v>1.99</v>
      </c>
      <c r="AH281" s="4">
        <v>0.67</v>
      </c>
      <c r="AI281" s="19">
        <v>0.33668341708542715</v>
      </c>
      <c r="AJ281" s="5">
        <v>0.33668341708542715</v>
      </c>
      <c r="AK281" s="3" t="s">
        <v>5370</v>
      </c>
      <c r="AL281" s="7" t="s">
        <v>5371</v>
      </c>
      <c r="AM281" s="25" t="s">
        <v>4671</v>
      </c>
      <c r="AN281" s="4">
        <v>3641104.37</v>
      </c>
      <c r="AO281" s="4">
        <v>665827.56999999995</v>
      </c>
      <c r="AP281" s="4">
        <v>665827.56999999995</v>
      </c>
      <c r="AQ281" s="4">
        <v>2937.27</v>
      </c>
      <c r="AR281" s="19">
        <v>4.4114574588733236E-3</v>
      </c>
      <c r="AS281" s="19">
        <v>4.4114574588733236E-3</v>
      </c>
      <c r="AT281" s="4">
        <v>0</v>
      </c>
      <c r="AU281" s="19">
        <v>4.4114574588733236E-3</v>
      </c>
      <c r="AV281" s="4">
        <v>15849.08</v>
      </c>
      <c r="AW281" s="4">
        <v>0</v>
      </c>
      <c r="AX281" s="4">
        <v>30</v>
      </c>
      <c r="AY281" s="4">
        <v>30</v>
      </c>
      <c r="AZ281" s="4">
        <v>40</v>
      </c>
      <c r="BA281" s="24">
        <v>100</v>
      </c>
      <c r="BB281" s="4">
        <v>30</v>
      </c>
      <c r="BC281" s="19">
        <v>1.4704858196244413E-2</v>
      </c>
      <c r="BD281" s="14">
        <v>1.4704858196244413E-2</v>
      </c>
    </row>
    <row r="282" spans="1:56" x14ac:dyDescent="0.35">
      <c r="A282" s="1">
        <v>2025</v>
      </c>
      <c r="B282" s="1">
        <v>2</v>
      </c>
      <c r="C282" s="3" t="s">
        <v>807</v>
      </c>
      <c r="D282" t="s">
        <v>4633</v>
      </c>
      <c r="E282" t="s">
        <v>4601</v>
      </c>
      <c r="F282" t="s">
        <v>4579</v>
      </c>
      <c r="G282" s="3" t="s">
        <v>4476</v>
      </c>
      <c r="H282" t="s">
        <v>7589</v>
      </c>
      <c r="I282" s="52" t="s">
        <v>7637</v>
      </c>
      <c r="J282" t="s">
        <v>5364</v>
      </c>
      <c r="K282" s="1" t="s">
        <v>7639</v>
      </c>
      <c r="L282" t="s">
        <v>7553</v>
      </c>
      <c r="M282" t="s">
        <v>7554</v>
      </c>
      <c r="N282" t="s">
        <v>7555</v>
      </c>
      <c r="O282" t="s">
        <v>7493</v>
      </c>
      <c r="P282" t="s">
        <v>7556</v>
      </c>
      <c r="Q282" s="12">
        <v>45744</v>
      </c>
      <c r="R282" s="12">
        <v>45835</v>
      </c>
      <c r="S282" s="21">
        <v>11884304.800000001</v>
      </c>
      <c r="T282" s="4">
        <v>0</v>
      </c>
      <c r="U282" s="4">
        <v>0</v>
      </c>
      <c r="V282" s="26">
        <v>100</v>
      </c>
      <c r="W282" s="4">
        <v>0</v>
      </c>
      <c r="X282" s="4">
        <v>100</v>
      </c>
      <c r="Y282" s="4">
        <v>0</v>
      </c>
      <c r="Z282" s="4">
        <v>0</v>
      </c>
      <c r="AA282" s="26">
        <v>100</v>
      </c>
      <c r="AB282" s="4">
        <v>0</v>
      </c>
      <c r="AC282" s="4">
        <v>100</v>
      </c>
      <c r="AD282" s="21">
        <v>0</v>
      </c>
      <c r="AE282" s="21">
        <v>0</v>
      </c>
      <c r="AF282" s="4">
        <v>100</v>
      </c>
      <c r="AG282" s="23">
        <v>100</v>
      </c>
      <c r="AH282" s="4">
        <v>100</v>
      </c>
      <c r="AI282" s="19">
        <v>1</v>
      </c>
      <c r="AJ282" s="5">
        <v>1</v>
      </c>
      <c r="AK282" s="3" t="s">
        <v>4576</v>
      </c>
      <c r="AL282" s="7" t="s">
        <v>5372</v>
      </c>
      <c r="AM282" s="25" t="s">
        <v>4671</v>
      </c>
      <c r="AN282" s="4">
        <v>0</v>
      </c>
      <c r="AO282" s="4">
        <v>11884304.800000001</v>
      </c>
      <c r="AP282" s="4">
        <v>11884304.800000001</v>
      </c>
      <c r="AQ282" s="4">
        <v>7619092.0300000003</v>
      </c>
      <c r="AR282" s="19">
        <v>0.64110540399468718</v>
      </c>
      <c r="AS282" s="19">
        <v>0.64110540399468718</v>
      </c>
      <c r="AT282" s="4">
        <v>5054705</v>
      </c>
      <c r="AU282" s="19">
        <v>1.0664315030021783</v>
      </c>
      <c r="AV282" s="4">
        <v>7619092.0300000003</v>
      </c>
      <c r="AW282" s="4">
        <v>0</v>
      </c>
      <c r="AX282" s="4">
        <v>64</v>
      </c>
      <c r="AY282" s="4">
        <v>36</v>
      </c>
      <c r="AZ282" s="4">
        <v>0</v>
      </c>
      <c r="BA282" s="24">
        <v>100</v>
      </c>
      <c r="BB282" s="4">
        <v>64</v>
      </c>
      <c r="BC282" s="19">
        <v>1</v>
      </c>
      <c r="BD282" s="14">
        <v>1</v>
      </c>
    </row>
    <row r="283" spans="1:56" x14ac:dyDescent="0.35">
      <c r="A283" s="1">
        <v>2025</v>
      </c>
      <c r="B283" s="1">
        <v>2</v>
      </c>
      <c r="C283" s="3" t="s">
        <v>809</v>
      </c>
      <c r="D283" t="s">
        <v>4634</v>
      </c>
      <c r="E283" t="s">
        <v>4581</v>
      </c>
      <c r="F283" t="s">
        <v>4590</v>
      </c>
      <c r="G283" s="3" t="s">
        <v>267</v>
      </c>
      <c r="H283" t="s">
        <v>5373</v>
      </c>
      <c r="I283" s="52" t="s">
        <v>7634</v>
      </c>
      <c r="J283" t="s">
        <v>4685</v>
      </c>
      <c r="K283" s="1">
        <v>9</v>
      </c>
      <c r="L283" t="s">
        <v>4686</v>
      </c>
      <c r="M283" t="s">
        <v>7413</v>
      </c>
      <c r="N283" t="s">
        <v>7414</v>
      </c>
      <c r="O283" t="s">
        <v>7415</v>
      </c>
      <c r="P283" t="s">
        <v>7416</v>
      </c>
      <c r="Q283" s="12">
        <v>45181</v>
      </c>
      <c r="R283" s="12">
        <v>46022</v>
      </c>
      <c r="S283" s="21">
        <v>3468519.52</v>
      </c>
      <c r="T283" s="4">
        <v>29.27</v>
      </c>
      <c r="U283" s="4">
        <v>29.27</v>
      </c>
      <c r="V283" s="26">
        <v>47.66</v>
      </c>
      <c r="W283" s="4">
        <v>6.77</v>
      </c>
      <c r="X283" s="4">
        <v>9.34</v>
      </c>
      <c r="Y283" s="4">
        <v>13.19</v>
      </c>
      <c r="Z283" s="4">
        <v>13.19</v>
      </c>
      <c r="AA283" s="26">
        <v>42.489999999999995</v>
      </c>
      <c r="AB283" s="4">
        <v>12.9</v>
      </c>
      <c r="AC283" s="4">
        <v>5.49</v>
      </c>
      <c r="AD283" s="21">
        <v>0</v>
      </c>
      <c r="AE283" s="21">
        <v>0</v>
      </c>
      <c r="AF283" s="4">
        <v>18.39</v>
      </c>
      <c r="AG283" s="23">
        <v>16.11</v>
      </c>
      <c r="AH283" s="4">
        <v>18.39</v>
      </c>
      <c r="AI283" s="19">
        <v>1</v>
      </c>
      <c r="AJ283" s="5">
        <v>1</v>
      </c>
      <c r="AK283" s="3" t="s">
        <v>5374</v>
      </c>
      <c r="AL283" s="7" t="s">
        <v>5375</v>
      </c>
      <c r="AM283" s="25" t="s">
        <v>4671</v>
      </c>
      <c r="AN283" s="4">
        <v>1089766.1099999999</v>
      </c>
      <c r="AO283" s="4">
        <v>1089766.1100000001</v>
      </c>
      <c r="AP283" s="4">
        <v>1089766.1100000001</v>
      </c>
      <c r="AQ283" s="4">
        <v>450319.23</v>
      </c>
      <c r="AR283" s="19">
        <v>0.41322557736723886</v>
      </c>
      <c r="AS283" s="19">
        <v>0.41322557736723886</v>
      </c>
      <c r="AT283" s="4">
        <v>0</v>
      </c>
      <c r="AU283" s="19">
        <v>0.41322557736723886</v>
      </c>
      <c r="AV283" s="4">
        <v>2829072.6399999997</v>
      </c>
      <c r="AW283" s="4">
        <v>1.22</v>
      </c>
      <c r="AX283" s="4">
        <v>53.7</v>
      </c>
      <c r="AY283" s="4">
        <v>22.54</v>
      </c>
      <c r="AZ283" s="4">
        <v>22.54</v>
      </c>
      <c r="BA283" s="24">
        <v>100</v>
      </c>
      <c r="BB283" s="4">
        <v>54.92</v>
      </c>
      <c r="BC283" s="19">
        <v>0.75241365143342831</v>
      </c>
      <c r="BD283" s="14">
        <v>0.75241365143342831</v>
      </c>
    </row>
    <row r="284" spans="1:56" x14ac:dyDescent="0.35">
      <c r="A284" s="1">
        <v>2025</v>
      </c>
      <c r="B284" s="1">
        <v>2</v>
      </c>
      <c r="C284" s="3" t="s">
        <v>809</v>
      </c>
      <c r="D284" t="s">
        <v>4634</v>
      </c>
      <c r="E284" t="s">
        <v>4581</v>
      </c>
      <c r="F284" t="s">
        <v>4590</v>
      </c>
      <c r="G284" s="3" t="s">
        <v>268</v>
      </c>
      <c r="H284" t="s">
        <v>5376</v>
      </c>
      <c r="I284" s="52" t="s">
        <v>7634</v>
      </c>
      <c r="J284" t="s">
        <v>4685</v>
      </c>
      <c r="K284" s="1">
        <v>9</v>
      </c>
      <c r="L284" t="s">
        <v>4686</v>
      </c>
      <c r="M284" t="s">
        <v>7413</v>
      </c>
      <c r="N284" t="s">
        <v>7414</v>
      </c>
      <c r="O284" t="s">
        <v>7415</v>
      </c>
      <c r="P284" t="s">
        <v>7416</v>
      </c>
      <c r="Q284" s="12">
        <v>43724</v>
      </c>
      <c r="R284" s="12">
        <v>46022</v>
      </c>
      <c r="S284" s="21">
        <v>123703462.95999999</v>
      </c>
      <c r="T284" s="4">
        <v>66.22</v>
      </c>
      <c r="U284" s="4">
        <v>66.22</v>
      </c>
      <c r="V284" s="26">
        <v>66.260000000000005</v>
      </c>
      <c r="W284" s="4">
        <v>0.01</v>
      </c>
      <c r="X284" s="4">
        <v>0.02</v>
      </c>
      <c r="Y284" s="4">
        <v>0.01</v>
      </c>
      <c r="Z284" s="4">
        <v>0.03</v>
      </c>
      <c r="AA284" s="26">
        <v>7.0000000000000007E-2</v>
      </c>
      <c r="AB284" s="4">
        <v>0.01</v>
      </c>
      <c r="AC284" s="4">
        <v>0.03</v>
      </c>
      <c r="AD284" s="21">
        <v>0</v>
      </c>
      <c r="AE284" s="21">
        <v>0</v>
      </c>
      <c r="AF284" s="4">
        <v>0.04</v>
      </c>
      <c r="AG284" s="23">
        <v>0.03</v>
      </c>
      <c r="AH284" s="4">
        <v>0.04</v>
      </c>
      <c r="AI284" s="19">
        <v>1</v>
      </c>
      <c r="AJ284" s="5">
        <v>1</v>
      </c>
      <c r="AK284" s="3" t="s">
        <v>5377</v>
      </c>
      <c r="AL284" s="7" t="s">
        <v>5378</v>
      </c>
      <c r="AM284" s="25" t="s">
        <v>4671</v>
      </c>
      <c r="AN284" s="4">
        <v>0</v>
      </c>
      <c r="AO284" s="4">
        <v>4315561.75</v>
      </c>
      <c r="AP284" s="4">
        <v>4315561.75</v>
      </c>
      <c r="AQ284" s="4">
        <v>90766.46</v>
      </c>
      <c r="AR284" s="19">
        <v>2.1032362704577222E-2</v>
      </c>
      <c r="AS284" s="19">
        <v>2.1032362704577222E-2</v>
      </c>
      <c r="AT284" s="4">
        <v>0</v>
      </c>
      <c r="AU284" s="19">
        <v>2.1032362704577222E-2</v>
      </c>
      <c r="AV284" s="4">
        <v>115128667.87999998</v>
      </c>
      <c r="AW284" s="4">
        <v>0</v>
      </c>
      <c r="AX284" s="4">
        <v>26.41</v>
      </c>
      <c r="AY284" s="4">
        <v>36.79</v>
      </c>
      <c r="AZ284" s="4">
        <v>36.800000000000004</v>
      </c>
      <c r="BA284" s="24">
        <v>100</v>
      </c>
      <c r="BB284" s="4">
        <v>26.41</v>
      </c>
      <c r="BC284" s="19">
        <v>7.9637874686017504E-2</v>
      </c>
      <c r="BD284" s="14">
        <v>7.9637874686017504E-2</v>
      </c>
    </row>
    <row r="285" spans="1:56" x14ac:dyDescent="0.35">
      <c r="A285" s="1">
        <v>2025</v>
      </c>
      <c r="B285" s="1">
        <v>2</v>
      </c>
      <c r="C285" s="3" t="s">
        <v>809</v>
      </c>
      <c r="D285" t="s">
        <v>4634</v>
      </c>
      <c r="E285" t="s">
        <v>4581</v>
      </c>
      <c r="F285" t="s">
        <v>4590</v>
      </c>
      <c r="G285" s="3" t="s">
        <v>266</v>
      </c>
      <c r="H285" t="s">
        <v>5379</v>
      </c>
      <c r="I285" s="52" t="s">
        <v>7634</v>
      </c>
      <c r="J285" t="s">
        <v>4685</v>
      </c>
      <c r="K285" s="1">
        <v>9</v>
      </c>
      <c r="L285" t="s">
        <v>4686</v>
      </c>
      <c r="M285" t="s">
        <v>7413</v>
      </c>
      <c r="N285" t="s">
        <v>7414</v>
      </c>
      <c r="O285" t="s">
        <v>7415</v>
      </c>
      <c r="P285" t="s">
        <v>7416</v>
      </c>
      <c r="Q285" s="12">
        <v>44927</v>
      </c>
      <c r="R285" s="12">
        <v>46022</v>
      </c>
      <c r="S285" s="21">
        <v>1135349.55</v>
      </c>
      <c r="T285" s="4">
        <v>59</v>
      </c>
      <c r="U285" s="4">
        <v>59</v>
      </c>
      <c r="V285" s="26">
        <v>66.930000000000007</v>
      </c>
      <c r="W285" s="4">
        <v>0</v>
      </c>
      <c r="X285" s="4">
        <v>10.33</v>
      </c>
      <c r="Y285" s="4">
        <v>3</v>
      </c>
      <c r="Z285" s="4">
        <v>27.67</v>
      </c>
      <c r="AA285" s="26">
        <v>41</v>
      </c>
      <c r="AB285" s="4">
        <v>0</v>
      </c>
      <c r="AC285" s="4">
        <v>7.93</v>
      </c>
      <c r="AD285" s="21">
        <v>0</v>
      </c>
      <c r="AE285" s="21">
        <v>0</v>
      </c>
      <c r="AF285" s="4">
        <v>7.93</v>
      </c>
      <c r="AG285" s="23">
        <v>10.33</v>
      </c>
      <c r="AH285" s="4">
        <v>7.93</v>
      </c>
      <c r="AI285" s="19">
        <v>0.76766698935140365</v>
      </c>
      <c r="AJ285" s="5">
        <v>0.76766698935140365</v>
      </c>
      <c r="AK285" s="3" t="s">
        <v>5380</v>
      </c>
      <c r="AL285" s="7" t="s">
        <v>5381</v>
      </c>
      <c r="AM285" s="25" t="s">
        <v>4671</v>
      </c>
      <c r="AN285" s="4">
        <v>444928.24</v>
      </c>
      <c r="AO285" s="4">
        <v>444928.24</v>
      </c>
      <c r="AP285" s="4">
        <v>444928.24</v>
      </c>
      <c r="AQ285" s="4">
        <v>117102.93</v>
      </c>
      <c r="AR285" s="19">
        <v>0.26319509411225506</v>
      </c>
      <c r="AS285" s="19">
        <v>0.26319509411225506</v>
      </c>
      <c r="AT285" s="4">
        <v>0</v>
      </c>
      <c r="AU285" s="19">
        <v>0.26319509411225506</v>
      </c>
      <c r="AV285" s="4">
        <v>782742.19</v>
      </c>
      <c r="AW285" s="4">
        <v>14.91</v>
      </c>
      <c r="AX285" s="4">
        <v>21.52</v>
      </c>
      <c r="AY285" s="4">
        <v>26.21</v>
      </c>
      <c r="AZ285" s="4">
        <v>37.36</v>
      </c>
      <c r="BA285" s="24">
        <v>100</v>
      </c>
      <c r="BB285" s="4">
        <v>36.43</v>
      </c>
      <c r="BC285" s="19">
        <v>0.72246800470012362</v>
      </c>
      <c r="BD285" s="14">
        <v>0.72246800470012362</v>
      </c>
    </row>
    <row r="286" spans="1:56" x14ac:dyDescent="0.35">
      <c r="A286" s="1">
        <v>2025</v>
      </c>
      <c r="B286" s="1">
        <v>2</v>
      </c>
      <c r="C286" s="3" t="s">
        <v>809</v>
      </c>
      <c r="D286" t="s">
        <v>4634</v>
      </c>
      <c r="E286" t="s">
        <v>4581</v>
      </c>
      <c r="F286" t="s">
        <v>4590</v>
      </c>
      <c r="G286" s="3" t="s">
        <v>265</v>
      </c>
      <c r="H286" t="s">
        <v>5382</v>
      </c>
      <c r="I286" s="52" t="s">
        <v>7634</v>
      </c>
      <c r="J286" t="s">
        <v>4685</v>
      </c>
      <c r="K286" s="1">
        <v>9</v>
      </c>
      <c r="L286" t="s">
        <v>4686</v>
      </c>
      <c r="M286" t="s">
        <v>7413</v>
      </c>
      <c r="N286" t="s">
        <v>7414</v>
      </c>
      <c r="O286" t="s">
        <v>7415</v>
      </c>
      <c r="P286" t="s">
        <v>7416</v>
      </c>
      <c r="Q286" s="12">
        <v>44927</v>
      </c>
      <c r="R286" s="12">
        <v>46022</v>
      </c>
      <c r="S286" s="21">
        <v>247576693.25</v>
      </c>
      <c r="T286" s="4">
        <v>17.41</v>
      </c>
      <c r="U286" s="4">
        <v>38.78</v>
      </c>
      <c r="V286" s="26">
        <v>42.870000000000005</v>
      </c>
      <c r="W286" s="4">
        <v>2.96</v>
      </c>
      <c r="X286" s="4">
        <v>8.65</v>
      </c>
      <c r="Y286" s="4">
        <v>8.6300000000000008</v>
      </c>
      <c r="Z286" s="4">
        <v>5.76</v>
      </c>
      <c r="AA286" s="26">
        <v>26</v>
      </c>
      <c r="AB286" s="4">
        <v>2.91</v>
      </c>
      <c r="AC286" s="4">
        <v>1.18</v>
      </c>
      <c r="AD286" s="21">
        <v>0</v>
      </c>
      <c r="AE286" s="21">
        <v>0</v>
      </c>
      <c r="AF286" s="4">
        <v>4.09</v>
      </c>
      <c r="AG286" s="23">
        <v>11.61</v>
      </c>
      <c r="AH286" s="4">
        <v>4.09</v>
      </c>
      <c r="AI286" s="19">
        <v>0.35228251507321273</v>
      </c>
      <c r="AJ286" s="5">
        <v>0.35228251507321273</v>
      </c>
      <c r="AK286" s="3" t="s">
        <v>5383</v>
      </c>
      <c r="AL286" s="7" t="s">
        <v>5384</v>
      </c>
      <c r="AM286" s="25" t="s">
        <v>4671</v>
      </c>
      <c r="AN286" s="4">
        <v>76856102.800000012</v>
      </c>
      <c r="AO286" s="4">
        <v>62017303.790000007</v>
      </c>
      <c r="AP286" s="4">
        <v>62017303.790000007</v>
      </c>
      <c r="AQ286" s="4">
        <v>48364433.570000008</v>
      </c>
      <c r="AR286" s="19">
        <v>0.77985385713911903</v>
      </c>
      <c r="AS286" s="19">
        <v>0.77985385713911903</v>
      </c>
      <c r="AT286" s="4">
        <v>0</v>
      </c>
      <c r="AU286" s="19">
        <v>0.77985385713911903</v>
      </c>
      <c r="AV286" s="4">
        <v>233923823.02999997</v>
      </c>
      <c r="AW286" s="4">
        <v>42.139999999999993</v>
      </c>
      <c r="AX286" s="4">
        <v>17.069999999999997</v>
      </c>
      <c r="AY286" s="4">
        <v>20.23</v>
      </c>
      <c r="AZ286" s="4">
        <v>20.56</v>
      </c>
      <c r="BA286" s="24">
        <v>100</v>
      </c>
      <c r="BB286" s="4">
        <v>59.209999999999994</v>
      </c>
      <c r="BC286" s="19">
        <v>1</v>
      </c>
      <c r="BD286" s="14">
        <v>1</v>
      </c>
    </row>
    <row r="287" spans="1:56" x14ac:dyDescent="0.35">
      <c r="A287" s="1">
        <v>2025</v>
      </c>
      <c r="B287" s="1">
        <v>2</v>
      </c>
      <c r="C287" s="3" t="s">
        <v>808</v>
      </c>
      <c r="D287" t="s">
        <v>4635</v>
      </c>
      <c r="E287" t="s">
        <v>4606</v>
      </c>
      <c r="F287" t="s">
        <v>4579</v>
      </c>
      <c r="G287" s="3" t="s">
        <v>264</v>
      </c>
      <c r="H287" t="s">
        <v>5385</v>
      </c>
      <c r="I287" s="52" t="s">
        <v>7634</v>
      </c>
      <c r="J287" t="s">
        <v>4685</v>
      </c>
      <c r="K287" s="1">
        <v>9</v>
      </c>
      <c r="L287" t="s">
        <v>4686</v>
      </c>
      <c r="M287" t="s">
        <v>7413</v>
      </c>
      <c r="N287" t="s">
        <v>7414</v>
      </c>
      <c r="O287" t="s">
        <v>7415</v>
      </c>
      <c r="P287" t="s">
        <v>7416</v>
      </c>
      <c r="Q287" s="12">
        <v>44593</v>
      </c>
      <c r="R287" s="12">
        <v>45635</v>
      </c>
      <c r="S287" s="21">
        <v>2257303.75</v>
      </c>
      <c r="T287" s="4">
        <v>94.99</v>
      </c>
      <c r="U287" s="4">
        <v>68.75</v>
      </c>
      <c r="V287" s="26">
        <v>68.75</v>
      </c>
      <c r="W287" s="4">
        <v>0</v>
      </c>
      <c r="X287" s="4">
        <v>0</v>
      </c>
      <c r="Y287" s="4">
        <v>0</v>
      </c>
      <c r="Z287" s="4">
        <v>0</v>
      </c>
      <c r="AA287" s="26">
        <v>0</v>
      </c>
      <c r="AB287" s="4">
        <v>0</v>
      </c>
      <c r="AC287" s="4">
        <v>0</v>
      </c>
      <c r="AD287" s="21">
        <v>0</v>
      </c>
      <c r="AE287" s="21">
        <v>0</v>
      </c>
      <c r="AF287" s="4">
        <v>0</v>
      </c>
      <c r="AG287" s="23">
        <v>0</v>
      </c>
      <c r="AH287" s="4">
        <v>0</v>
      </c>
      <c r="AI287" s="19" t="s">
        <v>4576</v>
      </c>
      <c r="AJ287" s="5">
        <v>-1</v>
      </c>
      <c r="AK287" s="3" t="s">
        <v>5386</v>
      </c>
      <c r="AL287" s="7" t="s">
        <v>5387</v>
      </c>
      <c r="AM287" s="25" t="s">
        <v>5228</v>
      </c>
      <c r="AN287" s="4">
        <v>509659.84</v>
      </c>
      <c r="AO287" s="4">
        <v>509659.84</v>
      </c>
      <c r="AP287" s="4">
        <v>509659.84</v>
      </c>
      <c r="AQ287" s="4">
        <v>0</v>
      </c>
      <c r="AR287" s="19">
        <v>0</v>
      </c>
      <c r="AS287" s="19">
        <v>0</v>
      </c>
      <c r="AT287" s="4">
        <v>0</v>
      </c>
      <c r="AU287" s="19">
        <v>0</v>
      </c>
      <c r="AV287" s="4">
        <v>2327254.09</v>
      </c>
      <c r="AW287" s="4">
        <v>0</v>
      </c>
      <c r="AX287" s="4">
        <v>0</v>
      </c>
      <c r="AY287" s="4">
        <v>0</v>
      </c>
      <c r="AZ287" s="4">
        <v>100</v>
      </c>
      <c r="BA287" s="24">
        <v>100</v>
      </c>
      <c r="BB287" s="4">
        <v>0</v>
      </c>
      <c r="BC287" s="19" t="s">
        <v>4576</v>
      </c>
      <c r="BD287" s="14">
        <v>-1</v>
      </c>
    </row>
    <row r="288" spans="1:56" x14ac:dyDescent="0.35">
      <c r="A288" s="1">
        <v>2025</v>
      </c>
      <c r="B288" s="1">
        <v>2</v>
      </c>
      <c r="C288" s="3" t="s">
        <v>810</v>
      </c>
      <c r="D288" t="s">
        <v>4636</v>
      </c>
      <c r="E288" t="s">
        <v>4604</v>
      </c>
      <c r="F288" t="s">
        <v>4579</v>
      </c>
      <c r="G288" s="3" t="s">
        <v>269</v>
      </c>
      <c r="H288" t="s">
        <v>5388</v>
      </c>
      <c r="I288" s="52" t="s">
        <v>7636</v>
      </c>
      <c r="J288" t="s">
        <v>4697</v>
      </c>
      <c r="K288" s="1">
        <v>1</v>
      </c>
      <c r="L288" t="s">
        <v>4904</v>
      </c>
      <c r="M288" t="s">
        <v>7557</v>
      </c>
      <c r="N288" t="s">
        <v>7558</v>
      </c>
      <c r="O288" t="s">
        <v>7458</v>
      </c>
      <c r="P288" t="s">
        <v>7559</v>
      </c>
      <c r="Q288" s="12">
        <v>44501</v>
      </c>
      <c r="R288" s="12">
        <v>46022</v>
      </c>
      <c r="S288" s="21">
        <v>24613565.789999999</v>
      </c>
      <c r="T288" s="4">
        <v>78.180000000000007</v>
      </c>
      <c r="U288" s="4">
        <v>78.180000000000007</v>
      </c>
      <c r="V288" s="26">
        <v>82.48</v>
      </c>
      <c r="W288" s="4">
        <v>2.46</v>
      </c>
      <c r="X288" s="4">
        <v>6.77</v>
      </c>
      <c r="Y288" s="4">
        <v>3.45</v>
      </c>
      <c r="Z288" s="4">
        <v>2.52</v>
      </c>
      <c r="AA288" s="26">
        <v>15.2</v>
      </c>
      <c r="AB288" s="4">
        <v>1.94</v>
      </c>
      <c r="AC288" s="4">
        <v>2.36</v>
      </c>
      <c r="AD288" s="21">
        <v>0</v>
      </c>
      <c r="AE288" s="21">
        <v>0</v>
      </c>
      <c r="AF288" s="4">
        <v>4.3</v>
      </c>
      <c r="AG288" s="23">
        <v>9.23</v>
      </c>
      <c r="AH288" s="4">
        <v>4.3</v>
      </c>
      <c r="AI288" s="19">
        <v>0.46587215601300103</v>
      </c>
      <c r="AJ288" s="5">
        <v>0.46587215601300103</v>
      </c>
      <c r="AK288" s="3" t="s">
        <v>5389</v>
      </c>
      <c r="AL288" s="7" t="s">
        <v>5390</v>
      </c>
      <c r="AM288" s="25" t="s">
        <v>4671</v>
      </c>
      <c r="AN288" s="4">
        <v>3603493.54</v>
      </c>
      <c r="AO288" s="4">
        <v>3603493.54</v>
      </c>
      <c r="AP288" s="4">
        <v>3603493.54</v>
      </c>
      <c r="AQ288" s="4">
        <v>1228660.3500000003</v>
      </c>
      <c r="AR288" s="19">
        <v>0.34096366105876252</v>
      </c>
      <c r="AS288" s="19">
        <v>0.34096366105876252</v>
      </c>
      <c r="AT288" s="4">
        <v>192546.53125</v>
      </c>
      <c r="AU288" s="19">
        <v>0.39439695547504722</v>
      </c>
      <c r="AV288" s="4">
        <v>22441628.529999997</v>
      </c>
      <c r="AW288" s="4">
        <v>0</v>
      </c>
      <c r="AX288" s="4">
        <v>64</v>
      </c>
      <c r="AY288" s="4">
        <v>36</v>
      </c>
      <c r="AZ288" s="4">
        <v>0</v>
      </c>
      <c r="BA288" s="24">
        <v>100</v>
      </c>
      <c r="BB288" s="4">
        <v>64</v>
      </c>
      <c r="BC288" s="19">
        <v>0.5327557204043164</v>
      </c>
      <c r="BD288" s="14">
        <v>0.5327557204043164</v>
      </c>
    </row>
    <row r="289" spans="1:56" x14ac:dyDescent="0.35">
      <c r="A289" s="1">
        <v>2025</v>
      </c>
      <c r="B289" s="1">
        <v>2</v>
      </c>
      <c r="C289" s="3" t="s">
        <v>811</v>
      </c>
      <c r="D289" t="s">
        <v>4637</v>
      </c>
      <c r="E289" t="s">
        <v>4578</v>
      </c>
      <c r="F289" t="s">
        <v>4579</v>
      </c>
      <c r="G289" s="3" t="s">
        <v>270</v>
      </c>
      <c r="H289" t="s">
        <v>5391</v>
      </c>
      <c r="I289" s="52" t="s">
        <v>5716</v>
      </c>
      <c r="J289" t="s">
        <v>4668</v>
      </c>
      <c r="K289" s="1">
        <v>4</v>
      </c>
      <c r="L289" t="s">
        <v>4891</v>
      </c>
      <c r="M289" t="s">
        <v>7560</v>
      </c>
      <c r="N289" t="s">
        <v>7561</v>
      </c>
      <c r="O289" t="s">
        <v>7411</v>
      </c>
      <c r="P289" t="s">
        <v>7453</v>
      </c>
      <c r="Q289" s="12">
        <v>44837</v>
      </c>
      <c r="R289" s="12">
        <v>46752</v>
      </c>
      <c r="S289" s="21">
        <v>57706741.200000003</v>
      </c>
      <c r="T289" s="4">
        <v>15.41</v>
      </c>
      <c r="U289" s="4">
        <v>9.99</v>
      </c>
      <c r="V289" s="26">
        <v>12.89</v>
      </c>
      <c r="W289" s="4">
        <v>0.25</v>
      </c>
      <c r="X289" s="4">
        <v>1.85</v>
      </c>
      <c r="Y289" s="4">
        <v>1.85</v>
      </c>
      <c r="Z289" s="4">
        <v>12.6</v>
      </c>
      <c r="AA289" s="26">
        <v>16.55</v>
      </c>
      <c r="AB289" s="4">
        <v>0.25</v>
      </c>
      <c r="AC289" s="4">
        <v>2.65</v>
      </c>
      <c r="AD289" s="21">
        <v>0</v>
      </c>
      <c r="AE289" s="21">
        <v>0</v>
      </c>
      <c r="AF289" s="4">
        <v>2.9</v>
      </c>
      <c r="AG289" s="23">
        <v>2.1</v>
      </c>
      <c r="AH289" s="4">
        <v>2.9</v>
      </c>
      <c r="AI289" s="19">
        <v>1</v>
      </c>
      <c r="AJ289" s="5">
        <v>1</v>
      </c>
      <c r="AK289" s="3" t="s">
        <v>5392</v>
      </c>
      <c r="AL289" s="7" t="s">
        <v>5393</v>
      </c>
      <c r="AM289" s="25" t="s">
        <v>4671</v>
      </c>
      <c r="AN289" s="4">
        <v>8803720</v>
      </c>
      <c r="AO289" s="4">
        <v>8787363.9799999986</v>
      </c>
      <c r="AP289" s="4">
        <v>8787363.9799999986</v>
      </c>
      <c r="AQ289" s="4">
        <v>227653.40000000002</v>
      </c>
      <c r="AR289" s="19">
        <v>2.5906904564114808E-2</v>
      </c>
      <c r="AS289" s="19">
        <v>2.5906904564114808E-2</v>
      </c>
      <c r="AT289" s="4">
        <v>0</v>
      </c>
      <c r="AU289" s="19">
        <v>2.5906904564114808E-2</v>
      </c>
      <c r="AV289" s="4">
        <v>5395811.5999999996</v>
      </c>
      <c r="AW289" s="4">
        <v>37.03</v>
      </c>
      <c r="AX289" s="4">
        <v>52.29</v>
      </c>
      <c r="AY289" s="4">
        <v>6.580000000000001</v>
      </c>
      <c r="AZ289" s="4">
        <v>4.0999999999999996</v>
      </c>
      <c r="BA289" s="24">
        <v>99.999999999999986</v>
      </c>
      <c r="BB289" s="4">
        <v>89.32</v>
      </c>
      <c r="BC289" s="19">
        <v>2.9004595347195267E-2</v>
      </c>
      <c r="BD289" s="14">
        <v>2.9004595347195267E-2</v>
      </c>
    </row>
    <row r="290" spans="1:56" x14ac:dyDescent="0.35">
      <c r="A290" s="1">
        <v>2025</v>
      </c>
      <c r="B290" s="1">
        <v>2</v>
      </c>
      <c r="C290" s="3" t="s">
        <v>811</v>
      </c>
      <c r="D290" t="s">
        <v>4637</v>
      </c>
      <c r="E290" t="s">
        <v>4578</v>
      </c>
      <c r="F290" t="s">
        <v>4579</v>
      </c>
      <c r="G290" s="3" t="s">
        <v>4478</v>
      </c>
      <c r="H290" t="s">
        <v>5394</v>
      </c>
      <c r="I290" s="52" t="s">
        <v>5716</v>
      </c>
      <c r="J290" t="s">
        <v>4668</v>
      </c>
      <c r="K290" s="1">
        <v>4</v>
      </c>
      <c r="L290" t="s">
        <v>4891</v>
      </c>
      <c r="M290" t="s">
        <v>7560</v>
      </c>
      <c r="N290" t="s">
        <v>7561</v>
      </c>
      <c r="O290" t="s">
        <v>7411</v>
      </c>
      <c r="P290" t="s">
        <v>7453</v>
      </c>
      <c r="Q290" s="12">
        <v>41838</v>
      </c>
      <c r="R290" s="12">
        <v>45657</v>
      </c>
      <c r="S290" s="21">
        <v>36365464.259999998</v>
      </c>
      <c r="T290" s="4">
        <v>99.95</v>
      </c>
      <c r="U290" s="4">
        <v>99.95</v>
      </c>
      <c r="V290" s="26">
        <v>100</v>
      </c>
      <c r="W290" s="4">
        <v>0</v>
      </c>
      <c r="X290" s="4">
        <v>0.05</v>
      </c>
      <c r="Y290" s="4">
        <v>0</v>
      </c>
      <c r="Z290" s="4">
        <v>0</v>
      </c>
      <c r="AA290" s="26">
        <v>0.05</v>
      </c>
      <c r="AB290" s="4">
        <v>0</v>
      </c>
      <c r="AC290" s="4">
        <v>0.05</v>
      </c>
      <c r="AD290" s="21">
        <v>0</v>
      </c>
      <c r="AE290" s="21">
        <v>0</v>
      </c>
      <c r="AF290" s="4">
        <v>0.05</v>
      </c>
      <c r="AG290" s="23">
        <v>0.05</v>
      </c>
      <c r="AH290" s="4">
        <v>0.05</v>
      </c>
      <c r="AI290" s="19">
        <v>1</v>
      </c>
      <c r="AJ290" s="5">
        <v>1</v>
      </c>
      <c r="AK290" s="3" t="s">
        <v>4576</v>
      </c>
      <c r="AL290" s="7" t="s">
        <v>5395</v>
      </c>
      <c r="AM290" s="25" t="s">
        <v>4761</v>
      </c>
      <c r="AN290" s="4">
        <v>0</v>
      </c>
      <c r="AO290" s="4">
        <v>16356.02</v>
      </c>
      <c r="AP290" s="4">
        <v>16356.02</v>
      </c>
      <c r="AQ290" s="4">
        <v>16314.3</v>
      </c>
      <c r="AR290" s="19">
        <v>0.99744925721538602</v>
      </c>
      <c r="AS290" s="19">
        <v>0.99744925721538602</v>
      </c>
      <c r="AT290" s="4">
        <v>0</v>
      </c>
      <c r="AU290" s="19">
        <v>0.99744925721538602</v>
      </c>
      <c r="AV290" s="4">
        <v>36365401.680000015</v>
      </c>
      <c r="AW290" s="4">
        <v>37.03</v>
      </c>
      <c r="AX290" s="4">
        <v>52.29</v>
      </c>
      <c r="AY290" s="4">
        <v>6.580000000000001</v>
      </c>
      <c r="AZ290" s="4">
        <v>4.0999999999999996</v>
      </c>
      <c r="BA290" s="24">
        <v>99.999999999999986</v>
      </c>
      <c r="BB290" s="4">
        <v>89.32</v>
      </c>
      <c r="BC290" s="19">
        <v>1</v>
      </c>
      <c r="BD290" s="14">
        <v>1</v>
      </c>
    </row>
    <row r="291" spans="1:56" x14ac:dyDescent="0.35">
      <c r="A291" s="1">
        <v>2025</v>
      </c>
      <c r="B291" s="1">
        <v>2</v>
      </c>
      <c r="C291" s="3" t="s">
        <v>812</v>
      </c>
      <c r="D291" t="s">
        <v>4638</v>
      </c>
      <c r="E291" t="s">
        <v>4578</v>
      </c>
      <c r="F291" t="s">
        <v>4579</v>
      </c>
      <c r="G291" s="3" t="s">
        <v>271</v>
      </c>
      <c r="H291" t="s">
        <v>5396</v>
      </c>
      <c r="I291" s="52" t="s">
        <v>5716</v>
      </c>
      <c r="J291" t="s">
        <v>4668</v>
      </c>
      <c r="K291" s="1">
        <v>4</v>
      </c>
      <c r="L291" t="s">
        <v>4891</v>
      </c>
      <c r="M291" t="s">
        <v>7560</v>
      </c>
      <c r="N291" t="s">
        <v>7426</v>
      </c>
      <c r="O291" t="s">
        <v>7431</v>
      </c>
      <c r="P291" t="s">
        <v>7431</v>
      </c>
      <c r="Q291" s="12">
        <v>44805</v>
      </c>
      <c r="R291" s="12">
        <v>46904</v>
      </c>
      <c r="S291" s="21">
        <v>30824226.829999998</v>
      </c>
      <c r="T291" s="4">
        <v>1.58</v>
      </c>
      <c r="U291" s="4">
        <v>1.58</v>
      </c>
      <c r="V291" s="26">
        <v>1.58</v>
      </c>
      <c r="W291" s="4">
        <v>0</v>
      </c>
      <c r="X291" s="4">
        <v>0</v>
      </c>
      <c r="Y291" s="4">
        <v>0</v>
      </c>
      <c r="Z291" s="4">
        <v>0</v>
      </c>
      <c r="AA291" s="26">
        <v>0</v>
      </c>
      <c r="AB291" s="4">
        <v>0</v>
      </c>
      <c r="AC291" s="4">
        <v>0</v>
      </c>
      <c r="AD291" s="21">
        <v>0</v>
      </c>
      <c r="AE291" s="21">
        <v>0</v>
      </c>
      <c r="AF291" s="4">
        <v>0</v>
      </c>
      <c r="AG291" s="23">
        <v>0</v>
      </c>
      <c r="AH291" s="4">
        <v>0</v>
      </c>
      <c r="AI291" s="19" t="s">
        <v>4576</v>
      </c>
      <c r="AJ291" s="5">
        <v>-1</v>
      </c>
      <c r="AK291" s="3" t="s">
        <v>5397</v>
      </c>
      <c r="AL291" s="7" t="s">
        <v>5398</v>
      </c>
      <c r="AM291" s="25" t="s">
        <v>4671</v>
      </c>
      <c r="AN291" s="4">
        <v>383958.19999999995</v>
      </c>
      <c r="AO291" s="4">
        <v>4870286.0900000008</v>
      </c>
      <c r="AP291" s="4">
        <v>4870286.0900000008</v>
      </c>
      <c r="AQ291" s="4">
        <v>0</v>
      </c>
      <c r="AR291" s="19">
        <v>0</v>
      </c>
      <c r="AS291" s="19">
        <v>0</v>
      </c>
      <c r="AT291" s="4">
        <v>0</v>
      </c>
      <c r="AU291" s="19">
        <v>0</v>
      </c>
      <c r="AV291" s="4">
        <v>461453.04999999993</v>
      </c>
      <c r="AW291" s="4">
        <v>37.03</v>
      </c>
      <c r="AX291" s="4">
        <v>52.29</v>
      </c>
      <c r="AY291" s="4">
        <v>6.580000000000001</v>
      </c>
      <c r="AZ291" s="4">
        <v>4.0999999999999996</v>
      </c>
      <c r="BA291" s="24">
        <v>99.999999999999986</v>
      </c>
      <c r="BB291" s="4">
        <v>89.32</v>
      </c>
      <c r="BC291" s="19">
        <v>0</v>
      </c>
      <c r="BD291" s="14">
        <v>0</v>
      </c>
    </row>
    <row r="292" spans="1:56" x14ac:dyDescent="0.35">
      <c r="A292" s="1">
        <v>2025</v>
      </c>
      <c r="B292" s="1">
        <v>2</v>
      </c>
      <c r="C292" s="3" t="s">
        <v>813</v>
      </c>
      <c r="D292" t="s">
        <v>4639</v>
      </c>
      <c r="E292" t="s">
        <v>4601</v>
      </c>
      <c r="F292" t="s">
        <v>4579</v>
      </c>
      <c r="G292" s="3" t="s">
        <v>274</v>
      </c>
      <c r="H292" t="s">
        <v>5399</v>
      </c>
      <c r="I292" s="52" t="s">
        <v>7636</v>
      </c>
      <c r="J292" t="s">
        <v>4697</v>
      </c>
      <c r="K292" s="1">
        <v>3</v>
      </c>
      <c r="L292" t="s">
        <v>4698</v>
      </c>
      <c r="M292" t="s">
        <v>7562</v>
      </c>
      <c r="N292" t="s">
        <v>7563</v>
      </c>
      <c r="O292" t="s">
        <v>7415</v>
      </c>
      <c r="P292" t="s">
        <v>7429</v>
      </c>
      <c r="Q292" s="12">
        <v>45566</v>
      </c>
      <c r="R292" s="12">
        <v>46022</v>
      </c>
      <c r="S292" s="21">
        <v>36620909.439999998</v>
      </c>
      <c r="T292" s="4">
        <v>0</v>
      </c>
      <c r="U292" s="4">
        <v>0</v>
      </c>
      <c r="V292" s="26">
        <v>0</v>
      </c>
      <c r="W292" s="4">
        <v>0</v>
      </c>
      <c r="X292" s="4">
        <v>0</v>
      </c>
      <c r="Y292" s="4">
        <v>0</v>
      </c>
      <c r="Z292" s="4">
        <v>0</v>
      </c>
      <c r="AA292" s="26">
        <v>0</v>
      </c>
      <c r="AB292" s="4">
        <v>0</v>
      </c>
      <c r="AC292" s="4">
        <v>0</v>
      </c>
      <c r="AD292" s="21">
        <v>0</v>
      </c>
      <c r="AE292" s="21">
        <v>0</v>
      </c>
      <c r="AF292" s="4">
        <v>0</v>
      </c>
      <c r="AG292" s="23">
        <v>0</v>
      </c>
      <c r="AH292" s="4">
        <v>0</v>
      </c>
      <c r="AI292" s="19" t="s">
        <v>4576</v>
      </c>
      <c r="AJ292" s="5">
        <v>-1</v>
      </c>
      <c r="AK292" s="3" t="s">
        <v>5400</v>
      </c>
      <c r="AL292" s="7" t="s">
        <v>5400</v>
      </c>
      <c r="AM292" s="25" t="s">
        <v>5228</v>
      </c>
      <c r="AN292" s="4">
        <v>29833868.609999999</v>
      </c>
      <c r="AO292" s="4">
        <v>11463528.99</v>
      </c>
      <c r="AP292" s="4">
        <v>11463528.99</v>
      </c>
      <c r="AQ292" s="4">
        <v>21530.479999999996</v>
      </c>
      <c r="AR292" s="19">
        <v>1.8781720723855381E-3</v>
      </c>
      <c r="AS292" s="19">
        <v>1.8781720723855381E-3</v>
      </c>
      <c r="AT292" s="4">
        <v>0</v>
      </c>
      <c r="AU292" s="19">
        <v>1.8781720723855381E-3</v>
      </c>
      <c r="AV292" s="4">
        <v>32823.709999999992</v>
      </c>
      <c r="AW292" s="4">
        <v>37.03</v>
      </c>
      <c r="AX292" s="4">
        <v>52.29</v>
      </c>
      <c r="AY292" s="4">
        <v>6.580000000000001</v>
      </c>
      <c r="AZ292" s="4">
        <v>4.0999999999999996</v>
      </c>
      <c r="BA292" s="24">
        <v>99.999999999999986</v>
      </c>
      <c r="BB292" s="4">
        <v>89.32</v>
      </c>
      <c r="BC292" s="19">
        <v>2.1027452668893176E-3</v>
      </c>
      <c r="BD292" s="14">
        <v>2.1027452668893176E-3</v>
      </c>
    </row>
    <row r="293" spans="1:56" x14ac:dyDescent="0.35">
      <c r="A293" s="1">
        <v>2025</v>
      </c>
      <c r="B293" s="1">
        <v>2</v>
      </c>
      <c r="C293" s="3" t="s">
        <v>813</v>
      </c>
      <c r="D293" t="s">
        <v>4639</v>
      </c>
      <c r="E293" t="s">
        <v>4601</v>
      </c>
      <c r="F293" t="s">
        <v>4579</v>
      </c>
      <c r="G293" s="3" t="s">
        <v>273</v>
      </c>
      <c r="H293" t="s">
        <v>5401</v>
      </c>
      <c r="I293" s="52" t="s">
        <v>7636</v>
      </c>
      <c r="J293" t="s">
        <v>4697</v>
      </c>
      <c r="K293" s="1">
        <v>3</v>
      </c>
      <c r="L293" t="s">
        <v>4698</v>
      </c>
      <c r="M293" t="s">
        <v>7562</v>
      </c>
      <c r="N293" t="s">
        <v>7563</v>
      </c>
      <c r="O293" t="s">
        <v>7415</v>
      </c>
      <c r="P293" t="s">
        <v>7429</v>
      </c>
      <c r="Q293" s="12">
        <v>45383</v>
      </c>
      <c r="R293" s="12">
        <v>46022</v>
      </c>
      <c r="S293" s="21">
        <v>54950663.18</v>
      </c>
      <c r="T293" s="4">
        <v>14.6</v>
      </c>
      <c r="U293" s="4">
        <v>14.6</v>
      </c>
      <c r="V293" s="26">
        <v>14.95</v>
      </c>
      <c r="W293" s="4">
        <v>0</v>
      </c>
      <c r="X293" s="4">
        <v>0.35</v>
      </c>
      <c r="Y293" s="4">
        <v>0.3</v>
      </c>
      <c r="Z293" s="4">
        <v>7.0000000000000007E-2</v>
      </c>
      <c r="AA293" s="26">
        <v>0.72</v>
      </c>
      <c r="AB293" s="4">
        <v>0</v>
      </c>
      <c r="AC293" s="4">
        <v>0.35</v>
      </c>
      <c r="AD293" s="21">
        <v>0</v>
      </c>
      <c r="AE293" s="21">
        <v>0</v>
      </c>
      <c r="AF293" s="4">
        <v>0.35</v>
      </c>
      <c r="AG293" s="23">
        <v>0.35</v>
      </c>
      <c r="AH293" s="4">
        <v>0.35</v>
      </c>
      <c r="AI293" s="19">
        <v>1</v>
      </c>
      <c r="AJ293" s="5">
        <v>1</v>
      </c>
      <c r="AK293" s="3" t="s">
        <v>5402</v>
      </c>
      <c r="AL293" s="7" t="s">
        <v>5403</v>
      </c>
      <c r="AM293" s="25" t="s">
        <v>4671</v>
      </c>
      <c r="AN293" s="4">
        <v>11510697.390000001</v>
      </c>
      <c r="AO293" s="4">
        <v>49266636.949999996</v>
      </c>
      <c r="AP293" s="4">
        <v>49266636.949999996</v>
      </c>
      <c r="AQ293" s="4">
        <v>2099228.0300000003</v>
      </c>
      <c r="AR293" s="19">
        <v>4.2609525633553531E-2</v>
      </c>
      <c r="AS293" s="19">
        <v>4.2609525633553531E-2</v>
      </c>
      <c r="AT293" s="4">
        <v>0</v>
      </c>
      <c r="AU293" s="19">
        <v>4.2609525633553531E-2</v>
      </c>
      <c r="AV293" s="4">
        <v>7783254.2599999998</v>
      </c>
      <c r="AW293" s="4">
        <v>0</v>
      </c>
      <c r="AX293" s="4">
        <v>100</v>
      </c>
      <c r="AY293" s="4">
        <v>0</v>
      </c>
      <c r="AZ293" s="4">
        <v>0</v>
      </c>
      <c r="BA293" s="24">
        <v>100</v>
      </c>
      <c r="BB293" s="4">
        <v>100</v>
      </c>
      <c r="BC293" s="19">
        <v>4.2609525633553531E-2</v>
      </c>
      <c r="BD293" s="14">
        <v>4.2609525633553531E-2</v>
      </c>
    </row>
    <row r="294" spans="1:56" x14ac:dyDescent="0.35">
      <c r="A294" s="1">
        <v>2025</v>
      </c>
      <c r="B294" s="1">
        <v>2</v>
      </c>
      <c r="C294" s="3" t="s">
        <v>813</v>
      </c>
      <c r="D294" t="s">
        <v>4639</v>
      </c>
      <c r="E294" t="s">
        <v>4601</v>
      </c>
      <c r="F294" t="s">
        <v>4579</v>
      </c>
      <c r="G294" s="3" t="s">
        <v>272</v>
      </c>
      <c r="H294" t="s">
        <v>5404</v>
      </c>
      <c r="I294" s="52" t="s">
        <v>7636</v>
      </c>
      <c r="J294" t="s">
        <v>4697</v>
      </c>
      <c r="K294" s="1">
        <v>3</v>
      </c>
      <c r="L294" t="s">
        <v>4698</v>
      </c>
      <c r="M294" t="s">
        <v>7562</v>
      </c>
      <c r="N294" t="s">
        <v>7563</v>
      </c>
      <c r="O294" t="s">
        <v>7415</v>
      </c>
      <c r="P294" t="s">
        <v>7429</v>
      </c>
      <c r="Q294" s="12">
        <v>44525</v>
      </c>
      <c r="R294" s="12">
        <v>46022</v>
      </c>
      <c r="S294" s="21">
        <v>108277642.41</v>
      </c>
      <c r="T294" s="4">
        <v>47.86</v>
      </c>
      <c r="U294" s="4">
        <v>47.86</v>
      </c>
      <c r="V294" s="26">
        <v>54.99</v>
      </c>
      <c r="W294" s="4">
        <v>0</v>
      </c>
      <c r="X294" s="4">
        <v>5.13</v>
      </c>
      <c r="Y294" s="4">
        <v>10.25</v>
      </c>
      <c r="Z294" s="4">
        <v>7.13</v>
      </c>
      <c r="AA294" s="26">
        <v>22.509999999999998</v>
      </c>
      <c r="AB294" s="4">
        <v>0</v>
      </c>
      <c r="AC294" s="4">
        <v>7.13</v>
      </c>
      <c r="AD294" s="21">
        <v>0</v>
      </c>
      <c r="AE294" s="21">
        <v>0</v>
      </c>
      <c r="AF294" s="4">
        <v>7.13</v>
      </c>
      <c r="AG294" s="23">
        <v>5.13</v>
      </c>
      <c r="AH294" s="4">
        <v>7.13</v>
      </c>
      <c r="AI294" s="19">
        <v>1</v>
      </c>
      <c r="AJ294" s="5">
        <v>1</v>
      </c>
      <c r="AK294" s="3" t="s">
        <v>5405</v>
      </c>
      <c r="AL294" s="7" t="s">
        <v>5406</v>
      </c>
      <c r="AM294" s="25" t="s">
        <v>4671</v>
      </c>
      <c r="AN294" s="4">
        <v>7220293.3399999999</v>
      </c>
      <c r="AO294" s="4">
        <v>12740551.860000001</v>
      </c>
      <c r="AP294" s="4">
        <v>12740551.860000001</v>
      </c>
      <c r="AQ294" s="4">
        <v>2719009.37</v>
      </c>
      <c r="AR294" s="19">
        <v>0.21341378300390199</v>
      </c>
      <c r="AS294" s="19">
        <v>0.21341378300390199</v>
      </c>
      <c r="AT294" s="4">
        <v>1394667.5</v>
      </c>
      <c r="AU294" s="19">
        <v>0.3228805875289612</v>
      </c>
      <c r="AV294" s="4">
        <v>19102053.09</v>
      </c>
      <c r="AW294" s="4">
        <v>20.62</v>
      </c>
      <c r="AX294" s="4">
        <v>25.74</v>
      </c>
      <c r="AY294" s="4">
        <v>31.53</v>
      </c>
      <c r="AZ294" s="4">
        <v>22.11</v>
      </c>
      <c r="BA294" s="24">
        <v>100</v>
      </c>
      <c r="BB294" s="4">
        <v>46.36</v>
      </c>
      <c r="BC294" s="19">
        <v>0.46034034297649262</v>
      </c>
      <c r="BD294" s="14">
        <v>0.46034034297649262</v>
      </c>
    </row>
    <row r="295" spans="1:56" x14ac:dyDescent="0.35">
      <c r="A295" s="1">
        <v>2025</v>
      </c>
      <c r="B295" s="1">
        <v>2</v>
      </c>
      <c r="C295" s="3" t="s">
        <v>814</v>
      </c>
      <c r="D295" t="s">
        <v>4640</v>
      </c>
      <c r="E295" t="s">
        <v>4601</v>
      </c>
      <c r="F295" t="s">
        <v>4579</v>
      </c>
      <c r="G295" s="3" t="s">
        <v>275</v>
      </c>
      <c r="H295" t="s">
        <v>5407</v>
      </c>
      <c r="I295" s="52" t="s">
        <v>7636</v>
      </c>
      <c r="J295" t="s">
        <v>4697</v>
      </c>
      <c r="K295" s="1">
        <v>3</v>
      </c>
      <c r="L295" t="s">
        <v>4698</v>
      </c>
      <c r="M295" t="s">
        <v>7424</v>
      </c>
      <c r="N295" t="s">
        <v>7426</v>
      </c>
      <c r="O295" t="s">
        <v>7415</v>
      </c>
      <c r="P295" t="s">
        <v>7416</v>
      </c>
      <c r="Q295" s="12">
        <v>44927</v>
      </c>
      <c r="R295" s="12">
        <v>48944</v>
      </c>
      <c r="S295" s="21">
        <v>26987590.48</v>
      </c>
      <c r="T295" s="4">
        <v>25.12</v>
      </c>
      <c r="U295" s="4">
        <v>25.12</v>
      </c>
      <c r="V295" s="26">
        <v>33.93</v>
      </c>
      <c r="W295" s="4">
        <v>4.9400000000000004</v>
      </c>
      <c r="X295" s="4">
        <v>3.78</v>
      </c>
      <c r="Y295" s="4">
        <v>7.2</v>
      </c>
      <c r="Z295" s="4">
        <v>9.77</v>
      </c>
      <c r="AA295" s="26">
        <v>25.69</v>
      </c>
      <c r="AB295" s="4">
        <v>4.9400000000000004</v>
      </c>
      <c r="AC295" s="4">
        <v>3.87</v>
      </c>
      <c r="AD295" s="21">
        <v>0</v>
      </c>
      <c r="AE295" s="21">
        <v>0</v>
      </c>
      <c r="AF295" s="4">
        <v>8.81</v>
      </c>
      <c r="AG295" s="23">
        <v>8.7200000000000006</v>
      </c>
      <c r="AH295" s="4">
        <v>8.81</v>
      </c>
      <c r="AI295" s="19">
        <v>1</v>
      </c>
      <c r="AJ295" s="5">
        <v>1</v>
      </c>
      <c r="AK295" s="3" t="s">
        <v>5408</v>
      </c>
      <c r="AL295" s="7" t="s">
        <v>5409</v>
      </c>
      <c r="AM295" s="25" t="s">
        <v>4671</v>
      </c>
      <c r="AN295" s="4">
        <v>2408224.15</v>
      </c>
      <c r="AO295" s="4">
        <v>2408224.15</v>
      </c>
      <c r="AP295" s="4">
        <v>2408224.15</v>
      </c>
      <c r="AQ295" s="4">
        <v>751545.23</v>
      </c>
      <c r="AR295" s="19">
        <v>0.31207445120920324</v>
      </c>
      <c r="AS295" s="19">
        <v>0.31207445120920324</v>
      </c>
      <c r="AT295" s="4">
        <v>12499.5</v>
      </c>
      <c r="AU295" s="19">
        <v>0.31726479032277788</v>
      </c>
      <c r="AV295" s="4">
        <v>4841980.4700000007</v>
      </c>
      <c r="AW295" s="4">
        <v>0</v>
      </c>
      <c r="AX295" s="4">
        <v>0</v>
      </c>
      <c r="AY295" s="4">
        <v>0</v>
      </c>
      <c r="AZ295" s="4">
        <v>0</v>
      </c>
      <c r="BA295" s="24">
        <v>0</v>
      </c>
      <c r="BB295" s="4">
        <v>0</v>
      </c>
      <c r="BC295" s="19" t="s">
        <v>4576</v>
      </c>
      <c r="BD295" s="14">
        <v>-1</v>
      </c>
    </row>
    <row r="296" spans="1:56" x14ac:dyDescent="0.35">
      <c r="A296" s="1">
        <v>2025</v>
      </c>
      <c r="B296" s="1">
        <v>2</v>
      </c>
      <c r="C296" s="3" t="s">
        <v>815</v>
      </c>
      <c r="D296" t="s">
        <v>4641</v>
      </c>
      <c r="E296" t="s">
        <v>4583</v>
      </c>
      <c r="F296" t="s">
        <v>4588</v>
      </c>
      <c r="G296" s="3" t="s">
        <v>276</v>
      </c>
      <c r="H296" t="s">
        <v>5410</v>
      </c>
      <c r="I296" s="52" t="s">
        <v>5716</v>
      </c>
      <c r="J296" t="s">
        <v>4668</v>
      </c>
      <c r="K296" s="1">
        <v>4</v>
      </c>
      <c r="L296" t="s">
        <v>4891</v>
      </c>
      <c r="M296" t="s">
        <v>7515</v>
      </c>
      <c r="N296" t="s">
        <v>7516</v>
      </c>
      <c r="O296" t="s">
        <v>7411</v>
      </c>
      <c r="P296" t="s">
        <v>7517</v>
      </c>
      <c r="Q296" s="12">
        <v>44927</v>
      </c>
      <c r="R296" s="12">
        <v>46022</v>
      </c>
      <c r="S296" s="21">
        <v>10935717.75</v>
      </c>
      <c r="T296" s="4">
        <v>89.87</v>
      </c>
      <c r="U296" s="4">
        <v>89.87</v>
      </c>
      <c r="V296" s="26">
        <v>89.87</v>
      </c>
      <c r="W296" s="4">
        <v>0</v>
      </c>
      <c r="X296" s="4">
        <v>0</v>
      </c>
      <c r="Y296" s="4">
        <v>0</v>
      </c>
      <c r="Z296" s="4">
        <v>10.130000000000001</v>
      </c>
      <c r="AA296" s="26">
        <v>10.130000000000001</v>
      </c>
      <c r="AB296" s="4">
        <v>0</v>
      </c>
      <c r="AC296" s="4">
        <v>0</v>
      </c>
      <c r="AD296" s="21">
        <v>0</v>
      </c>
      <c r="AE296" s="21">
        <v>0</v>
      </c>
      <c r="AF296" s="4">
        <v>0</v>
      </c>
      <c r="AG296" s="23">
        <v>0</v>
      </c>
      <c r="AH296" s="4">
        <v>0</v>
      </c>
      <c r="AI296" s="19" t="s">
        <v>4576</v>
      </c>
      <c r="AJ296" s="5">
        <v>-1</v>
      </c>
      <c r="AK296" s="3" t="s">
        <v>5411</v>
      </c>
      <c r="AL296" s="7" t="s">
        <v>5412</v>
      </c>
      <c r="AM296" s="25" t="s">
        <v>4671</v>
      </c>
      <c r="AN296" s="4">
        <v>1390130.09</v>
      </c>
      <c r="AO296" s="4">
        <v>1390130.09</v>
      </c>
      <c r="AP296" s="4">
        <v>1390130.09</v>
      </c>
      <c r="AQ296" s="4">
        <v>195806.61</v>
      </c>
      <c r="AR296" s="19">
        <v>0.14085488214991446</v>
      </c>
      <c r="AS296" s="19">
        <v>0.14085488214991446</v>
      </c>
      <c r="AT296" s="4">
        <v>0</v>
      </c>
      <c r="AU296" s="19">
        <v>0.14085488214991446</v>
      </c>
      <c r="AV296" s="4">
        <v>3814110.3</v>
      </c>
      <c r="AW296" s="4">
        <v>15.340000000000002</v>
      </c>
      <c r="AX296" s="4">
        <v>31.22</v>
      </c>
      <c r="AY296" s="4">
        <v>31.22</v>
      </c>
      <c r="AZ296" s="4">
        <v>22.22</v>
      </c>
      <c r="BA296" s="24">
        <v>100</v>
      </c>
      <c r="BB296" s="4">
        <v>46.56</v>
      </c>
      <c r="BC296" s="19">
        <v>0.30252337231510834</v>
      </c>
      <c r="BD296" s="14">
        <v>0.30252337231510834</v>
      </c>
    </row>
    <row r="297" spans="1:56" x14ac:dyDescent="0.35">
      <c r="A297" s="1">
        <v>2025</v>
      </c>
      <c r="B297" s="1">
        <v>2</v>
      </c>
      <c r="C297" s="3" t="s">
        <v>816</v>
      </c>
      <c r="D297" t="s">
        <v>4642</v>
      </c>
      <c r="E297" t="s">
        <v>4604</v>
      </c>
      <c r="F297" t="s">
        <v>4579</v>
      </c>
      <c r="G297" s="3" t="s">
        <v>277</v>
      </c>
      <c r="H297" t="s">
        <v>5413</v>
      </c>
      <c r="I297" s="52" t="s">
        <v>7636</v>
      </c>
      <c r="J297" t="s">
        <v>4697</v>
      </c>
      <c r="K297" s="1">
        <v>1</v>
      </c>
      <c r="L297" t="s">
        <v>4904</v>
      </c>
      <c r="M297" t="s">
        <v>7460</v>
      </c>
      <c r="N297" t="s">
        <v>7461</v>
      </c>
      <c r="O297" t="s">
        <v>7462</v>
      </c>
      <c r="P297" t="s">
        <v>7463</v>
      </c>
      <c r="Q297" s="12">
        <v>44835</v>
      </c>
      <c r="R297" s="12">
        <v>46568</v>
      </c>
      <c r="S297" s="21">
        <v>31846172.960000001</v>
      </c>
      <c r="T297" s="4">
        <v>93.74</v>
      </c>
      <c r="U297" s="4">
        <v>61.77</v>
      </c>
      <c r="V297" s="26">
        <v>65.790000000000006</v>
      </c>
      <c r="W297" s="4">
        <v>1.64</v>
      </c>
      <c r="X297" s="4">
        <v>1.33</v>
      </c>
      <c r="Y297" s="4">
        <v>0.66</v>
      </c>
      <c r="Z297" s="4">
        <v>1.73</v>
      </c>
      <c r="AA297" s="26">
        <v>5.3599999999999994</v>
      </c>
      <c r="AB297" s="4">
        <v>1.65</v>
      </c>
      <c r="AC297" s="4">
        <v>2.37</v>
      </c>
      <c r="AD297" s="21">
        <v>0</v>
      </c>
      <c r="AE297" s="21">
        <v>0</v>
      </c>
      <c r="AF297" s="4">
        <v>4.0199999999999996</v>
      </c>
      <c r="AG297" s="23">
        <v>2.9699999999999998</v>
      </c>
      <c r="AH297" s="4">
        <v>4.0199999999999996</v>
      </c>
      <c r="AI297" s="19">
        <v>1</v>
      </c>
      <c r="AJ297" s="5">
        <v>1</v>
      </c>
      <c r="AK297" s="3" t="s">
        <v>5414</v>
      </c>
      <c r="AL297" s="7" t="s">
        <v>5415</v>
      </c>
      <c r="AM297" s="25" t="s">
        <v>4671</v>
      </c>
      <c r="AN297" s="4">
        <v>3926449.1799999997</v>
      </c>
      <c r="AO297" s="4">
        <v>7838468.6399999997</v>
      </c>
      <c r="AP297" s="4">
        <v>7838468.6399999997</v>
      </c>
      <c r="AQ297" s="4">
        <v>2819379.8499999996</v>
      </c>
      <c r="AR297" s="19">
        <v>0.35968503281528724</v>
      </c>
      <c r="AS297" s="19">
        <v>0.35968503281528724</v>
      </c>
      <c r="AT297" s="4">
        <v>0</v>
      </c>
      <c r="AU297" s="19">
        <v>0.35968503281528724</v>
      </c>
      <c r="AV297" s="4">
        <v>6506937.8100000005</v>
      </c>
      <c r="AW297" s="4">
        <v>1.22</v>
      </c>
      <c r="AX297" s="4">
        <v>53.7</v>
      </c>
      <c r="AY297" s="4">
        <v>22.54</v>
      </c>
      <c r="AZ297" s="4">
        <v>22.54</v>
      </c>
      <c r="BA297" s="24">
        <v>100</v>
      </c>
      <c r="BB297" s="4">
        <v>54.92</v>
      </c>
      <c r="BC297" s="19">
        <v>0.65492540570882596</v>
      </c>
      <c r="BD297" s="14">
        <v>0.65492540570882596</v>
      </c>
    </row>
    <row r="298" spans="1:56" x14ac:dyDescent="0.35">
      <c r="A298" s="1">
        <v>2025</v>
      </c>
      <c r="B298" s="1">
        <v>2</v>
      </c>
      <c r="C298" s="3" t="s">
        <v>817</v>
      </c>
      <c r="D298" t="s">
        <v>4643</v>
      </c>
      <c r="E298" t="s">
        <v>4583</v>
      </c>
      <c r="F298" t="s">
        <v>4590</v>
      </c>
      <c r="G298" s="3" t="s">
        <v>279</v>
      </c>
      <c r="H298" t="s">
        <v>5416</v>
      </c>
      <c r="I298" s="52" t="s">
        <v>7636</v>
      </c>
      <c r="J298" t="s">
        <v>4697</v>
      </c>
      <c r="K298" s="1">
        <v>2</v>
      </c>
      <c r="L298" t="s">
        <v>4722</v>
      </c>
      <c r="M298" t="s">
        <v>7436</v>
      </c>
      <c r="N298" t="s">
        <v>7440</v>
      </c>
      <c r="O298" t="s">
        <v>7438</v>
      </c>
      <c r="P298" t="s">
        <v>7441</v>
      </c>
      <c r="Q298" s="12">
        <v>44896</v>
      </c>
      <c r="R298" s="12">
        <v>48549</v>
      </c>
      <c r="S298" s="21">
        <v>2733513</v>
      </c>
      <c r="T298" s="4">
        <v>85</v>
      </c>
      <c r="U298" s="4">
        <v>85</v>
      </c>
      <c r="V298" s="26">
        <v>85</v>
      </c>
      <c r="W298" s="4">
        <v>0</v>
      </c>
      <c r="X298" s="4">
        <v>0</v>
      </c>
      <c r="Y298" s="4">
        <v>15</v>
      </c>
      <c r="Z298" s="4">
        <v>0</v>
      </c>
      <c r="AA298" s="26">
        <v>15</v>
      </c>
      <c r="AB298" s="4">
        <v>0</v>
      </c>
      <c r="AC298" s="4">
        <v>0</v>
      </c>
      <c r="AD298" s="21">
        <v>0</v>
      </c>
      <c r="AE298" s="21">
        <v>0</v>
      </c>
      <c r="AF298" s="4">
        <v>0</v>
      </c>
      <c r="AG298" s="23">
        <v>0</v>
      </c>
      <c r="AH298" s="4">
        <v>0</v>
      </c>
      <c r="AI298" s="19" t="s">
        <v>4576</v>
      </c>
      <c r="AJ298" s="5">
        <v>-1</v>
      </c>
      <c r="AK298" s="3" t="s">
        <v>5417</v>
      </c>
      <c r="AL298" s="7" t="s">
        <v>5418</v>
      </c>
      <c r="AM298" s="25" t="s">
        <v>4671</v>
      </c>
      <c r="AN298" s="4">
        <v>363871.89</v>
      </c>
      <c r="AO298" s="4">
        <v>281678.21000000002</v>
      </c>
      <c r="AP298" s="4">
        <v>281678.21000000002</v>
      </c>
      <c r="AQ298" s="4">
        <v>0</v>
      </c>
      <c r="AR298" s="19">
        <v>0</v>
      </c>
      <c r="AS298" s="19">
        <v>0</v>
      </c>
      <c r="AT298" s="4">
        <v>0</v>
      </c>
      <c r="AU298" s="19">
        <v>0</v>
      </c>
      <c r="AV298" s="4">
        <v>2178063.16</v>
      </c>
      <c r="AW298" s="4">
        <v>0</v>
      </c>
      <c r="AX298" s="4">
        <v>0</v>
      </c>
      <c r="AY298" s="4">
        <v>100</v>
      </c>
      <c r="AZ298" s="4">
        <v>0</v>
      </c>
      <c r="BA298" s="24">
        <v>100</v>
      </c>
      <c r="BB298" s="4">
        <v>0</v>
      </c>
      <c r="BC298" s="19" t="s">
        <v>4576</v>
      </c>
      <c r="BD298" s="14">
        <v>-1</v>
      </c>
    </row>
    <row r="299" spans="1:56" x14ac:dyDescent="0.35">
      <c r="A299" s="1">
        <v>2025</v>
      </c>
      <c r="B299" s="1">
        <v>2</v>
      </c>
      <c r="C299" s="3" t="s">
        <v>817</v>
      </c>
      <c r="D299" t="s">
        <v>4643</v>
      </c>
      <c r="E299" t="s">
        <v>4583</v>
      </c>
      <c r="F299" t="s">
        <v>4590</v>
      </c>
      <c r="G299" s="3" t="s">
        <v>280</v>
      </c>
      <c r="H299" t="s">
        <v>5419</v>
      </c>
      <c r="I299" s="52" t="s">
        <v>7636</v>
      </c>
      <c r="J299" t="s">
        <v>4697</v>
      </c>
      <c r="K299" s="1">
        <v>2</v>
      </c>
      <c r="L299" t="s">
        <v>4722</v>
      </c>
      <c r="M299" t="s">
        <v>7436</v>
      </c>
      <c r="N299" t="s">
        <v>7440</v>
      </c>
      <c r="O299" t="s">
        <v>7438</v>
      </c>
      <c r="P299" t="s">
        <v>7441</v>
      </c>
      <c r="Q299" s="12">
        <v>40575</v>
      </c>
      <c r="R299" s="12">
        <v>46387</v>
      </c>
      <c r="S299" s="21">
        <v>13851371.439999999</v>
      </c>
      <c r="T299" s="4">
        <v>78.25</v>
      </c>
      <c r="U299" s="4">
        <v>78.25</v>
      </c>
      <c r="V299" s="26">
        <v>80.8</v>
      </c>
      <c r="W299" s="4">
        <v>0.85</v>
      </c>
      <c r="X299" s="4">
        <v>1.7</v>
      </c>
      <c r="Y299" s="4">
        <v>3.4</v>
      </c>
      <c r="Z299" s="4">
        <v>3.4</v>
      </c>
      <c r="AA299" s="26">
        <v>9.35</v>
      </c>
      <c r="AB299" s="4">
        <v>0.85</v>
      </c>
      <c r="AC299" s="4">
        <v>1.7</v>
      </c>
      <c r="AD299" s="21">
        <v>0</v>
      </c>
      <c r="AE299" s="21">
        <v>0</v>
      </c>
      <c r="AF299" s="4">
        <v>2.5499999999999998</v>
      </c>
      <c r="AG299" s="23">
        <v>2.5499999999999998</v>
      </c>
      <c r="AH299" s="4">
        <v>2.5499999999999998</v>
      </c>
      <c r="AI299" s="19">
        <v>1</v>
      </c>
      <c r="AJ299" s="5">
        <v>1</v>
      </c>
      <c r="AK299" s="3" t="s">
        <v>5420</v>
      </c>
      <c r="AL299" s="7" t="s">
        <v>5421</v>
      </c>
      <c r="AM299" s="25" t="s">
        <v>4671</v>
      </c>
      <c r="AN299" s="4">
        <v>1051479.05</v>
      </c>
      <c r="AO299" s="4">
        <v>1485294.4099999997</v>
      </c>
      <c r="AP299" s="4">
        <v>1485294.4099999997</v>
      </c>
      <c r="AQ299" s="4">
        <v>88575.09</v>
      </c>
      <c r="AR299" s="19">
        <v>5.9634702321407121E-2</v>
      </c>
      <c r="AS299" s="19">
        <v>5.9634702321407121E-2</v>
      </c>
      <c r="AT299" s="4">
        <v>0</v>
      </c>
      <c r="AU299" s="19">
        <v>5.9634702321407121E-2</v>
      </c>
      <c r="AV299" s="4">
        <v>11729704.499999994</v>
      </c>
      <c r="AW299" s="4">
        <v>8</v>
      </c>
      <c r="AX299" s="4">
        <v>16</v>
      </c>
      <c r="AY299" s="4">
        <v>38</v>
      </c>
      <c r="AZ299" s="4">
        <v>38</v>
      </c>
      <c r="BA299" s="24">
        <v>100</v>
      </c>
      <c r="BB299" s="4">
        <v>24</v>
      </c>
      <c r="BC299" s="19">
        <v>0.24847792633919635</v>
      </c>
      <c r="BD299" s="14">
        <v>0.24847792633919635</v>
      </c>
    </row>
    <row r="300" spans="1:56" x14ac:dyDescent="0.35">
      <c r="A300" s="1">
        <v>2025</v>
      </c>
      <c r="B300" s="1">
        <v>2</v>
      </c>
      <c r="C300" s="3" t="s">
        <v>817</v>
      </c>
      <c r="D300" t="s">
        <v>4643</v>
      </c>
      <c r="E300" t="s">
        <v>4583</v>
      </c>
      <c r="F300" t="s">
        <v>4590</v>
      </c>
      <c r="G300" s="3" t="s">
        <v>278</v>
      </c>
      <c r="H300" t="s">
        <v>5422</v>
      </c>
      <c r="I300" s="52" t="s">
        <v>7636</v>
      </c>
      <c r="J300" t="s">
        <v>4697</v>
      </c>
      <c r="K300" s="1">
        <v>2</v>
      </c>
      <c r="L300" t="s">
        <v>4722</v>
      </c>
      <c r="M300" t="s">
        <v>7436</v>
      </c>
      <c r="N300" t="s">
        <v>7440</v>
      </c>
      <c r="O300" t="s">
        <v>7438</v>
      </c>
      <c r="P300" t="s">
        <v>7441</v>
      </c>
      <c r="Q300" s="12">
        <v>41275</v>
      </c>
      <c r="R300" s="12">
        <v>46387</v>
      </c>
      <c r="S300" s="21">
        <v>14127231.029999999</v>
      </c>
      <c r="T300" s="4">
        <v>15.29</v>
      </c>
      <c r="U300" s="4">
        <v>15.29</v>
      </c>
      <c r="V300" s="26">
        <v>15.29</v>
      </c>
      <c r="W300" s="4">
        <v>0</v>
      </c>
      <c r="X300" s="4">
        <v>0</v>
      </c>
      <c r="Y300" s="4">
        <v>1.9</v>
      </c>
      <c r="Z300" s="4">
        <v>3.42</v>
      </c>
      <c r="AA300" s="26">
        <v>5.32</v>
      </c>
      <c r="AB300" s="4">
        <v>0</v>
      </c>
      <c r="AC300" s="4">
        <v>0</v>
      </c>
      <c r="AD300" s="21">
        <v>0</v>
      </c>
      <c r="AE300" s="21">
        <v>0</v>
      </c>
      <c r="AF300" s="4">
        <v>0</v>
      </c>
      <c r="AG300" s="23">
        <v>0</v>
      </c>
      <c r="AH300" s="4">
        <v>0</v>
      </c>
      <c r="AI300" s="19" t="s">
        <v>4576</v>
      </c>
      <c r="AJ300" s="5">
        <v>-1</v>
      </c>
      <c r="AK300" s="3" t="s">
        <v>5423</v>
      </c>
      <c r="AL300" s="7" t="s">
        <v>5424</v>
      </c>
      <c r="AM300" s="25" t="s">
        <v>4671</v>
      </c>
      <c r="AN300" s="4">
        <v>1000000</v>
      </c>
      <c r="AO300" s="4">
        <v>1000000</v>
      </c>
      <c r="AP300" s="4">
        <v>1000000</v>
      </c>
      <c r="AQ300" s="4">
        <v>0</v>
      </c>
      <c r="AR300" s="19">
        <v>0</v>
      </c>
      <c r="AS300" s="19">
        <v>0</v>
      </c>
      <c r="AT300" s="4">
        <v>0</v>
      </c>
      <c r="AU300" s="19">
        <v>0</v>
      </c>
      <c r="AV300" s="4">
        <v>12019898.789999997</v>
      </c>
      <c r="AW300" s="4">
        <v>0</v>
      </c>
      <c r="AX300" s="4">
        <v>0</v>
      </c>
      <c r="AY300" s="4">
        <v>30</v>
      </c>
      <c r="AZ300" s="4">
        <v>70</v>
      </c>
      <c r="BA300" s="24">
        <v>100</v>
      </c>
      <c r="BB300" s="4">
        <v>0</v>
      </c>
      <c r="BC300" s="19" t="s">
        <v>4576</v>
      </c>
      <c r="BD300" s="14">
        <v>-1</v>
      </c>
    </row>
    <row r="301" spans="1:56" x14ac:dyDescent="0.35">
      <c r="A301" s="1">
        <v>2025</v>
      </c>
      <c r="B301" s="1">
        <v>2</v>
      </c>
      <c r="C301" s="3" t="s">
        <v>4480</v>
      </c>
      <c r="D301" t="s">
        <v>4644</v>
      </c>
      <c r="E301" t="s">
        <v>4583</v>
      </c>
      <c r="F301" t="s">
        <v>4590</v>
      </c>
      <c r="G301" s="3" t="s">
        <v>4482</v>
      </c>
      <c r="H301" t="s">
        <v>5425</v>
      </c>
      <c r="I301" s="52" t="s">
        <v>7634</v>
      </c>
      <c r="J301" t="s">
        <v>4685</v>
      </c>
      <c r="K301" s="1">
        <v>9</v>
      </c>
      <c r="L301" t="s">
        <v>4686</v>
      </c>
      <c r="M301" t="s">
        <v>7413</v>
      </c>
      <c r="N301" t="s">
        <v>7414</v>
      </c>
      <c r="O301" t="s">
        <v>7415</v>
      </c>
      <c r="P301" t="s">
        <v>7416</v>
      </c>
      <c r="Q301" s="12">
        <v>41940</v>
      </c>
      <c r="R301" s="12">
        <v>45656</v>
      </c>
      <c r="S301" s="21">
        <v>1652290.06</v>
      </c>
      <c r="T301" s="4">
        <v>100</v>
      </c>
      <c r="U301" s="4">
        <v>100</v>
      </c>
      <c r="V301" s="26">
        <v>100</v>
      </c>
      <c r="W301" s="4">
        <v>0</v>
      </c>
      <c r="X301" s="4">
        <v>0</v>
      </c>
      <c r="Y301" s="4">
        <v>0</v>
      </c>
      <c r="Z301" s="4">
        <v>0</v>
      </c>
      <c r="AA301" s="26">
        <v>0</v>
      </c>
      <c r="AB301" s="4">
        <v>0</v>
      </c>
      <c r="AC301" s="4">
        <v>0</v>
      </c>
      <c r="AD301" s="21">
        <v>0</v>
      </c>
      <c r="AE301" s="21">
        <v>0</v>
      </c>
      <c r="AF301" s="4">
        <v>0</v>
      </c>
      <c r="AG301" s="23">
        <v>0</v>
      </c>
      <c r="AH301" s="4">
        <v>0</v>
      </c>
      <c r="AI301" s="19" t="s">
        <v>4576</v>
      </c>
      <c r="AJ301" s="5">
        <v>-1</v>
      </c>
      <c r="AK301" s="3" t="s">
        <v>4576</v>
      </c>
      <c r="AL301" s="7" t="s">
        <v>5426</v>
      </c>
      <c r="AM301" s="25" t="s">
        <v>4761</v>
      </c>
      <c r="AN301" s="4">
        <v>0</v>
      </c>
      <c r="AO301" s="4">
        <v>183141.75</v>
      </c>
      <c r="AP301" s="4">
        <v>183141.75</v>
      </c>
      <c r="AQ301" s="4">
        <v>0</v>
      </c>
      <c r="AR301" s="19">
        <v>0</v>
      </c>
      <c r="AS301" s="19">
        <v>0</v>
      </c>
      <c r="AT301" s="4">
        <v>0</v>
      </c>
      <c r="AU301" s="19">
        <v>0</v>
      </c>
      <c r="AV301" s="4">
        <v>2137518.36</v>
      </c>
      <c r="AW301" s="4">
        <v>0</v>
      </c>
      <c r="AX301" s="4">
        <v>0</v>
      </c>
      <c r="AY301" s="4">
        <v>50</v>
      </c>
      <c r="AZ301" s="4">
        <v>50</v>
      </c>
      <c r="BA301" s="24">
        <v>100</v>
      </c>
      <c r="BB301" s="4">
        <v>0</v>
      </c>
      <c r="BC301" s="19" t="s">
        <v>4576</v>
      </c>
      <c r="BD301" s="14">
        <v>-1</v>
      </c>
    </row>
    <row r="302" spans="1:56" x14ac:dyDescent="0.35">
      <c r="A302" s="1">
        <v>2025</v>
      </c>
      <c r="B302" s="1">
        <v>2</v>
      </c>
      <c r="C302" s="3" t="s">
        <v>4480</v>
      </c>
      <c r="D302" t="s">
        <v>4644</v>
      </c>
      <c r="E302" t="s">
        <v>4583</v>
      </c>
      <c r="F302" t="s">
        <v>4590</v>
      </c>
      <c r="G302" s="3" t="s">
        <v>4484</v>
      </c>
      <c r="H302" t="s">
        <v>5427</v>
      </c>
      <c r="I302" s="52" t="s">
        <v>7636</v>
      </c>
      <c r="J302" t="s">
        <v>4697</v>
      </c>
      <c r="K302" s="1">
        <v>2</v>
      </c>
      <c r="L302" t="s">
        <v>4722</v>
      </c>
      <c r="M302" t="s">
        <v>7436</v>
      </c>
      <c r="N302" t="s">
        <v>7564</v>
      </c>
      <c r="O302" t="s">
        <v>7438</v>
      </c>
      <c r="P302" t="s">
        <v>7441</v>
      </c>
      <c r="Q302" s="12">
        <v>44591</v>
      </c>
      <c r="R302" s="12">
        <v>45656</v>
      </c>
      <c r="S302" s="21">
        <v>178571.43</v>
      </c>
      <c r="T302" s="4">
        <v>41.2</v>
      </c>
      <c r="U302" s="4">
        <v>41.2</v>
      </c>
      <c r="V302" s="26">
        <v>41.2</v>
      </c>
      <c r="W302" s="4">
        <v>0</v>
      </c>
      <c r="X302" s="4">
        <v>29.4</v>
      </c>
      <c r="Y302" s="4">
        <v>24.9</v>
      </c>
      <c r="Z302" s="4">
        <v>4.5</v>
      </c>
      <c r="AA302" s="26">
        <v>58.8</v>
      </c>
      <c r="AB302" s="4">
        <v>0</v>
      </c>
      <c r="AC302" s="4">
        <v>0</v>
      </c>
      <c r="AD302" s="21">
        <v>0</v>
      </c>
      <c r="AE302" s="21">
        <v>0</v>
      </c>
      <c r="AF302" s="4">
        <v>0</v>
      </c>
      <c r="AG302" s="23">
        <v>29.4</v>
      </c>
      <c r="AH302" s="4">
        <v>0</v>
      </c>
      <c r="AI302" s="19">
        <v>0</v>
      </c>
      <c r="AJ302" s="5">
        <v>0</v>
      </c>
      <c r="AK302" s="3" t="s">
        <v>4576</v>
      </c>
      <c r="AL302" s="7" t="s">
        <v>5428</v>
      </c>
      <c r="AM302" s="25" t="s">
        <v>4671</v>
      </c>
      <c r="AN302" s="4">
        <v>0</v>
      </c>
      <c r="AO302" s="4">
        <v>104986.75</v>
      </c>
      <c r="AP302" s="4">
        <v>104986.75</v>
      </c>
      <c r="AQ302" s="4">
        <v>0</v>
      </c>
      <c r="AR302" s="19">
        <v>0</v>
      </c>
      <c r="AS302" s="19">
        <v>0</v>
      </c>
      <c r="AT302" s="4">
        <v>0</v>
      </c>
      <c r="AU302" s="19">
        <v>0</v>
      </c>
      <c r="AV302" s="4">
        <v>73576.600000000006</v>
      </c>
      <c r="AW302" s="4">
        <v>0</v>
      </c>
      <c r="AX302" s="4">
        <v>0</v>
      </c>
      <c r="AY302" s="4">
        <v>64</v>
      </c>
      <c r="AZ302" s="4">
        <v>36</v>
      </c>
      <c r="BA302" s="24">
        <v>100</v>
      </c>
      <c r="BB302" s="4">
        <v>0</v>
      </c>
      <c r="BC302" s="19" t="s">
        <v>4576</v>
      </c>
      <c r="BD302" s="14">
        <v>-1</v>
      </c>
    </row>
    <row r="303" spans="1:56" x14ac:dyDescent="0.35">
      <c r="A303" s="1">
        <v>2025</v>
      </c>
      <c r="B303" s="1">
        <v>2</v>
      </c>
      <c r="C303" s="3" t="s">
        <v>4480</v>
      </c>
      <c r="D303" t="s">
        <v>4644</v>
      </c>
      <c r="E303" t="s">
        <v>4583</v>
      </c>
      <c r="F303" t="s">
        <v>4590</v>
      </c>
      <c r="G303" s="3" t="s">
        <v>4486</v>
      </c>
      <c r="H303" t="s">
        <v>5429</v>
      </c>
      <c r="I303" s="52" t="s">
        <v>7636</v>
      </c>
      <c r="J303" t="s">
        <v>4697</v>
      </c>
      <c r="K303" s="1">
        <v>2</v>
      </c>
      <c r="L303" t="s">
        <v>4722</v>
      </c>
      <c r="M303" t="s">
        <v>7436</v>
      </c>
      <c r="N303" t="s">
        <v>7564</v>
      </c>
      <c r="O303" t="s">
        <v>7438</v>
      </c>
      <c r="P303" t="s">
        <v>7441</v>
      </c>
      <c r="Q303" s="12">
        <v>43860</v>
      </c>
      <c r="R303" s="12">
        <v>45656</v>
      </c>
      <c r="S303" s="21">
        <v>198553.26</v>
      </c>
      <c r="T303" s="4">
        <v>100</v>
      </c>
      <c r="U303" s="4">
        <v>100</v>
      </c>
      <c r="V303" s="26">
        <v>100</v>
      </c>
      <c r="W303" s="4">
        <v>0</v>
      </c>
      <c r="X303" s="4">
        <v>0</v>
      </c>
      <c r="Y303" s="4">
        <v>0</v>
      </c>
      <c r="Z303" s="4">
        <v>0</v>
      </c>
      <c r="AA303" s="26">
        <v>0</v>
      </c>
      <c r="AB303" s="4">
        <v>0</v>
      </c>
      <c r="AC303" s="4">
        <v>0</v>
      </c>
      <c r="AD303" s="21">
        <v>0</v>
      </c>
      <c r="AE303" s="21">
        <v>0</v>
      </c>
      <c r="AF303" s="4">
        <v>0</v>
      </c>
      <c r="AG303" s="23">
        <v>0</v>
      </c>
      <c r="AH303" s="4">
        <v>0</v>
      </c>
      <c r="AI303" s="19" t="s">
        <v>4576</v>
      </c>
      <c r="AJ303" s="5">
        <v>-1</v>
      </c>
      <c r="AK303" s="3" t="s">
        <v>4576</v>
      </c>
      <c r="AL303" s="7" t="s">
        <v>5430</v>
      </c>
      <c r="AM303" s="25" t="s">
        <v>4761</v>
      </c>
      <c r="AN303" s="4">
        <v>0</v>
      </c>
      <c r="AO303" s="4">
        <v>4501</v>
      </c>
      <c r="AP303" s="4">
        <v>4501</v>
      </c>
      <c r="AQ303" s="4">
        <v>0</v>
      </c>
      <c r="AR303" s="19">
        <v>0</v>
      </c>
      <c r="AS303" s="19">
        <v>0</v>
      </c>
      <c r="AT303" s="4">
        <v>0</v>
      </c>
      <c r="AU303" s="19">
        <v>0</v>
      </c>
      <c r="AV303" s="4">
        <v>194052.26</v>
      </c>
      <c r="AW303" s="4">
        <v>0</v>
      </c>
      <c r="AX303" s="4">
        <v>0</v>
      </c>
      <c r="AY303" s="4">
        <v>64</v>
      </c>
      <c r="AZ303" s="4">
        <v>36</v>
      </c>
      <c r="BA303" s="24">
        <v>100</v>
      </c>
      <c r="BB303" s="4">
        <v>0</v>
      </c>
      <c r="BC303" s="19" t="s">
        <v>4576</v>
      </c>
      <c r="BD303" s="14">
        <v>-1</v>
      </c>
    </row>
    <row r="304" spans="1:56" x14ac:dyDescent="0.35">
      <c r="A304" s="1">
        <v>2025</v>
      </c>
      <c r="B304" s="1">
        <v>2</v>
      </c>
      <c r="C304" s="3" t="s">
        <v>4480</v>
      </c>
      <c r="D304" t="s">
        <v>4644</v>
      </c>
      <c r="E304" t="s">
        <v>4583</v>
      </c>
      <c r="F304" t="s">
        <v>4590</v>
      </c>
      <c r="G304" s="3" t="s">
        <v>4488</v>
      </c>
      <c r="H304" t="s">
        <v>5431</v>
      </c>
      <c r="I304" s="52" t="s">
        <v>7634</v>
      </c>
      <c r="J304" t="s">
        <v>4685</v>
      </c>
      <c r="K304" s="1">
        <v>9</v>
      </c>
      <c r="L304" t="s">
        <v>4686</v>
      </c>
      <c r="M304" t="s">
        <v>7413</v>
      </c>
      <c r="N304" t="s">
        <v>7414</v>
      </c>
      <c r="O304" t="s">
        <v>7415</v>
      </c>
      <c r="P304" t="s">
        <v>7416</v>
      </c>
      <c r="Q304" s="12">
        <v>44167</v>
      </c>
      <c r="R304" s="12">
        <v>45656</v>
      </c>
      <c r="S304" s="21">
        <v>219786.68</v>
      </c>
      <c r="T304" s="4">
        <v>56.32</v>
      </c>
      <c r="U304" s="4">
        <v>56.32</v>
      </c>
      <c r="V304" s="26">
        <v>56.32</v>
      </c>
      <c r="W304" s="4">
        <v>0</v>
      </c>
      <c r="X304" s="4">
        <v>13.1</v>
      </c>
      <c r="Y304" s="4">
        <v>30.58</v>
      </c>
      <c r="Z304" s="4">
        <v>0</v>
      </c>
      <c r="AA304" s="26">
        <v>43.68</v>
      </c>
      <c r="AB304" s="4">
        <v>0</v>
      </c>
      <c r="AC304" s="4">
        <v>0</v>
      </c>
      <c r="AD304" s="21">
        <v>0</v>
      </c>
      <c r="AE304" s="21">
        <v>0</v>
      </c>
      <c r="AF304" s="4">
        <v>0</v>
      </c>
      <c r="AG304" s="23">
        <v>13.1</v>
      </c>
      <c r="AH304" s="4">
        <v>0</v>
      </c>
      <c r="AI304" s="19">
        <v>0</v>
      </c>
      <c r="AJ304" s="5">
        <v>0</v>
      </c>
      <c r="AK304" s="3" t="s">
        <v>4576</v>
      </c>
      <c r="AL304" s="7" t="s">
        <v>5432</v>
      </c>
      <c r="AM304" s="25" t="s">
        <v>5228</v>
      </c>
      <c r="AN304" s="4">
        <v>0</v>
      </c>
      <c r="AO304" s="4">
        <v>147166.15</v>
      </c>
      <c r="AP304" s="4">
        <v>147166.15</v>
      </c>
      <c r="AQ304" s="4">
        <v>0</v>
      </c>
      <c r="AR304" s="19">
        <v>0</v>
      </c>
      <c r="AS304" s="19">
        <v>0</v>
      </c>
      <c r="AT304" s="4">
        <v>0</v>
      </c>
      <c r="AU304" s="19">
        <v>0</v>
      </c>
      <c r="AV304" s="4">
        <v>72620.53</v>
      </c>
      <c r="AW304" s="4">
        <v>0</v>
      </c>
      <c r="AX304" s="4">
        <v>30</v>
      </c>
      <c r="AY304" s="4">
        <v>70</v>
      </c>
      <c r="AZ304" s="4">
        <v>0</v>
      </c>
      <c r="BA304" s="24">
        <v>100</v>
      </c>
      <c r="BB304" s="4">
        <v>30</v>
      </c>
      <c r="BC304" s="19">
        <v>0</v>
      </c>
      <c r="BD304" s="14">
        <v>0</v>
      </c>
    </row>
    <row r="305" spans="1:56" x14ac:dyDescent="0.35">
      <c r="A305" s="1">
        <v>2025</v>
      </c>
      <c r="B305" s="1">
        <v>2</v>
      </c>
      <c r="C305" s="3" t="s">
        <v>4480</v>
      </c>
      <c r="D305" t="s">
        <v>4644</v>
      </c>
      <c r="E305" t="s">
        <v>4583</v>
      </c>
      <c r="F305" t="s">
        <v>4590</v>
      </c>
      <c r="G305" s="3" t="s">
        <v>4490</v>
      </c>
      <c r="H305" t="s">
        <v>5433</v>
      </c>
      <c r="I305" s="52" t="s">
        <v>7634</v>
      </c>
      <c r="J305" t="s">
        <v>4685</v>
      </c>
      <c r="K305" s="1">
        <v>9</v>
      </c>
      <c r="L305" t="s">
        <v>4686</v>
      </c>
      <c r="M305" t="s">
        <v>7413</v>
      </c>
      <c r="N305" t="s">
        <v>7414</v>
      </c>
      <c r="O305" t="s">
        <v>7415</v>
      </c>
      <c r="P305" t="s">
        <v>7416</v>
      </c>
      <c r="Q305" s="12">
        <v>44226</v>
      </c>
      <c r="R305" s="12">
        <v>45656</v>
      </c>
      <c r="S305" s="21">
        <v>430180.12</v>
      </c>
      <c r="T305" s="4">
        <v>27.69</v>
      </c>
      <c r="U305" s="4">
        <v>27.69</v>
      </c>
      <c r="V305" s="26">
        <v>27.69</v>
      </c>
      <c r="W305" s="4">
        <v>0</v>
      </c>
      <c r="X305" s="4">
        <v>36.15</v>
      </c>
      <c r="Y305" s="4">
        <v>36.159999999999997</v>
      </c>
      <c r="Z305" s="4">
        <v>0</v>
      </c>
      <c r="AA305" s="26">
        <v>72.31</v>
      </c>
      <c r="AB305" s="4">
        <v>0</v>
      </c>
      <c r="AC305" s="4">
        <v>0</v>
      </c>
      <c r="AD305" s="21">
        <v>0</v>
      </c>
      <c r="AE305" s="21">
        <v>0</v>
      </c>
      <c r="AF305" s="4">
        <v>0</v>
      </c>
      <c r="AG305" s="23">
        <v>36.15</v>
      </c>
      <c r="AH305" s="4">
        <v>0</v>
      </c>
      <c r="AI305" s="19">
        <v>0</v>
      </c>
      <c r="AJ305" s="5">
        <v>0</v>
      </c>
      <c r="AK305" s="3" t="s">
        <v>4576</v>
      </c>
      <c r="AL305" s="7" t="s">
        <v>5434</v>
      </c>
      <c r="AM305" s="25" t="s">
        <v>5228</v>
      </c>
      <c r="AN305" s="4">
        <v>0</v>
      </c>
      <c r="AO305" s="4">
        <v>371783.48</v>
      </c>
      <c r="AP305" s="4">
        <v>371783.48</v>
      </c>
      <c r="AQ305" s="4">
        <v>0</v>
      </c>
      <c r="AR305" s="19">
        <v>0</v>
      </c>
      <c r="AS305" s="19">
        <v>0</v>
      </c>
      <c r="AT305" s="4">
        <v>0</v>
      </c>
      <c r="AU305" s="19">
        <v>0</v>
      </c>
      <c r="AV305" s="4">
        <v>119109.53</v>
      </c>
      <c r="AW305" s="4">
        <v>0</v>
      </c>
      <c r="AX305" s="4">
        <v>50</v>
      </c>
      <c r="AY305" s="4">
        <v>50</v>
      </c>
      <c r="AZ305" s="4">
        <v>0</v>
      </c>
      <c r="BA305" s="24">
        <v>100</v>
      </c>
      <c r="BB305" s="4">
        <v>50</v>
      </c>
      <c r="BC305" s="19">
        <v>0</v>
      </c>
      <c r="BD305" s="14">
        <v>0</v>
      </c>
    </row>
    <row r="306" spans="1:56" x14ac:dyDescent="0.35">
      <c r="A306" s="1">
        <v>2025</v>
      </c>
      <c r="B306" s="1">
        <v>2</v>
      </c>
      <c r="C306" s="3" t="s">
        <v>4480</v>
      </c>
      <c r="D306" t="s">
        <v>4644</v>
      </c>
      <c r="E306" t="s">
        <v>4583</v>
      </c>
      <c r="F306" t="s">
        <v>4590</v>
      </c>
      <c r="G306" s="3" t="s">
        <v>4492</v>
      </c>
      <c r="H306" t="s">
        <v>5435</v>
      </c>
      <c r="I306" s="52" t="s">
        <v>7636</v>
      </c>
      <c r="J306" t="s">
        <v>4697</v>
      </c>
      <c r="K306" s="1">
        <v>2</v>
      </c>
      <c r="L306" t="s">
        <v>4722</v>
      </c>
      <c r="M306" t="s">
        <v>7436</v>
      </c>
      <c r="N306" t="s">
        <v>7564</v>
      </c>
      <c r="O306" t="s">
        <v>7438</v>
      </c>
      <c r="P306" t="s">
        <v>7441</v>
      </c>
      <c r="Q306" s="12">
        <v>43637</v>
      </c>
      <c r="R306" s="12">
        <v>45656</v>
      </c>
      <c r="S306" s="21">
        <v>25500</v>
      </c>
      <c r="T306" s="4">
        <v>66.760000000000005</v>
      </c>
      <c r="U306" s="4">
        <v>66.760000000000005</v>
      </c>
      <c r="V306" s="26">
        <v>66.760000000000005</v>
      </c>
      <c r="W306" s="4">
        <v>0</v>
      </c>
      <c r="X306" s="4">
        <v>16.62</v>
      </c>
      <c r="Y306" s="4">
        <v>16.62</v>
      </c>
      <c r="Z306" s="4">
        <v>0</v>
      </c>
      <c r="AA306" s="26">
        <v>33.24</v>
      </c>
      <c r="AB306" s="4">
        <v>0</v>
      </c>
      <c r="AC306" s="4">
        <v>0</v>
      </c>
      <c r="AD306" s="21">
        <v>0</v>
      </c>
      <c r="AE306" s="21">
        <v>0</v>
      </c>
      <c r="AF306" s="4">
        <v>0</v>
      </c>
      <c r="AG306" s="23">
        <v>16.62</v>
      </c>
      <c r="AH306" s="4">
        <v>0</v>
      </c>
      <c r="AI306" s="19">
        <v>0</v>
      </c>
      <c r="AJ306" s="5">
        <v>0</v>
      </c>
      <c r="AK306" s="3" t="s">
        <v>4576</v>
      </c>
      <c r="AL306" s="7" t="s">
        <v>5436</v>
      </c>
      <c r="AM306" s="25" t="s">
        <v>5228</v>
      </c>
      <c r="AN306" s="4">
        <v>0</v>
      </c>
      <c r="AO306" s="4">
        <v>9654.9599999999991</v>
      </c>
      <c r="AP306" s="4">
        <v>9654.9599999999991</v>
      </c>
      <c r="AQ306" s="4">
        <v>0</v>
      </c>
      <c r="AR306" s="19">
        <v>0</v>
      </c>
      <c r="AS306" s="19">
        <v>0</v>
      </c>
      <c r="AT306" s="4">
        <v>0</v>
      </c>
      <c r="AU306" s="19">
        <v>0</v>
      </c>
      <c r="AV306" s="4">
        <v>17333.239999999998</v>
      </c>
      <c r="AW306" s="4">
        <v>0</v>
      </c>
      <c r="AX306" s="4">
        <v>50</v>
      </c>
      <c r="AY306" s="4">
        <v>50</v>
      </c>
      <c r="AZ306" s="4">
        <v>0</v>
      </c>
      <c r="BA306" s="24">
        <v>100</v>
      </c>
      <c r="BB306" s="4">
        <v>50</v>
      </c>
      <c r="BC306" s="19">
        <v>0</v>
      </c>
      <c r="BD306" s="14">
        <v>0</v>
      </c>
    </row>
    <row r="307" spans="1:56" x14ac:dyDescent="0.35">
      <c r="A307" s="1">
        <v>2025</v>
      </c>
      <c r="B307" s="1">
        <v>2</v>
      </c>
      <c r="C307" s="3" t="s">
        <v>4480</v>
      </c>
      <c r="D307" t="s">
        <v>4644</v>
      </c>
      <c r="E307" t="s">
        <v>4583</v>
      </c>
      <c r="F307" t="s">
        <v>4590</v>
      </c>
      <c r="G307" s="3" t="s">
        <v>4494</v>
      </c>
      <c r="H307" t="s">
        <v>5437</v>
      </c>
      <c r="I307" s="52" t="s">
        <v>7636</v>
      </c>
      <c r="J307" t="s">
        <v>4697</v>
      </c>
      <c r="K307" s="1">
        <v>2</v>
      </c>
      <c r="L307" t="s">
        <v>4722</v>
      </c>
      <c r="M307" t="s">
        <v>7436</v>
      </c>
      <c r="N307" t="s">
        <v>7564</v>
      </c>
      <c r="O307" t="s">
        <v>7438</v>
      </c>
      <c r="P307" t="s">
        <v>7441</v>
      </c>
      <c r="Q307" s="12">
        <v>43488</v>
      </c>
      <c r="R307" s="12">
        <v>45656</v>
      </c>
      <c r="S307" s="21">
        <v>800940.27</v>
      </c>
      <c r="T307" s="4">
        <v>83.31</v>
      </c>
      <c r="U307" s="4">
        <v>83.31</v>
      </c>
      <c r="V307" s="26">
        <v>83.31</v>
      </c>
      <c r="W307" s="4">
        <v>0</v>
      </c>
      <c r="X307" s="4">
        <v>8.34</v>
      </c>
      <c r="Y307" s="4">
        <v>8.35</v>
      </c>
      <c r="Z307" s="4">
        <v>0</v>
      </c>
      <c r="AA307" s="26">
        <v>16.689999999999998</v>
      </c>
      <c r="AB307" s="4">
        <v>0</v>
      </c>
      <c r="AC307" s="4">
        <v>0</v>
      </c>
      <c r="AD307" s="21">
        <v>0</v>
      </c>
      <c r="AE307" s="21">
        <v>0</v>
      </c>
      <c r="AF307" s="4">
        <v>0</v>
      </c>
      <c r="AG307" s="23">
        <v>8.34</v>
      </c>
      <c r="AH307" s="4">
        <v>0</v>
      </c>
      <c r="AI307" s="19">
        <v>0</v>
      </c>
      <c r="AJ307" s="5">
        <v>0</v>
      </c>
      <c r="AK307" s="3" t="s">
        <v>4576</v>
      </c>
      <c r="AL307" s="7" t="s">
        <v>5438</v>
      </c>
      <c r="AM307" s="25" t="s">
        <v>5228</v>
      </c>
      <c r="AN307" s="4">
        <v>0</v>
      </c>
      <c r="AO307" s="4">
        <v>274082.02</v>
      </c>
      <c r="AP307" s="4">
        <v>274082.02</v>
      </c>
      <c r="AQ307" s="4">
        <v>0</v>
      </c>
      <c r="AR307" s="19">
        <v>0</v>
      </c>
      <c r="AS307" s="19">
        <v>0</v>
      </c>
      <c r="AT307" s="4">
        <v>0</v>
      </c>
      <c r="AU307" s="19">
        <v>0</v>
      </c>
      <c r="AV307" s="4">
        <v>577087.70000000007</v>
      </c>
      <c r="AW307" s="4">
        <v>0</v>
      </c>
      <c r="AX307" s="4">
        <v>50</v>
      </c>
      <c r="AY307" s="4">
        <v>50</v>
      </c>
      <c r="AZ307" s="4">
        <v>0</v>
      </c>
      <c r="BA307" s="24">
        <v>100</v>
      </c>
      <c r="BB307" s="4">
        <v>50</v>
      </c>
      <c r="BC307" s="19">
        <v>0</v>
      </c>
      <c r="BD307" s="14">
        <v>0</v>
      </c>
    </row>
    <row r="308" spans="1:56" x14ac:dyDescent="0.35">
      <c r="A308" s="1">
        <v>2025</v>
      </c>
      <c r="B308" s="1">
        <v>2</v>
      </c>
      <c r="C308" s="3" t="s">
        <v>4480</v>
      </c>
      <c r="D308" t="s">
        <v>4644</v>
      </c>
      <c r="E308" t="s">
        <v>4583</v>
      </c>
      <c r="F308" t="s">
        <v>4590</v>
      </c>
      <c r="G308" s="3" t="s">
        <v>4496</v>
      </c>
      <c r="H308" t="s">
        <v>5439</v>
      </c>
      <c r="I308" s="52" t="s">
        <v>7636</v>
      </c>
      <c r="J308" t="s">
        <v>4697</v>
      </c>
      <c r="K308" s="1">
        <v>2</v>
      </c>
      <c r="L308" t="s">
        <v>4722</v>
      </c>
      <c r="M308" t="s">
        <v>7432</v>
      </c>
      <c r="N308" t="s">
        <v>7433</v>
      </c>
      <c r="O308" t="s">
        <v>7422</v>
      </c>
      <c r="P308" t="s">
        <v>7434</v>
      </c>
      <c r="Q308" s="12">
        <v>41642</v>
      </c>
      <c r="R308" s="12">
        <v>45656</v>
      </c>
      <c r="S308" s="21">
        <v>21999.86</v>
      </c>
      <c r="T308" s="4">
        <v>0</v>
      </c>
      <c r="U308" s="4">
        <v>0</v>
      </c>
      <c r="V308" s="26">
        <v>0</v>
      </c>
      <c r="W308" s="4">
        <v>0</v>
      </c>
      <c r="X308" s="4">
        <v>0</v>
      </c>
      <c r="Y308" s="4">
        <v>100</v>
      </c>
      <c r="Z308" s="4">
        <v>0</v>
      </c>
      <c r="AA308" s="26">
        <v>100</v>
      </c>
      <c r="AB308" s="4">
        <v>0</v>
      </c>
      <c r="AC308" s="4">
        <v>0</v>
      </c>
      <c r="AD308" s="21">
        <v>0</v>
      </c>
      <c r="AE308" s="21">
        <v>0</v>
      </c>
      <c r="AF308" s="4">
        <v>0</v>
      </c>
      <c r="AG308" s="23">
        <v>0</v>
      </c>
      <c r="AH308" s="4">
        <v>0</v>
      </c>
      <c r="AI308" s="19" t="s">
        <v>4576</v>
      </c>
      <c r="AJ308" s="5">
        <v>-1</v>
      </c>
      <c r="AK308" s="3" t="s">
        <v>4576</v>
      </c>
      <c r="AL308" s="7" t="s">
        <v>5440</v>
      </c>
      <c r="AM308" s="25" t="s">
        <v>5067</v>
      </c>
      <c r="AN308" s="4">
        <v>0</v>
      </c>
      <c r="AO308" s="4">
        <v>21999.86</v>
      </c>
      <c r="AP308" s="4">
        <v>21999.86</v>
      </c>
      <c r="AQ308" s="4">
        <v>0</v>
      </c>
      <c r="AR308" s="19">
        <v>0</v>
      </c>
      <c r="AS308" s="19">
        <v>0</v>
      </c>
      <c r="AT308" s="4">
        <v>0</v>
      </c>
      <c r="AU308" s="19">
        <v>0</v>
      </c>
      <c r="AV308" s="4">
        <v>0</v>
      </c>
      <c r="AW308" s="4">
        <v>0</v>
      </c>
      <c r="AX308" s="4">
        <v>0</v>
      </c>
      <c r="AY308" s="4">
        <v>100</v>
      </c>
      <c r="AZ308" s="4">
        <v>0</v>
      </c>
      <c r="BA308" s="24">
        <v>100</v>
      </c>
      <c r="BB308" s="4">
        <v>0</v>
      </c>
      <c r="BC308" s="19" t="s">
        <v>4576</v>
      </c>
      <c r="BD308" s="14">
        <v>-1</v>
      </c>
    </row>
    <row r="309" spans="1:56" x14ac:dyDescent="0.35">
      <c r="A309" s="1">
        <v>2025</v>
      </c>
      <c r="B309" s="1">
        <v>2</v>
      </c>
      <c r="C309" s="3" t="s">
        <v>4498</v>
      </c>
      <c r="D309" t="s">
        <v>4645</v>
      </c>
      <c r="E309" t="s">
        <v>4583</v>
      </c>
      <c r="F309" t="s">
        <v>4590</v>
      </c>
      <c r="G309" s="3" t="s">
        <v>4500</v>
      </c>
      <c r="H309" t="s">
        <v>5441</v>
      </c>
      <c r="I309" s="52" t="s">
        <v>7636</v>
      </c>
      <c r="J309" t="s">
        <v>4697</v>
      </c>
      <c r="K309" s="1">
        <v>2</v>
      </c>
      <c r="L309" t="s">
        <v>4722</v>
      </c>
      <c r="M309" t="s">
        <v>7436</v>
      </c>
      <c r="N309" t="s">
        <v>7565</v>
      </c>
      <c r="O309" t="s">
        <v>7438</v>
      </c>
      <c r="P309" t="s">
        <v>7441</v>
      </c>
      <c r="Q309" s="12">
        <v>39449</v>
      </c>
      <c r="R309" s="12">
        <v>45656</v>
      </c>
      <c r="S309" s="21">
        <v>3043197.7</v>
      </c>
      <c r="T309" s="4">
        <v>75</v>
      </c>
      <c r="U309" s="4">
        <v>75</v>
      </c>
      <c r="V309" s="26">
        <v>75</v>
      </c>
      <c r="W309" s="4">
        <v>0</v>
      </c>
      <c r="X309" s="4">
        <v>0</v>
      </c>
      <c r="Y309" s="4">
        <v>25</v>
      </c>
      <c r="Z309" s="4">
        <v>0</v>
      </c>
      <c r="AA309" s="26">
        <v>25</v>
      </c>
      <c r="AB309" s="4">
        <v>0</v>
      </c>
      <c r="AC309" s="4">
        <v>0</v>
      </c>
      <c r="AD309" s="21">
        <v>0</v>
      </c>
      <c r="AE309" s="21">
        <v>0</v>
      </c>
      <c r="AF309" s="4">
        <v>0</v>
      </c>
      <c r="AG309" s="23">
        <v>0</v>
      </c>
      <c r="AH309" s="4">
        <v>0</v>
      </c>
      <c r="AI309" s="19" t="s">
        <v>4576</v>
      </c>
      <c r="AJ309" s="5">
        <v>-1</v>
      </c>
      <c r="AK309" s="3" t="s">
        <v>4576</v>
      </c>
      <c r="AL309" s="7" t="s">
        <v>5442</v>
      </c>
      <c r="AM309" s="25" t="s">
        <v>4671</v>
      </c>
      <c r="AN309" s="4">
        <v>0</v>
      </c>
      <c r="AO309" s="4">
        <v>669864.3899999999</v>
      </c>
      <c r="AP309" s="4">
        <v>669864.3899999999</v>
      </c>
      <c r="AQ309" s="4">
        <v>0</v>
      </c>
      <c r="AR309" s="19">
        <v>0</v>
      </c>
      <c r="AS309" s="19">
        <v>0</v>
      </c>
      <c r="AT309" s="4">
        <v>0</v>
      </c>
      <c r="AU309" s="19">
        <v>0</v>
      </c>
      <c r="AV309" s="4">
        <v>2073197.7</v>
      </c>
      <c r="AW309" s="4">
        <v>0</v>
      </c>
      <c r="AX309" s="4">
        <v>0</v>
      </c>
      <c r="AY309" s="4">
        <v>0</v>
      </c>
      <c r="AZ309" s="4">
        <v>0</v>
      </c>
      <c r="BA309" s="24">
        <v>0</v>
      </c>
      <c r="BB309" s="4">
        <v>0</v>
      </c>
      <c r="BC309" s="19" t="s">
        <v>4576</v>
      </c>
      <c r="BD309" s="14">
        <v>-1</v>
      </c>
    </row>
    <row r="310" spans="1:56" x14ac:dyDescent="0.35">
      <c r="A310" s="1">
        <v>2025</v>
      </c>
      <c r="B310" s="1">
        <v>2</v>
      </c>
      <c r="C310" s="3" t="s">
        <v>818</v>
      </c>
      <c r="D310" t="s">
        <v>4646</v>
      </c>
      <c r="E310" t="s">
        <v>4583</v>
      </c>
      <c r="F310" t="s">
        <v>4590</v>
      </c>
      <c r="G310" s="3" t="s">
        <v>282</v>
      </c>
      <c r="H310" t="s">
        <v>5443</v>
      </c>
      <c r="I310" s="52" t="s">
        <v>7634</v>
      </c>
      <c r="J310" t="s">
        <v>4685</v>
      </c>
      <c r="K310" s="1">
        <v>9</v>
      </c>
      <c r="L310" t="s">
        <v>4686</v>
      </c>
      <c r="M310" t="s">
        <v>7413</v>
      </c>
      <c r="N310" t="s">
        <v>7414</v>
      </c>
      <c r="O310" t="s">
        <v>7415</v>
      </c>
      <c r="P310" t="s">
        <v>7416</v>
      </c>
      <c r="Q310" s="12">
        <v>44896</v>
      </c>
      <c r="R310" s="12">
        <v>46171</v>
      </c>
      <c r="S310" s="21">
        <v>400000</v>
      </c>
      <c r="T310" s="4">
        <v>5.38</v>
      </c>
      <c r="U310" s="4">
        <v>5.38</v>
      </c>
      <c r="V310" s="26">
        <v>5.38</v>
      </c>
      <c r="W310" s="4">
        <v>0</v>
      </c>
      <c r="X310" s="4">
        <v>0</v>
      </c>
      <c r="Y310" s="4">
        <v>77.08</v>
      </c>
      <c r="Z310" s="4">
        <v>0</v>
      </c>
      <c r="AA310" s="26">
        <v>77.08</v>
      </c>
      <c r="AB310" s="4">
        <v>0</v>
      </c>
      <c r="AC310" s="4">
        <v>0</v>
      </c>
      <c r="AD310" s="21">
        <v>0</v>
      </c>
      <c r="AE310" s="21">
        <v>0</v>
      </c>
      <c r="AF310" s="4">
        <v>0</v>
      </c>
      <c r="AG310" s="23">
        <v>0</v>
      </c>
      <c r="AH310" s="4">
        <v>0</v>
      </c>
      <c r="AI310" s="19" t="s">
        <v>4576</v>
      </c>
      <c r="AJ310" s="5">
        <v>-1</v>
      </c>
      <c r="AK310" s="3" t="s">
        <v>859</v>
      </c>
      <c r="AL310" s="7" t="s">
        <v>5444</v>
      </c>
      <c r="AM310" s="25" t="s">
        <v>4671</v>
      </c>
      <c r="AN310" s="4">
        <v>378394.20000000007</v>
      </c>
      <c r="AO310" s="4">
        <v>546215.53</v>
      </c>
      <c r="AP310" s="4">
        <v>546215.53</v>
      </c>
      <c r="AQ310" s="4">
        <v>0</v>
      </c>
      <c r="AR310" s="19">
        <v>0</v>
      </c>
      <c r="AS310" s="19">
        <v>0</v>
      </c>
      <c r="AT310" s="4">
        <v>0</v>
      </c>
      <c r="AU310" s="19">
        <v>0</v>
      </c>
      <c r="AV310" s="4">
        <v>21538.79</v>
      </c>
      <c r="AW310" s="4">
        <v>8</v>
      </c>
      <c r="AX310" s="4">
        <v>16</v>
      </c>
      <c r="AY310" s="4">
        <v>38</v>
      </c>
      <c r="AZ310" s="4">
        <v>38</v>
      </c>
      <c r="BA310" s="24">
        <v>100</v>
      </c>
      <c r="BB310" s="4">
        <v>24</v>
      </c>
      <c r="BC310" s="19">
        <v>0</v>
      </c>
      <c r="BD310" s="14">
        <v>0</v>
      </c>
    </row>
    <row r="311" spans="1:56" x14ac:dyDescent="0.35">
      <c r="A311" s="1">
        <v>2025</v>
      </c>
      <c r="B311" s="1">
        <v>2</v>
      </c>
      <c r="C311" s="3" t="s">
        <v>818</v>
      </c>
      <c r="D311" t="s">
        <v>4646</v>
      </c>
      <c r="E311" t="s">
        <v>4583</v>
      </c>
      <c r="F311" t="s">
        <v>4590</v>
      </c>
      <c r="G311" s="3" t="s">
        <v>281</v>
      </c>
      <c r="H311" t="s">
        <v>5445</v>
      </c>
      <c r="I311" s="52" t="s">
        <v>7636</v>
      </c>
      <c r="J311" t="s">
        <v>4697</v>
      </c>
      <c r="K311" s="1">
        <v>2</v>
      </c>
      <c r="L311" t="s">
        <v>4722</v>
      </c>
      <c r="M311" t="s">
        <v>7436</v>
      </c>
      <c r="N311" t="s">
        <v>7440</v>
      </c>
      <c r="O311" t="s">
        <v>7438</v>
      </c>
      <c r="P311" t="s">
        <v>7441</v>
      </c>
      <c r="Q311" s="12">
        <v>42186</v>
      </c>
      <c r="R311" s="12">
        <v>46386</v>
      </c>
      <c r="S311" s="21">
        <v>34000000</v>
      </c>
      <c r="T311" s="4">
        <v>4.13</v>
      </c>
      <c r="U311" s="4">
        <v>4.13</v>
      </c>
      <c r="V311" s="26">
        <v>4.13</v>
      </c>
      <c r="W311" s="4">
        <v>0</v>
      </c>
      <c r="X311" s="4">
        <v>0</v>
      </c>
      <c r="Y311" s="4">
        <v>0</v>
      </c>
      <c r="Z311" s="4">
        <v>0.99</v>
      </c>
      <c r="AA311" s="26">
        <v>0.99</v>
      </c>
      <c r="AB311" s="4">
        <v>0</v>
      </c>
      <c r="AC311" s="4">
        <v>0</v>
      </c>
      <c r="AD311" s="21">
        <v>0</v>
      </c>
      <c r="AE311" s="21">
        <v>0</v>
      </c>
      <c r="AF311" s="4">
        <v>0</v>
      </c>
      <c r="AG311" s="23">
        <v>0</v>
      </c>
      <c r="AH311" s="4">
        <v>0</v>
      </c>
      <c r="AI311" s="19" t="s">
        <v>4576</v>
      </c>
      <c r="AJ311" s="5">
        <v>-1</v>
      </c>
      <c r="AK311" s="3" t="s">
        <v>5444</v>
      </c>
      <c r="AL311" s="7" t="s">
        <v>5444</v>
      </c>
      <c r="AM311" s="25" t="s">
        <v>4671</v>
      </c>
      <c r="AN311" s="4">
        <v>400067.01</v>
      </c>
      <c r="AO311" s="4">
        <v>559914.82000000007</v>
      </c>
      <c r="AP311" s="4">
        <v>559914.82000000007</v>
      </c>
      <c r="AQ311" s="4">
        <v>0</v>
      </c>
      <c r="AR311" s="19">
        <v>0</v>
      </c>
      <c r="AS311" s="19">
        <v>0</v>
      </c>
      <c r="AT311" s="4">
        <v>159350</v>
      </c>
      <c r="AU311" s="19">
        <v>0.28459686064391004</v>
      </c>
      <c r="AV311" s="4">
        <v>1862184.28</v>
      </c>
      <c r="AW311" s="4">
        <v>8</v>
      </c>
      <c r="AX311" s="4">
        <v>16</v>
      </c>
      <c r="AY311" s="4">
        <v>38</v>
      </c>
      <c r="AZ311" s="4">
        <v>38</v>
      </c>
      <c r="BA311" s="24">
        <v>100</v>
      </c>
      <c r="BB311" s="4">
        <v>24</v>
      </c>
      <c r="BC311" s="19">
        <v>0</v>
      </c>
      <c r="BD311" s="14">
        <v>0</v>
      </c>
    </row>
    <row r="312" spans="1:56" x14ac:dyDescent="0.35">
      <c r="A312" s="1">
        <v>2025</v>
      </c>
      <c r="B312" s="1">
        <v>2</v>
      </c>
      <c r="C312" s="3" t="s">
        <v>819</v>
      </c>
      <c r="D312" t="s">
        <v>4647</v>
      </c>
      <c r="E312" t="s">
        <v>4583</v>
      </c>
      <c r="F312" t="s">
        <v>4590</v>
      </c>
      <c r="G312" s="3" t="s">
        <v>283</v>
      </c>
      <c r="H312" t="s">
        <v>5446</v>
      </c>
      <c r="I312" s="52" t="s">
        <v>7636</v>
      </c>
      <c r="J312" t="s">
        <v>4697</v>
      </c>
      <c r="K312" s="1">
        <v>2</v>
      </c>
      <c r="L312" t="s">
        <v>4722</v>
      </c>
      <c r="M312" t="s">
        <v>7436</v>
      </c>
      <c r="N312" t="s">
        <v>7440</v>
      </c>
      <c r="O312" t="s">
        <v>7438</v>
      </c>
      <c r="P312" t="s">
        <v>7441</v>
      </c>
      <c r="Q312" s="12">
        <v>44562</v>
      </c>
      <c r="R312" s="12">
        <v>46022</v>
      </c>
      <c r="S312" s="21">
        <v>41652850.609999999</v>
      </c>
      <c r="T312" s="4">
        <v>23.59</v>
      </c>
      <c r="U312" s="4">
        <v>23.59</v>
      </c>
      <c r="V312" s="26">
        <v>33.94</v>
      </c>
      <c r="W312" s="4">
        <v>0.8</v>
      </c>
      <c r="X312" s="4">
        <v>4.3</v>
      </c>
      <c r="Y312" s="4">
        <v>12.68</v>
      </c>
      <c r="Z312" s="4">
        <v>4.58</v>
      </c>
      <c r="AA312" s="26">
        <v>22.36</v>
      </c>
      <c r="AB312" s="4">
        <v>0.8</v>
      </c>
      <c r="AC312" s="4">
        <v>9.5500000000000007</v>
      </c>
      <c r="AD312" s="21">
        <v>0</v>
      </c>
      <c r="AE312" s="21">
        <v>0</v>
      </c>
      <c r="AF312" s="4">
        <v>10.350000000000001</v>
      </c>
      <c r="AG312" s="23">
        <v>5.0999999999999996</v>
      </c>
      <c r="AH312" s="4">
        <v>10.350000000000001</v>
      </c>
      <c r="AI312" s="19">
        <v>1</v>
      </c>
      <c r="AJ312" s="5">
        <v>1</v>
      </c>
      <c r="AK312" s="3" t="s">
        <v>5447</v>
      </c>
      <c r="AL312" s="7" t="s">
        <v>5448</v>
      </c>
      <c r="AM312" s="25" t="s">
        <v>4671</v>
      </c>
      <c r="AN312" s="4">
        <v>0</v>
      </c>
      <c r="AO312" s="4">
        <v>504568.14</v>
      </c>
      <c r="AP312" s="4">
        <v>504568.14</v>
      </c>
      <c r="AQ312" s="4">
        <v>0</v>
      </c>
      <c r="AR312" s="19">
        <v>0</v>
      </c>
      <c r="AS312" s="19">
        <v>0</v>
      </c>
      <c r="AT312" s="4">
        <v>0</v>
      </c>
      <c r="AU312" s="19">
        <v>0</v>
      </c>
      <c r="AV312" s="4">
        <v>1064023.2000000002</v>
      </c>
      <c r="AW312" s="4">
        <v>0</v>
      </c>
      <c r="AX312" s="4">
        <v>0</v>
      </c>
      <c r="AY312" s="4">
        <v>0</v>
      </c>
      <c r="AZ312" s="4">
        <v>0</v>
      </c>
      <c r="BA312" s="24">
        <v>0</v>
      </c>
      <c r="BB312" s="4">
        <v>0</v>
      </c>
      <c r="BC312" s="19" t="s">
        <v>4576</v>
      </c>
      <c r="BD312" s="14">
        <v>-1</v>
      </c>
    </row>
    <row r="313" spans="1:56" x14ac:dyDescent="0.35">
      <c r="A313" s="1">
        <v>2025</v>
      </c>
      <c r="B313" s="1">
        <v>2</v>
      </c>
      <c r="C313" s="3" t="s">
        <v>820</v>
      </c>
      <c r="D313" t="s">
        <v>4648</v>
      </c>
      <c r="E313" t="s">
        <v>4583</v>
      </c>
      <c r="F313" t="s">
        <v>4590</v>
      </c>
      <c r="G313" s="3" t="s">
        <v>289</v>
      </c>
      <c r="H313" t="s">
        <v>5449</v>
      </c>
      <c r="I313" s="52" t="s">
        <v>7636</v>
      </c>
      <c r="J313" t="s">
        <v>4697</v>
      </c>
      <c r="K313" s="1">
        <v>2</v>
      </c>
      <c r="L313" t="s">
        <v>4722</v>
      </c>
      <c r="M313" t="s">
        <v>7432</v>
      </c>
      <c r="N313" t="s">
        <v>7433</v>
      </c>
      <c r="O313" t="s">
        <v>7422</v>
      </c>
      <c r="P313" t="s">
        <v>7434</v>
      </c>
      <c r="Q313" s="12">
        <v>43497</v>
      </c>
      <c r="R313" s="12">
        <v>46022</v>
      </c>
      <c r="S313" s="21">
        <v>521174.15</v>
      </c>
      <c r="T313" s="4">
        <v>95.75</v>
      </c>
      <c r="U313" s="4">
        <v>95.75</v>
      </c>
      <c r="V313" s="26">
        <v>95.75</v>
      </c>
      <c r="W313" s="4">
        <v>0</v>
      </c>
      <c r="X313" s="4">
        <v>0</v>
      </c>
      <c r="Y313" s="4">
        <v>0</v>
      </c>
      <c r="Z313" s="4">
        <v>0</v>
      </c>
      <c r="AA313" s="26">
        <v>0</v>
      </c>
      <c r="AB313" s="4">
        <v>0</v>
      </c>
      <c r="AC313" s="4">
        <v>0</v>
      </c>
      <c r="AD313" s="21">
        <v>0</v>
      </c>
      <c r="AE313" s="21">
        <v>0</v>
      </c>
      <c r="AF313" s="4">
        <v>0</v>
      </c>
      <c r="AG313" s="23">
        <v>0</v>
      </c>
      <c r="AH313" s="4">
        <v>0</v>
      </c>
      <c r="AI313" s="19" t="s">
        <v>4576</v>
      </c>
      <c r="AJ313" s="5">
        <v>-1</v>
      </c>
      <c r="AK313" s="3" t="s">
        <v>5450</v>
      </c>
      <c r="AL313" s="7" t="s">
        <v>5451</v>
      </c>
      <c r="AM313" s="25" t="s">
        <v>4671</v>
      </c>
      <c r="AN313" s="4">
        <v>0</v>
      </c>
      <c r="AO313" s="4">
        <v>58529.049999999996</v>
      </c>
      <c r="AP313" s="4">
        <v>58529.049999999996</v>
      </c>
      <c r="AQ313" s="4">
        <v>0</v>
      </c>
      <c r="AR313" s="19">
        <v>0</v>
      </c>
      <c r="AS313" s="19">
        <v>0</v>
      </c>
      <c r="AT313" s="4">
        <v>0</v>
      </c>
      <c r="AU313" s="19">
        <v>0</v>
      </c>
      <c r="AV313" s="4">
        <v>462645.10000000003</v>
      </c>
      <c r="AW313" s="4">
        <v>5</v>
      </c>
      <c r="AX313" s="4">
        <v>30</v>
      </c>
      <c r="AY313" s="4">
        <v>35</v>
      </c>
      <c r="AZ313" s="4">
        <v>30</v>
      </c>
      <c r="BA313" s="24">
        <v>100</v>
      </c>
      <c r="BB313" s="4">
        <v>35</v>
      </c>
      <c r="BC313" s="19">
        <v>0</v>
      </c>
      <c r="BD313" s="14">
        <v>0</v>
      </c>
    </row>
    <row r="314" spans="1:56" x14ac:dyDescent="0.35">
      <c r="A314" s="1">
        <v>2025</v>
      </c>
      <c r="B314" s="1">
        <v>2</v>
      </c>
      <c r="C314" s="3" t="s">
        <v>820</v>
      </c>
      <c r="D314" t="s">
        <v>4648</v>
      </c>
      <c r="E314" t="s">
        <v>4583</v>
      </c>
      <c r="F314" t="s">
        <v>4590</v>
      </c>
      <c r="G314" s="3" t="s">
        <v>286</v>
      </c>
      <c r="H314" t="s">
        <v>5452</v>
      </c>
      <c r="I314" s="52" t="s">
        <v>7634</v>
      </c>
      <c r="J314" t="s">
        <v>4685</v>
      </c>
      <c r="K314" s="1">
        <v>9</v>
      </c>
      <c r="L314" t="s">
        <v>4686</v>
      </c>
      <c r="M314" t="s">
        <v>7413</v>
      </c>
      <c r="N314" t="s">
        <v>7414</v>
      </c>
      <c r="O314" t="s">
        <v>7415</v>
      </c>
      <c r="P314" t="s">
        <v>7416</v>
      </c>
      <c r="Q314" s="12">
        <v>44713</v>
      </c>
      <c r="R314" s="12">
        <v>46387</v>
      </c>
      <c r="S314" s="21">
        <v>3808173.43</v>
      </c>
      <c r="T314" s="4">
        <v>60</v>
      </c>
      <c r="U314" s="4">
        <v>60</v>
      </c>
      <c r="V314" s="26">
        <v>80</v>
      </c>
      <c r="W314" s="4">
        <v>0</v>
      </c>
      <c r="X314" s="4">
        <v>0</v>
      </c>
      <c r="Y314" s="4">
        <v>20</v>
      </c>
      <c r="Z314" s="4">
        <v>2</v>
      </c>
      <c r="AA314" s="26">
        <v>22</v>
      </c>
      <c r="AB314" s="4">
        <v>0</v>
      </c>
      <c r="AC314" s="4">
        <v>20</v>
      </c>
      <c r="AD314" s="21">
        <v>0</v>
      </c>
      <c r="AE314" s="21">
        <v>0</v>
      </c>
      <c r="AF314" s="4">
        <v>20</v>
      </c>
      <c r="AG314" s="23">
        <v>0</v>
      </c>
      <c r="AH314" s="4">
        <v>20</v>
      </c>
      <c r="AI314" s="19" t="s">
        <v>4576</v>
      </c>
      <c r="AJ314" s="5">
        <v>-1</v>
      </c>
      <c r="AK314" s="3" t="s">
        <v>5453</v>
      </c>
      <c r="AL314" s="7" t="s">
        <v>5454</v>
      </c>
      <c r="AM314" s="25" t="s">
        <v>4671</v>
      </c>
      <c r="AN314" s="4">
        <v>1814145</v>
      </c>
      <c r="AO314" s="4">
        <v>2789337.59</v>
      </c>
      <c r="AP314" s="4">
        <v>2789337.59</v>
      </c>
      <c r="AQ314" s="4">
        <v>2092898.4</v>
      </c>
      <c r="AR314" s="19">
        <v>0.75032093910153053</v>
      </c>
      <c r="AS314" s="19">
        <v>0.75032093910153053</v>
      </c>
      <c r="AT314" s="4">
        <v>0</v>
      </c>
      <c r="AU314" s="19">
        <v>0.75032093910153053</v>
      </c>
      <c r="AV314" s="4">
        <v>2969219.68</v>
      </c>
      <c r="AW314" s="4">
        <v>5</v>
      </c>
      <c r="AX314" s="4">
        <v>30</v>
      </c>
      <c r="AY314" s="4">
        <v>35</v>
      </c>
      <c r="AZ314" s="4">
        <v>30</v>
      </c>
      <c r="BA314" s="24">
        <v>100</v>
      </c>
      <c r="BB314" s="4">
        <v>35</v>
      </c>
      <c r="BC314" s="19">
        <v>1</v>
      </c>
      <c r="BD314" s="14">
        <v>1</v>
      </c>
    </row>
    <row r="315" spans="1:56" x14ac:dyDescent="0.35">
      <c r="A315" s="1">
        <v>2025</v>
      </c>
      <c r="B315" s="1">
        <v>2</v>
      </c>
      <c r="C315" s="3" t="s">
        <v>820</v>
      </c>
      <c r="D315" t="s">
        <v>4648</v>
      </c>
      <c r="E315" t="s">
        <v>4583</v>
      </c>
      <c r="F315" t="s">
        <v>4590</v>
      </c>
      <c r="G315" s="3" t="s">
        <v>4502</v>
      </c>
      <c r="H315" t="s">
        <v>5455</v>
      </c>
      <c r="I315" s="52" t="s">
        <v>7636</v>
      </c>
      <c r="J315" t="s">
        <v>4697</v>
      </c>
      <c r="K315" s="1">
        <v>2</v>
      </c>
      <c r="L315" t="s">
        <v>4722</v>
      </c>
      <c r="M315" t="s">
        <v>7436</v>
      </c>
      <c r="N315" t="s">
        <v>7564</v>
      </c>
      <c r="O315" t="s">
        <v>7438</v>
      </c>
      <c r="P315" t="s">
        <v>7441</v>
      </c>
      <c r="Q315" s="12">
        <v>43831</v>
      </c>
      <c r="R315" s="12">
        <v>45657</v>
      </c>
      <c r="S315" s="21">
        <v>1304122.8600000001</v>
      </c>
      <c r="T315" s="4">
        <v>96</v>
      </c>
      <c r="U315" s="4">
        <v>96</v>
      </c>
      <c r="V315" s="26">
        <v>96</v>
      </c>
      <c r="W315" s="4">
        <v>0</v>
      </c>
      <c r="X315" s="4">
        <v>0</v>
      </c>
      <c r="Y315" s="4">
        <v>2</v>
      </c>
      <c r="Z315" s="4">
        <v>2</v>
      </c>
      <c r="AA315" s="26">
        <v>4</v>
      </c>
      <c r="AB315" s="4">
        <v>0</v>
      </c>
      <c r="AC315" s="4">
        <v>0</v>
      </c>
      <c r="AD315" s="21">
        <v>0</v>
      </c>
      <c r="AE315" s="21">
        <v>0</v>
      </c>
      <c r="AF315" s="4">
        <v>0</v>
      </c>
      <c r="AG315" s="23">
        <v>0</v>
      </c>
      <c r="AH315" s="4">
        <v>0</v>
      </c>
      <c r="AI315" s="19" t="s">
        <v>4576</v>
      </c>
      <c r="AJ315" s="5">
        <v>-1</v>
      </c>
      <c r="AK315" s="3" t="s">
        <v>4576</v>
      </c>
      <c r="AL315" s="7" t="s">
        <v>5456</v>
      </c>
      <c r="AM315" s="25" t="s">
        <v>4671</v>
      </c>
      <c r="AN315" s="4">
        <v>0</v>
      </c>
      <c r="AO315" s="4">
        <v>76030.31</v>
      </c>
      <c r="AP315" s="4">
        <v>76030.31</v>
      </c>
      <c r="AQ315" s="4">
        <v>2358.3000000000002</v>
      </c>
      <c r="AR315" s="19">
        <v>3.1017892732516813E-2</v>
      </c>
      <c r="AS315" s="19">
        <v>3.1017892732516813E-2</v>
      </c>
      <c r="AT315" s="4">
        <v>0</v>
      </c>
      <c r="AU315" s="19">
        <v>3.1017892732516813E-2</v>
      </c>
      <c r="AV315" s="4">
        <v>1183165.1900000009</v>
      </c>
      <c r="AW315" s="4">
        <v>5</v>
      </c>
      <c r="AX315" s="4">
        <v>30</v>
      </c>
      <c r="AY315" s="4">
        <v>35</v>
      </c>
      <c r="AZ315" s="4">
        <v>30</v>
      </c>
      <c r="BA315" s="24">
        <v>100</v>
      </c>
      <c r="BB315" s="4">
        <v>35</v>
      </c>
      <c r="BC315" s="19">
        <v>8.8622550664333763E-2</v>
      </c>
      <c r="BD315" s="14">
        <v>8.8622550664333763E-2</v>
      </c>
    </row>
    <row r="316" spans="1:56" x14ac:dyDescent="0.35">
      <c r="A316" s="1">
        <v>2025</v>
      </c>
      <c r="B316" s="1">
        <v>2</v>
      </c>
      <c r="C316" s="3" t="s">
        <v>820</v>
      </c>
      <c r="D316" t="s">
        <v>4648</v>
      </c>
      <c r="E316" t="s">
        <v>4583</v>
      </c>
      <c r="F316" t="s">
        <v>4590</v>
      </c>
      <c r="G316" s="3" t="s">
        <v>4504</v>
      </c>
      <c r="H316" t="s">
        <v>5457</v>
      </c>
      <c r="I316" s="52" t="s">
        <v>7636</v>
      </c>
      <c r="J316" t="s">
        <v>4697</v>
      </c>
      <c r="K316" s="1">
        <v>2</v>
      </c>
      <c r="L316" t="s">
        <v>4722</v>
      </c>
      <c r="M316" t="s">
        <v>7436</v>
      </c>
      <c r="N316" t="s">
        <v>7564</v>
      </c>
      <c r="O316" t="s">
        <v>7438</v>
      </c>
      <c r="P316" t="s">
        <v>7441</v>
      </c>
      <c r="Q316" s="12">
        <v>43101</v>
      </c>
      <c r="R316" s="12">
        <v>45653</v>
      </c>
      <c r="S316" s="21">
        <v>1773120.72</v>
      </c>
      <c r="T316" s="4">
        <v>100</v>
      </c>
      <c r="U316" s="4">
        <v>100</v>
      </c>
      <c r="V316" s="26">
        <v>100</v>
      </c>
      <c r="W316" s="4">
        <v>0</v>
      </c>
      <c r="X316" s="4">
        <v>0</v>
      </c>
      <c r="Y316" s="4">
        <v>0</v>
      </c>
      <c r="Z316" s="4">
        <v>0</v>
      </c>
      <c r="AA316" s="26">
        <v>0</v>
      </c>
      <c r="AB316" s="4">
        <v>0</v>
      </c>
      <c r="AC316" s="4">
        <v>0</v>
      </c>
      <c r="AD316" s="21">
        <v>0</v>
      </c>
      <c r="AE316" s="21">
        <v>0</v>
      </c>
      <c r="AF316" s="4">
        <v>0</v>
      </c>
      <c r="AG316" s="23">
        <v>0</v>
      </c>
      <c r="AH316" s="4">
        <v>0</v>
      </c>
      <c r="AI316" s="19" t="s">
        <v>4576</v>
      </c>
      <c r="AJ316" s="5">
        <v>-1</v>
      </c>
      <c r="AK316" s="3" t="s">
        <v>4576</v>
      </c>
      <c r="AL316" s="7" t="s">
        <v>5458</v>
      </c>
      <c r="AM316" s="25" t="s">
        <v>4671</v>
      </c>
      <c r="AN316" s="4">
        <v>0</v>
      </c>
      <c r="AO316" s="4">
        <v>5765</v>
      </c>
      <c r="AP316" s="4">
        <v>5765</v>
      </c>
      <c r="AQ316" s="4">
        <v>0</v>
      </c>
      <c r="AR316" s="19">
        <v>0</v>
      </c>
      <c r="AS316" s="19">
        <v>0</v>
      </c>
      <c r="AT316" s="4">
        <v>0</v>
      </c>
      <c r="AU316" s="19">
        <v>0</v>
      </c>
      <c r="AV316" s="4">
        <v>1767350.7299999995</v>
      </c>
      <c r="AW316" s="4">
        <v>5</v>
      </c>
      <c r="AX316" s="4">
        <v>30</v>
      </c>
      <c r="AY316" s="4">
        <v>35</v>
      </c>
      <c r="AZ316" s="4">
        <v>30</v>
      </c>
      <c r="BA316" s="24">
        <v>100</v>
      </c>
      <c r="BB316" s="4">
        <v>35</v>
      </c>
      <c r="BC316" s="19">
        <v>0</v>
      </c>
      <c r="BD316" s="14">
        <v>0</v>
      </c>
    </row>
    <row r="317" spans="1:56" x14ac:dyDescent="0.35">
      <c r="A317" s="1">
        <v>2025</v>
      </c>
      <c r="B317" s="1">
        <v>2</v>
      </c>
      <c r="C317" s="3" t="s">
        <v>820</v>
      </c>
      <c r="D317" t="s">
        <v>4648</v>
      </c>
      <c r="E317" t="s">
        <v>4583</v>
      </c>
      <c r="F317" t="s">
        <v>4590</v>
      </c>
      <c r="G317" s="3" t="s">
        <v>4506</v>
      </c>
      <c r="H317" t="s">
        <v>5459</v>
      </c>
      <c r="I317" s="52" t="s">
        <v>7636</v>
      </c>
      <c r="J317" t="s">
        <v>4697</v>
      </c>
      <c r="K317" s="1">
        <v>2</v>
      </c>
      <c r="L317" t="s">
        <v>4722</v>
      </c>
      <c r="M317" t="s">
        <v>7436</v>
      </c>
      <c r="N317" t="s">
        <v>7564</v>
      </c>
      <c r="O317" t="s">
        <v>7438</v>
      </c>
      <c r="P317" t="s">
        <v>7441</v>
      </c>
      <c r="Q317" s="12">
        <v>43466</v>
      </c>
      <c r="R317" s="12">
        <v>45657</v>
      </c>
      <c r="S317" s="21">
        <v>1041126.63</v>
      </c>
      <c r="T317" s="4">
        <v>94</v>
      </c>
      <c r="U317" s="4">
        <v>94</v>
      </c>
      <c r="V317" s="26">
        <v>95.14</v>
      </c>
      <c r="W317" s="4">
        <v>0</v>
      </c>
      <c r="X317" s="4">
        <v>1.1399999999999999</v>
      </c>
      <c r="Y317" s="4">
        <v>2.4300000000000002</v>
      </c>
      <c r="Z317" s="4">
        <v>2.4300000000000002</v>
      </c>
      <c r="AA317" s="26">
        <v>6</v>
      </c>
      <c r="AB317" s="4">
        <v>0</v>
      </c>
      <c r="AC317" s="4">
        <v>1.1399999999999999</v>
      </c>
      <c r="AD317" s="21">
        <v>0</v>
      </c>
      <c r="AE317" s="21">
        <v>0</v>
      </c>
      <c r="AF317" s="4">
        <v>1.1399999999999999</v>
      </c>
      <c r="AG317" s="23">
        <v>1.1399999999999999</v>
      </c>
      <c r="AH317" s="4">
        <v>1.1399999999999999</v>
      </c>
      <c r="AI317" s="19">
        <v>1</v>
      </c>
      <c r="AJ317" s="5">
        <v>1</v>
      </c>
      <c r="AK317" s="3" t="s">
        <v>4576</v>
      </c>
      <c r="AL317" s="7" t="s">
        <v>5460</v>
      </c>
      <c r="AM317" s="25" t="s">
        <v>4671</v>
      </c>
      <c r="AN317" s="4">
        <v>0</v>
      </c>
      <c r="AO317" s="4">
        <v>9459.6</v>
      </c>
      <c r="AP317" s="4">
        <v>9459.6</v>
      </c>
      <c r="AQ317" s="4">
        <v>1798.9</v>
      </c>
      <c r="AR317" s="19">
        <v>0.19016660323903758</v>
      </c>
      <c r="AS317" s="19">
        <v>0.19016660323903758</v>
      </c>
      <c r="AT317" s="4">
        <v>0</v>
      </c>
      <c r="AU317" s="19">
        <v>0.19016660323903758</v>
      </c>
      <c r="AV317" s="4">
        <v>1024505.13</v>
      </c>
      <c r="AW317" s="4">
        <v>5</v>
      </c>
      <c r="AX317" s="4">
        <v>30</v>
      </c>
      <c r="AY317" s="4">
        <v>35</v>
      </c>
      <c r="AZ317" s="4">
        <v>30</v>
      </c>
      <c r="BA317" s="24">
        <v>100</v>
      </c>
      <c r="BB317" s="4">
        <v>35</v>
      </c>
      <c r="BC317" s="19">
        <v>0.54333315211153599</v>
      </c>
      <c r="BD317" s="14">
        <v>0.54333315211153599</v>
      </c>
    </row>
    <row r="318" spans="1:56" x14ac:dyDescent="0.35">
      <c r="A318" s="1">
        <v>2025</v>
      </c>
      <c r="B318" s="1">
        <v>2</v>
      </c>
      <c r="C318" s="3" t="s">
        <v>820</v>
      </c>
      <c r="D318" t="s">
        <v>4648</v>
      </c>
      <c r="E318" t="s">
        <v>4583</v>
      </c>
      <c r="F318" t="s">
        <v>4590</v>
      </c>
      <c r="G318" s="3" t="s">
        <v>4508</v>
      </c>
      <c r="H318" t="s">
        <v>5461</v>
      </c>
      <c r="I318" s="52" t="s">
        <v>7636</v>
      </c>
      <c r="J318" t="s">
        <v>4697</v>
      </c>
      <c r="K318" s="1">
        <v>2</v>
      </c>
      <c r="L318" t="s">
        <v>4722</v>
      </c>
      <c r="M318" t="s">
        <v>7432</v>
      </c>
      <c r="N318" t="s">
        <v>7435</v>
      </c>
      <c r="O318" t="s">
        <v>7422</v>
      </c>
      <c r="P318" t="s">
        <v>7434</v>
      </c>
      <c r="Q318" s="12">
        <v>44927</v>
      </c>
      <c r="R318" s="12">
        <v>45635</v>
      </c>
      <c r="S318" s="21">
        <v>136544.20000000001</v>
      </c>
      <c r="T318" s="4">
        <v>85.68</v>
      </c>
      <c r="U318" s="4">
        <v>85.68</v>
      </c>
      <c r="V318" s="26">
        <v>85.68</v>
      </c>
      <c r="W318" s="4">
        <v>0</v>
      </c>
      <c r="X318" s="4">
        <v>0</v>
      </c>
      <c r="Y318" s="4">
        <v>0</v>
      </c>
      <c r="Z318" s="4">
        <v>0</v>
      </c>
      <c r="AA318" s="26">
        <v>0</v>
      </c>
      <c r="AB318" s="4">
        <v>0</v>
      </c>
      <c r="AC318" s="4">
        <v>0</v>
      </c>
      <c r="AD318" s="21">
        <v>0</v>
      </c>
      <c r="AE318" s="21">
        <v>0</v>
      </c>
      <c r="AF318" s="4">
        <v>0</v>
      </c>
      <c r="AG318" s="23">
        <v>0</v>
      </c>
      <c r="AH318" s="4">
        <v>0</v>
      </c>
      <c r="AI318" s="19" t="s">
        <v>4576</v>
      </c>
      <c r="AJ318" s="5">
        <v>-1</v>
      </c>
      <c r="AK318" s="3" t="s">
        <v>4576</v>
      </c>
      <c r="AL318" s="7" t="s">
        <v>5462</v>
      </c>
      <c r="AM318" s="25" t="s">
        <v>4671</v>
      </c>
      <c r="AN318" s="4">
        <v>0</v>
      </c>
      <c r="AO318" s="4">
        <v>531.36</v>
      </c>
      <c r="AP318" s="4">
        <v>531.36</v>
      </c>
      <c r="AQ318" s="4">
        <v>0</v>
      </c>
      <c r="AR318" s="19">
        <v>0</v>
      </c>
      <c r="AS318" s="19">
        <v>0</v>
      </c>
      <c r="AT318" s="4">
        <v>0</v>
      </c>
      <c r="AU318" s="19">
        <v>0</v>
      </c>
      <c r="AV318" s="4">
        <v>102614.25999999998</v>
      </c>
      <c r="AW318" s="4">
        <v>5</v>
      </c>
      <c r="AX318" s="4">
        <v>30</v>
      </c>
      <c r="AY318" s="4">
        <v>35</v>
      </c>
      <c r="AZ318" s="4">
        <v>30</v>
      </c>
      <c r="BA318" s="24">
        <v>100</v>
      </c>
      <c r="BB318" s="4">
        <v>35</v>
      </c>
      <c r="BC318" s="19">
        <v>0</v>
      </c>
      <c r="BD318" s="14">
        <v>0</v>
      </c>
    </row>
    <row r="319" spans="1:56" x14ac:dyDescent="0.35">
      <c r="A319" s="1">
        <v>2025</v>
      </c>
      <c r="B319" s="1">
        <v>2</v>
      </c>
      <c r="C319" s="3" t="s">
        <v>820</v>
      </c>
      <c r="D319" t="s">
        <v>4648</v>
      </c>
      <c r="E319" t="s">
        <v>4583</v>
      </c>
      <c r="F319" t="s">
        <v>4590</v>
      </c>
      <c r="G319" s="3" t="s">
        <v>292</v>
      </c>
      <c r="H319" t="s">
        <v>5463</v>
      </c>
      <c r="I319" s="52" t="s">
        <v>7636</v>
      </c>
      <c r="J319" t="s">
        <v>4697</v>
      </c>
      <c r="K319" s="1">
        <v>2</v>
      </c>
      <c r="L319" t="s">
        <v>4722</v>
      </c>
      <c r="M319" t="s">
        <v>7432</v>
      </c>
      <c r="N319" t="s">
        <v>7433</v>
      </c>
      <c r="O319" t="s">
        <v>7422</v>
      </c>
      <c r="P319" t="s">
        <v>7434</v>
      </c>
      <c r="Q319" s="12">
        <v>45017</v>
      </c>
      <c r="R319" s="12">
        <v>46022</v>
      </c>
      <c r="S319" s="21">
        <v>170630.94</v>
      </c>
      <c r="T319" s="4">
        <v>84.4</v>
      </c>
      <c r="U319" s="4">
        <v>84.4</v>
      </c>
      <c r="V319" s="26">
        <v>84.4</v>
      </c>
      <c r="W319" s="4">
        <v>0</v>
      </c>
      <c r="X319" s="4">
        <v>0</v>
      </c>
      <c r="Y319" s="4">
        <v>8</v>
      </c>
      <c r="Z319" s="4">
        <v>0</v>
      </c>
      <c r="AA319" s="26">
        <v>8</v>
      </c>
      <c r="AB319" s="4">
        <v>0</v>
      </c>
      <c r="AC319" s="4">
        <v>0</v>
      </c>
      <c r="AD319" s="21">
        <v>0</v>
      </c>
      <c r="AE319" s="21">
        <v>0</v>
      </c>
      <c r="AF319" s="4">
        <v>0</v>
      </c>
      <c r="AG319" s="23">
        <v>0</v>
      </c>
      <c r="AH319" s="4">
        <v>0</v>
      </c>
      <c r="AI319" s="19" t="s">
        <v>4576</v>
      </c>
      <c r="AJ319" s="5">
        <v>-1</v>
      </c>
      <c r="AK319" s="3" t="s">
        <v>5464</v>
      </c>
      <c r="AL319" s="7" t="s">
        <v>5465</v>
      </c>
      <c r="AM319" s="25" t="s">
        <v>4671</v>
      </c>
      <c r="AN319" s="4">
        <v>0</v>
      </c>
      <c r="AO319" s="4">
        <v>17312</v>
      </c>
      <c r="AP319" s="4">
        <v>17312</v>
      </c>
      <c r="AQ319" s="4">
        <v>0</v>
      </c>
      <c r="AR319" s="19">
        <v>0</v>
      </c>
      <c r="AS319" s="19">
        <v>0</v>
      </c>
      <c r="AT319" s="4">
        <v>0</v>
      </c>
      <c r="AU319" s="19">
        <v>0</v>
      </c>
      <c r="AV319" s="4">
        <v>153318.93999999997</v>
      </c>
      <c r="AW319" s="4">
        <v>5</v>
      </c>
      <c r="AX319" s="4">
        <v>30</v>
      </c>
      <c r="AY319" s="4">
        <v>35</v>
      </c>
      <c r="AZ319" s="4">
        <v>30</v>
      </c>
      <c r="BA319" s="24">
        <v>100</v>
      </c>
      <c r="BB319" s="4">
        <v>35</v>
      </c>
      <c r="BC319" s="19">
        <v>0</v>
      </c>
      <c r="BD319" s="14">
        <v>0</v>
      </c>
    </row>
    <row r="320" spans="1:56" x14ac:dyDescent="0.35">
      <c r="A320" s="1">
        <v>2025</v>
      </c>
      <c r="B320" s="1">
        <v>2</v>
      </c>
      <c r="C320" s="3" t="s">
        <v>820</v>
      </c>
      <c r="D320" t="s">
        <v>4648</v>
      </c>
      <c r="E320" t="s">
        <v>4583</v>
      </c>
      <c r="F320" t="s">
        <v>4590</v>
      </c>
      <c r="G320" s="3" t="s">
        <v>288</v>
      </c>
      <c r="H320" t="s">
        <v>5466</v>
      </c>
      <c r="I320" s="52" t="s">
        <v>7634</v>
      </c>
      <c r="J320" t="s">
        <v>4685</v>
      </c>
      <c r="K320" s="1">
        <v>9</v>
      </c>
      <c r="L320" t="s">
        <v>4686</v>
      </c>
      <c r="M320" t="s">
        <v>7413</v>
      </c>
      <c r="N320" t="s">
        <v>7414</v>
      </c>
      <c r="O320" t="s">
        <v>7415</v>
      </c>
      <c r="P320" t="s">
        <v>7416</v>
      </c>
      <c r="Q320" s="12">
        <v>45505</v>
      </c>
      <c r="R320" s="12">
        <v>46387</v>
      </c>
      <c r="S320" s="21">
        <v>3942708.06</v>
      </c>
      <c r="T320" s="4">
        <v>0.55000000000000004</v>
      </c>
      <c r="U320" s="4">
        <v>0.55000000000000004</v>
      </c>
      <c r="V320" s="26">
        <v>20.85</v>
      </c>
      <c r="W320" s="4">
        <v>0</v>
      </c>
      <c r="X320" s="4">
        <v>20.3</v>
      </c>
      <c r="Y320" s="4">
        <v>2.4300000000000002</v>
      </c>
      <c r="Z320" s="4">
        <v>1.2</v>
      </c>
      <c r="AA320" s="26">
        <v>23.93</v>
      </c>
      <c r="AB320" s="4">
        <v>0</v>
      </c>
      <c r="AC320" s="4">
        <v>20.3</v>
      </c>
      <c r="AD320" s="21">
        <v>0</v>
      </c>
      <c r="AE320" s="21">
        <v>0</v>
      </c>
      <c r="AF320" s="4">
        <v>20.3</v>
      </c>
      <c r="AG320" s="23">
        <v>20.3</v>
      </c>
      <c r="AH320" s="4">
        <v>20.3</v>
      </c>
      <c r="AI320" s="19">
        <v>1</v>
      </c>
      <c r="AJ320" s="5">
        <v>1</v>
      </c>
      <c r="AK320" s="3" t="s">
        <v>5467</v>
      </c>
      <c r="AL320" s="7" t="s">
        <v>5468</v>
      </c>
      <c r="AM320" s="25" t="s">
        <v>4671</v>
      </c>
      <c r="AN320" s="4">
        <v>1624837</v>
      </c>
      <c r="AO320" s="4">
        <v>1927393.5899999999</v>
      </c>
      <c r="AP320" s="4">
        <v>1927393.5899999999</v>
      </c>
      <c r="AQ320" s="4">
        <v>8159.19</v>
      </c>
      <c r="AR320" s="19">
        <v>4.2332765047745123E-3</v>
      </c>
      <c r="AS320" s="19">
        <v>4.2332765047745123E-3</v>
      </c>
      <c r="AT320" s="4">
        <v>1495070.5</v>
      </c>
      <c r="AU320" s="19">
        <v>0.77992875860918476</v>
      </c>
      <c r="AV320" s="4">
        <v>8159.19</v>
      </c>
      <c r="AW320" s="4">
        <v>5</v>
      </c>
      <c r="AX320" s="4">
        <v>30</v>
      </c>
      <c r="AY320" s="4">
        <v>35</v>
      </c>
      <c r="AZ320" s="4">
        <v>30</v>
      </c>
      <c r="BA320" s="24">
        <v>100</v>
      </c>
      <c r="BB320" s="4">
        <v>35</v>
      </c>
      <c r="BC320" s="19">
        <v>1.2095075727927179E-2</v>
      </c>
      <c r="BD320" s="14">
        <v>1.2095075727927179E-2</v>
      </c>
    </row>
    <row r="321" spans="1:56" x14ac:dyDescent="0.35">
      <c r="A321" s="1">
        <v>2025</v>
      </c>
      <c r="B321" s="1">
        <v>2</v>
      </c>
      <c r="C321" s="3" t="s">
        <v>820</v>
      </c>
      <c r="D321" t="s">
        <v>4648</v>
      </c>
      <c r="E321" t="s">
        <v>4583</v>
      </c>
      <c r="F321" t="s">
        <v>4590</v>
      </c>
      <c r="G321" s="3" t="s">
        <v>291</v>
      </c>
      <c r="H321" t="s">
        <v>5469</v>
      </c>
      <c r="I321" s="52" t="s">
        <v>7636</v>
      </c>
      <c r="J321" t="s">
        <v>4697</v>
      </c>
      <c r="K321" s="1">
        <v>2</v>
      </c>
      <c r="L321" t="s">
        <v>4722</v>
      </c>
      <c r="M321" t="s">
        <v>7436</v>
      </c>
      <c r="N321" t="s">
        <v>7564</v>
      </c>
      <c r="O321" t="s">
        <v>7438</v>
      </c>
      <c r="P321" t="s">
        <v>7441</v>
      </c>
      <c r="Q321" s="12">
        <v>43101</v>
      </c>
      <c r="R321" s="12">
        <v>46387</v>
      </c>
      <c r="S321" s="21">
        <v>16151400</v>
      </c>
      <c r="T321" s="4">
        <v>14.81</v>
      </c>
      <c r="U321" s="4">
        <v>14.81</v>
      </c>
      <c r="V321" s="26">
        <v>14.81</v>
      </c>
      <c r="W321" s="4">
        <v>0</v>
      </c>
      <c r="X321" s="4">
        <v>0</v>
      </c>
      <c r="Y321" s="4">
        <v>2.0099999999999998</v>
      </c>
      <c r="Z321" s="4">
        <v>0</v>
      </c>
      <c r="AA321" s="26">
        <v>2.0099999999999998</v>
      </c>
      <c r="AB321" s="4">
        <v>0</v>
      </c>
      <c r="AC321" s="4">
        <v>0</v>
      </c>
      <c r="AD321" s="21">
        <v>0</v>
      </c>
      <c r="AE321" s="21">
        <v>0</v>
      </c>
      <c r="AF321" s="4">
        <v>0</v>
      </c>
      <c r="AG321" s="23">
        <v>0</v>
      </c>
      <c r="AH321" s="4">
        <v>0</v>
      </c>
      <c r="AI321" s="19" t="s">
        <v>4576</v>
      </c>
      <c r="AJ321" s="5">
        <v>-1</v>
      </c>
      <c r="AK321" s="3" t="s">
        <v>5470</v>
      </c>
      <c r="AL321" s="7" t="s">
        <v>5471</v>
      </c>
      <c r="AM321" s="25" t="s">
        <v>4671</v>
      </c>
      <c r="AN321" s="4">
        <v>0</v>
      </c>
      <c r="AO321" s="4">
        <v>299834.59999999998</v>
      </c>
      <c r="AP321" s="4">
        <v>299834.59999999998</v>
      </c>
      <c r="AQ321" s="4">
        <v>0</v>
      </c>
      <c r="AR321" s="19">
        <v>0</v>
      </c>
      <c r="AS321" s="19">
        <v>0</v>
      </c>
      <c r="AT321" s="4">
        <v>0</v>
      </c>
      <c r="AU321" s="19">
        <v>0</v>
      </c>
      <c r="AV321" s="4">
        <v>2391891.4300000002</v>
      </c>
      <c r="AW321" s="4">
        <v>5</v>
      </c>
      <c r="AX321" s="4">
        <v>30</v>
      </c>
      <c r="AY321" s="4">
        <v>35</v>
      </c>
      <c r="AZ321" s="4">
        <v>30</v>
      </c>
      <c r="BA321" s="24">
        <v>100</v>
      </c>
      <c r="BB321" s="4">
        <v>35</v>
      </c>
      <c r="BC321" s="19">
        <v>0</v>
      </c>
      <c r="BD321" s="14">
        <v>0</v>
      </c>
    </row>
    <row r="322" spans="1:56" x14ac:dyDescent="0.35">
      <c r="A322" s="1">
        <v>2025</v>
      </c>
      <c r="B322" s="1">
        <v>2</v>
      </c>
      <c r="C322" s="3" t="s">
        <v>820</v>
      </c>
      <c r="D322" t="s">
        <v>4648</v>
      </c>
      <c r="E322" t="s">
        <v>4583</v>
      </c>
      <c r="F322" t="s">
        <v>4590</v>
      </c>
      <c r="G322" s="3" t="s">
        <v>290</v>
      </c>
      <c r="H322" t="s">
        <v>5472</v>
      </c>
      <c r="I322" s="52" t="s">
        <v>7636</v>
      </c>
      <c r="J322" t="s">
        <v>4697</v>
      </c>
      <c r="K322" s="1">
        <v>2</v>
      </c>
      <c r="L322" t="s">
        <v>4722</v>
      </c>
      <c r="M322" t="s">
        <v>7432</v>
      </c>
      <c r="N322" t="s">
        <v>7433</v>
      </c>
      <c r="O322" t="s">
        <v>7422</v>
      </c>
      <c r="P322" t="s">
        <v>7434</v>
      </c>
      <c r="Q322" s="12">
        <v>44652</v>
      </c>
      <c r="R322" s="12">
        <v>46022</v>
      </c>
      <c r="S322" s="21">
        <v>122070.02</v>
      </c>
      <c r="T322" s="4">
        <v>100</v>
      </c>
      <c r="U322" s="4">
        <v>100</v>
      </c>
      <c r="V322" s="26">
        <v>100</v>
      </c>
      <c r="W322" s="4">
        <v>0</v>
      </c>
      <c r="X322" s="4">
        <v>0</v>
      </c>
      <c r="Y322" s="4">
        <v>0</v>
      </c>
      <c r="Z322" s="4">
        <v>0</v>
      </c>
      <c r="AA322" s="26">
        <v>0</v>
      </c>
      <c r="AB322" s="4">
        <v>0</v>
      </c>
      <c r="AC322" s="4">
        <v>0</v>
      </c>
      <c r="AD322" s="21">
        <v>0</v>
      </c>
      <c r="AE322" s="21">
        <v>0</v>
      </c>
      <c r="AF322" s="4">
        <v>0</v>
      </c>
      <c r="AG322" s="23">
        <v>0</v>
      </c>
      <c r="AH322" s="4">
        <v>0</v>
      </c>
      <c r="AI322" s="19" t="s">
        <v>4576</v>
      </c>
      <c r="AJ322" s="5">
        <v>-1</v>
      </c>
      <c r="AK322" s="3" t="s">
        <v>5473</v>
      </c>
      <c r="AL322" s="7" t="s">
        <v>5474</v>
      </c>
      <c r="AM322" s="25" t="s">
        <v>4671</v>
      </c>
      <c r="AN322" s="4">
        <v>0</v>
      </c>
      <c r="AO322" s="4">
        <v>8319.35</v>
      </c>
      <c r="AP322" s="4">
        <v>8319.35</v>
      </c>
      <c r="AQ322" s="4">
        <v>6907.35</v>
      </c>
      <c r="AR322" s="19">
        <v>0.83027520178860126</v>
      </c>
      <c r="AS322" s="19">
        <v>0.83027520178860126</v>
      </c>
      <c r="AT322" s="4">
        <v>0</v>
      </c>
      <c r="AU322" s="19">
        <v>0.83027520178860126</v>
      </c>
      <c r="AV322" s="4">
        <v>120658.02</v>
      </c>
      <c r="AW322" s="4">
        <v>5</v>
      </c>
      <c r="AX322" s="4">
        <v>30</v>
      </c>
      <c r="AY322" s="4">
        <v>35</v>
      </c>
      <c r="AZ322" s="4">
        <v>30</v>
      </c>
      <c r="BA322" s="24">
        <v>100</v>
      </c>
      <c r="BB322" s="4">
        <v>35</v>
      </c>
      <c r="BC322" s="19">
        <v>1</v>
      </c>
      <c r="BD322" s="14">
        <v>1</v>
      </c>
    </row>
    <row r="323" spans="1:56" x14ac:dyDescent="0.35">
      <c r="A323" s="1">
        <v>2025</v>
      </c>
      <c r="B323" s="1">
        <v>2</v>
      </c>
      <c r="C323" s="3" t="s">
        <v>820</v>
      </c>
      <c r="D323" t="s">
        <v>4648</v>
      </c>
      <c r="E323" t="s">
        <v>4583</v>
      </c>
      <c r="F323" t="s">
        <v>4590</v>
      </c>
      <c r="G323" s="3" t="s">
        <v>287</v>
      </c>
      <c r="H323" t="s">
        <v>5475</v>
      </c>
      <c r="I323" s="52" t="s">
        <v>7636</v>
      </c>
      <c r="J323" t="s">
        <v>4697</v>
      </c>
      <c r="K323" s="1">
        <v>2</v>
      </c>
      <c r="L323" t="s">
        <v>4722</v>
      </c>
      <c r="M323" t="s">
        <v>7432</v>
      </c>
      <c r="N323" t="s">
        <v>7433</v>
      </c>
      <c r="O323" t="s">
        <v>7422</v>
      </c>
      <c r="P323" t="s">
        <v>7434</v>
      </c>
      <c r="Q323" s="12">
        <v>45473</v>
      </c>
      <c r="R323" s="12">
        <v>46387</v>
      </c>
      <c r="S323" s="21">
        <v>276404</v>
      </c>
      <c r="T323" s="4">
        <v>38</v>
      </c>
      <c r="U323" s="4">
        <v>38</v>
      </c>
      <c r="V323" s="26">
        <v>38</v>
      </c>
      <c r="W323" s="4">
        <v>0</v>
      </c>
      <c r="X323" s="4">
        <v>0</v>
      </c>
      <c r="Y323" s="4">
        <v>0</v>
      </c>
      <c r="Z323" s="4">
        <v>17.2</v>
      </c>
      <c r="AA323" s="26">
        <v>17.2</v>
      </c>
      <c r="AB323" s="4">
        <v>0</v>
      </c>
      <c r="AC323" s="4">
        <v>0</v>
      </c>
      <c r="AD323" s="21">
        <v>0</v>
      </c>
      <c r="AE323" s="21">
        <v>0</v>
      </c>
      <c r="AF323" s="4">
        <v>0</v>
      </c>
      <c r="AG323" s="23">
        <v>0</v>
      </c>
      <c r="AH323" s="4">
        <v>0</v>
      </c>
      <c r="AI323" s="19" t="s">
        <v>4576</v>
      </c>
      <c r="AJ323" s="5">
        <v>-1</v>
      </c>
      <c r="AK323" s="3" t="s">
        <v>5476</v>
      </c>
      <c r="AL323" s="7" t="s">
        <v>5477</v>
      </c>
      <c r="AM323" s="25" t="s">
        <v>4671</v>
      </c>
      <c r="AN323" s="4">
        <v>42823</v>
      </c>
      <c r="AO323" s="4">
        <v>103433.67</v>
      </c>
      <c r="AP323" s="4">
        <v>103433.67</v>
      </c>
      <c r="AQ323" s="4">
        <v>5406</v>
      </c>
      <c r="AR323" s="19">
        <v>5.2265379348910276E-2</v>
      </c>
      <c r="AS323" s="19">
        <v>5.2265379348910276E-2</v>
      </c>
      <c r="AT323" s="4">
        <v>0</v>
      </c>
      <c r="AU323" s="19">
        <v>5.2265379348910276E-2</v>
      </c>
      <c r="AV323" s="4">
        <v>156870.39000000001</v>
      </c>
      <c r="AW323" s="4">
        <v>5</v>
      </c>
      <c r="AX323" s="4">
        <v>30</v>
      </c>
      <c r="AY323" s="4">
        <v>35</v>
      </c>
      <c r="AZ323" s="4">
        <v>30</v>
      </c>
      <c r="BA323" s="24">
        <v>100</v>
      </c>
      <c r="BB323" s="4">
        <v>35</v>
      </c>
      <c r="BC323" s="19">
        <v>0.14932965528260081</v>
      </c>
      <c r="BD323" s="14">
        <v>0.14932965528260081</v>
      </c>
    </row>
    <row r="324" spans="1:56" x14ac:dyDescent="0.35">
      <c r="A324" s="1">
        <v>2025</v>
      </c>
      <c r="B324" s="1">
        <v>2</v>
      </c>
      <c r="C324" s="3" t="s">
        <v>820</v>
      </c>
      <c r="D324" t="s">
        <v>4648</v>
      </c>
      <c r="E324" t="s">
        <v>4583</v>
      </c>
      <c r="F324" t="s">
        <v>4590</v>
      </c>
      <c r="G324" s="3" t="s">
        <v>284</v>
      </c>
      <c r="H324" t="s">
        <v>5478</v>
      </c>
      <c r="I324" s="52" t="s">
        <v>7636</v>
      </c>
      <c r="J324" t="s">
        <v>4697</v>
      </c>
      <c r="K324" s="1">
        <v>2</v>
      </c>
      <c r="L324" t="s">
        <v>4722</v>
      </c>
      <c r="M324" t="s">
        <v>7432</v>
      </c>
      <c r="N324" t="s">
        <v>7433</v>
      </c>
      <c r="O324" t="s">
        <v>7422</v>
      </c>
      <c r="P324" t="s">
        <v>7434</v>
      </c>
      <c r="Q324" s="12">
        <v>41640</v>
      </c>
      <c r="R324" s="12">
        <v>46752</v>
      </c>
      <c r="S324" s="21">
        <v>60050631.549999997</v>
      </c>
      <c r="T324" s="4">
        <v>51.71</v>
      </c>
      <c r="U324" s="4">
        <v>46.39</v>
      </c>
      <c r="V324" s="26">
        <v>46.42</v>
      </c>
      <c r="W324" s="4">
        <v>0.03</v>
      </c>
      <c r="X324" s="4">
        <v>0.03</v>
      </c>
      <c r="Y324" s="4">
        <v>0.03</v>
      </c>
      <c r="Z324" s="4">
        <v>11.87</v>
      </c>
      <c r="AA324" s="26">
        <v>11.959999999999999</v>
      </c>
      <c r="AB324" s="4">
        <v>0.03</v>
      </c>
      <c r="AC324" s="4">
        <v>0</v>
      </c>
      <c r="AD324" s="21">
        <v>0</v>
      </c>
      <c r="AE324" s="21">
        <v>0</v>
      </c>
      <c r="AF324" s="4">
        <v>0.03</v>
      </c>
      <c r="AG324" s="23">
        <v>0.06</v>
      </c>
      <c r="AH324" s="4">
        <v>0.03</v>
      </c>
      <c r="AI324" s="19">
        <v>0.5</v>
      </c>
      <c r="AJ324" s="5">
        <v>0.5</v>
      </c>
      <c r="AK324" s="3" t="s">
        <v>5479</v>
      </c>
      <c r="AL324" s="7" t="s">
        <v>5480</v>
      </c>
      <c r="AM324" s="25" t="s">
        <v>4671</v>
      </c>
      <c r="AN324" s="4">
        <v>81129</v>
      </c>
      <c r="AO324" s="4">
        <v>13001208.52</v>
      </c>
      <c r="AP324" s="4">
        <v>13001208.52</v>
      </c>
      <c r="AQ324" s="4">
        <v>21809.64</v>
      </c>
      <c r="AR324" s="19">
        <v>1.6775086690171783E-3</v>
      </c>
      <c r="AS324" s="19">
        <v>1.6775086690171783E-3</v>
      </c>
      <c r="AT324" s="4">
        <v>0</v>
      </c>
      <c r="AU324" s="19">
        <v>1.6775086690171783E-3</v>
      </c>
      <c r="AV324" s="4">
        <v>31226741.709999997</v>
      </c>
      <c r="AW324" s="4">
        <v>5</v>
      </c>
      <c r="AX324" s="4">
        <v>30</v>
      </c>
      <c r="AY324" s="4">
        <v>35</v>
      </c>
      <c r="AZ324" s="4">
        <v>30</v>
      </c>
      <c r="BA324" s="24">
        <v>100</v>
      </c>
      <c r="BB324" s="4">
        <v>35</v>
      </c>
      <c r="BC324" s="19">
        <v>4.7928819114776526E-3</v>
      </c>
      <c r="BD324" s="14">
        <v>4.7928819114776526E-3</v>
      </c>
    </row>
    <row r="325" spans="1:56" x14ac:dyDescent="0.35">
      <c r="A325" s="1">
        <v>2025</v>
      </c>
      <c r="B325" s="1">
        <v>2</v>
      </c>
      <c r="C325" s="3" t="s">
        <v>820</v>
      </c>
      <c r="D325" t="s">
        <v>4648</v>
      </c>
      <c r="E325" t="s">
        <v>4583</v>
      </c>
      <c r="F325" t="s">
        <v>4590</v>
      </c>
      <c r="G325" s="3" t="s">
        <v>285</v>
      </c>
      <c r="H325" t="s">
        <v>5481</v>
      </c>
      <c r="I325" s="52" t="s">
        <v>7636</v>
      </c>
      <c r="J325" t="s">
        <v>4697</v>
      </c>
      <c r="K325" s="1">
        <v>2</v>
      </c>
      <c r="L325" t="s">
        <v>4722</v>
      </c>
      <c r="M325" t="s">
        <v>7432</v>
      </c>
      <c r="N325" t="s">
        <v>7433</v>
      </c>
      <c r="O325" t="s">
        <v>7422</v>
      </c>
      <c r="P325" t="s">
        <v>7434</v>
      </c>
      <c r="Q325" s="12">
        <v>43831</v>
      </c>
      <c r="R325" s="12">
        <v>46387</v>
      </c>
      <c r="S325" s="21">
        <v>726191.65</v>
      </c>
      <c r="T325" s="4">
        <v>39.409999999999997</v>
      </c>
      <c r="U325" s="4">
        <v>86.8</v>
      </c>
      <c r="V325" s="26">
        <v>89.61</v>
      </c>
      <c r="W325" s="4">
        <v>0</v>
      </c>
      <c r="X325" s="4">
        <v>4.5</v>
      </c>
      <c r="Y325" s="4">
        <v>3</v>
      </c>
      <c r="Z325" s="4">
        <v>1.7</v>
      </c>
      <c r="AA325" s="26">
        <v>9.1999999999999993</v>
      </c>
      <c r="AB325" s="4">
        <v>0</v>
      </c>
      <c r="AC325" s="4">
        <v>2.81</v>
      </c>
      <c r="AD325" s="21">
        <v>0</v>
      </c>
      <c r="AE325" s="21">
        <v>0</v>
      </c>
      <c r="AF325" s="4">
        <v>2.81</v>
      </c>
      <c r="AG325" s="23">
        <v>4.5</v>
      </c>
      <c r="AH325" s="4">
        <v>2.81</v>
      </c>
      <c r="AI325" s="19">
        <v>0.62444444444444447</v>
      </c>
      <c r="AJ325" s="5">
        <v>0.62444444444444447</v>
      </c>
      <c r="AK325" s="3" t="s">
        <v>5482</v>
      </c>
      <c r="AL325" s="7" t="s">
        <v>5483</v>
      </c>
      <c r="AM325" s="25" t="s">
        <v>4671</v>
      </c>
      <c r="AN325" s="4">
        <v>86886.82</v>
      </c>
      <c r="AO325" s="4">
        <v>66880.08</v>
      </c>
      <c r="AP325" s="4">
        <v>66880.08</v>
      </c>
      <c r="AQ325" s="4">
        <v>19315.760000000002</v>
      </c>
      <c r="AR325" s="19">
        <v>0.28881185548821114</v>
      </c>
      <c r="AS325" s="19">
        <v>0.28881185548821114</v>
      </c>
      <c r="AT325" s="4">
        <v>0</v>
      </c>
      <c r="AU325" s="19">
        <v>0.28881185548821114</v>
      </c>
      <c r="AV325" s="4">
        <v>649517.50999999989</v>
      </c>
      <c r="AW325" s="4">
        <v>5</v>
      </c>
      <c r="AX325" s="4">
        <v>30</v>
      </c>
      <c r="AY325" s="4">
        <v>35</v>
      </c>
      <c r="AZ325" s="4">
        <v>30</v>
      </c>
      <c r="BA325" s="24">
        <v>100</v>
      </c>
      <c r="BB325" s="4">
        <v>35</v>
      </c>
      <c r="BC325" s="19">
        <v>0.82517672996631763</v>
      </c>
      <c r="BD325" s="14">
        <v>0.82517672996631763</v>
      </c>
    </row>
    <row r="326" spans="1:56" x14ac:dyDescent="0.35">
      <c r="A326" s="1">
        <v>2025</v>
      </c>
      <c r="B326" s="1">
        <v>2</v>
      </c>
      <c r="C326" s="3" t="s">
        <v>763</v>
      </c>
      <c r="D326" t="s">
        <v>7406</v>
      </c>
      <c r="E326" t="s">
        <v>4583</v>
      </c>
      <c r="F326" t="s">
        <v>4590</v>
      </c>
      <c r="G326" s="3" t="s">
        <v>293</v>
      </c>
      <c r="H326" t="s">
        <v>7590</v>
      </c>
      <c r="I326" s="52" t="s">
        <v>7634</v>
      </c>
      <c r="J326" t="s">
        <v>4685</v>
      </c>
      <c r="K326" s="1">
        <v>9</v>
      </c>
      <c r="L326" t="s">
        <v>4686</v>
      </c>
      <c r="M326" t="s">
        <v>7413</v>
      </c>
      <c r="N326" t="s">
        <v>7414</v>
      </c>
      <c r="O326" t="s">
        <v>7415</v>
      </c>
      <c r="P326" t="s">
        <v>7416</v>
      </c>
      <c r="Q326" s="12">
        <v>45658</v>
      </c>
      <c r="R326" s="12">
        <v>47483</v>
      </c>
      <c r="S326" s="21">
        <v>15415236</v>
      </c>
      <c r="T326" s="4">
        <v>0</v>
      </c>
      <c r="U326" s="4">
        <v>0</v>
      </c>
      <c r="V326" s="26">
        <v>4.16</v>
      </c>
      <c r="W326" s="4">
        <v>2.08</v>
      </c>
      <c r="X326" s="4">
        <v>2.08</v>
      </c>
      <c r="Y326" s="4">
        <v>11.78</v>
      </c>
      <c r="Z326" s="4">
        <v>12.38</v>
      </c>
      <c r="AA326" s="26">
        <v>28.32</v>
      </c>
      <c r="AB326" s="4">
        <v>2.08</v>
      </c>
      <c r="AC326" s="4">
        <v>2.08</v>
      </c>
      <c r="AD326" s="21">
        <v>0</v>
      </c>
      <c r="AE326" s="21">
        <v>0</v>
      </c>
      <c r="AF326" s="4">
        <v>4.16</v>
      </c>
      <c r="AG326" s="23">
        <v>4.16</v>
      </c>
      <c r="AH326" s="4">
        <v>4.16</v>
      </c>
      <c r="AI326" s="19">
        <v>1</v>
      </c>
      <c r="AJ326" s="5">
        <v>1</v>
      </c>
      <c r="AK326" s="3" t="s">
        <v>5484</v>
      </c>
      <c r="AL326" s="7" t="s">
        <v>5485</v>
      </c>
      <c r="AM326" s="25" t="s">
        <v>4671</v>
      </c>
      <c r="AN326" s="4">
        <v>0</v>
      </c>
      <c r="AO326" s="4">
        <v>5254454.6700000009</v>
      </c>
      <c r="AP326" s="4">
        <v>5254454.6700000009</v>
      </c>
      <c r="AQ326" s="4">
        <v>143751.81999999998</v>
      </c>
      <c r="AR326" s="19">
        <v>2.7358085477593424E-2</v>
      </c>
      <c r="AS326" s="19">
        <v>2.7358085477593424E-2</v>
      </c>
      <c r="AT326" s="4">
        <v>0</v>
      </c>
      <c r="AU326" s="19">
        <v>2.7358085477593424E-2</v>
      </c>
      <c r="AV326" s="4">
        <v>143751.81999999998</v>
      </c>
      <c r="AW326" s="4">
        <v>5</v>
      </c>
      <c r="AX326" s="4">
        <v>30</v>
      </c>
      <c r="AY326" s="4">
        <v>35</v>
      </c>
      <c r="AZ326" s="4">
        <v>30</v>
      </c>
      <c r="BA326" s="24">
        <v>100</v>
      </c>
      <c r="BB326" s="4">
        <v>35</v>
      </c>
      <c r="BC326" s="19">
        <v>7.8165958507409788E-2</v>
      </c>
      <c r="BD326" s="14">
        <v>7.8165958507409788E-2</v>
      </c>
    </row>
    <row r="327" spans="1:56" x14ac:dyDescent="0.35">
      <c r="A327" s="1">
        <v>2025</v>
      </c>
      <c r="B327" s="1">
        <v>2</v>
      </c>
      <c r="C327" s="3" t="s">
        <v>821</v>
      </c>
      <c r="D327" t="s">
        <v>4649</v>
      </c>
      <c r="E327" t="s">
        <v>4583</v>
      </c>
      <c r="F327" t="s">
        <v>4590</v>
      </c>
      <c r="G327" s="3" t="s">
        <v>301</v>
      </c>
      <c r="H327" t="s">
        <v>5486</v>
      </c>
      <c r="I327" s="52" t="s">
        <v>7636</v>
      </c>
      <c r="J327" t="s">
        <v>4697</v>
      </c>
      <c r="K327" s="1">
        <v>2</v>
      </c>
      <c r="L327" t="s">
        <v>4722</v>
      </c>
      <c r="M327" t="s">
        <v>7436</v>
      </c>
      <c r="N327" t="s">
        <v>7440</v>
      </c>
      <c r="O327" t="s">
        <v>7438</v>
      </c>
      <c r="P327" t="s">
        <v>7441</v>
      </c>
      <c r="Q327" s="12">
        <v>45201</v>
      </c>
      <c r="R327" s="12">
        <v>46022</v>
      </c>
      <c r="S327" s="21">
        <v>1082795.3600000001</v>
      </c>
      <c r="T327" s="4">
        <v>70</v>
      </c>
      <c r="U327" s="4">
        <v>70</v>
      </c>
      <c r="V327" s="26">
        <v>96.66</v>
      </c>
      <c r="W327" s="4">
        <v>3.33</v>
      </c>
      <c r="X327" s="4">
        <v>13.33</v>
      </c>
      <c r="Y327" s="4">
        <v>13.33</v>
      </c>
      <c r="Z327" s="4">
        <v>0</v>
      </c>
      <c r="AA327" s="26">
        <v>29.990000000000002</v>
      </c>
      <c r="AB327" s="4">
        <v>3.33</v>
      </c>
      <c r="AC327" s="4">
        <v>23.33</v>
      </c>
      <c r="AD327" s="21">
        <v>0</v>
      </c>
      <c r="AE327" s="21">
        <v>0</v>
      </c>
      <c r="AF327" s="4">
        <v>26.659999999999997</v>
      </c>
      <c r="AG327" s="23">
        <v>16.66</v>
      </c>
      <c r="AH327" s="4">
        <v>26.659999999999997</v>
      </c>
      <c r="AI327" s="19">
        <v>1</v>
      </c>
      <c r="AJ327" s="5">
        <v>1</v>
      </c>
      <c r="AK327" s="3" t="s">
        <v>5487</v>
      </c>
      <c r="AL327" s="7" t="s">
        <v>5488</v>
      </c>
      <c r="AM327" s="25" t="s">
        <v>4671</v>
      </c>
      <c r="AN327" s="4">
        <v>0</v>
      </c>
      <c r="AO327" s="4">
        <v>612868.48</v>
      </c>
      <c r="AP327" s="4">
        <v>612868.48</v>
      </c>
      <c r="AQ327" s="4">
        <v>135149.64000000001</v>
      </c>
      <c r="AR327" s="19">
        <v>0.22051980875244231</v>
      </c>
      <c r="AS327" s="19">
        <v>0.22051980875244231</v>
      </c>
      <c r="AT327" s="4">
        <v>15882.5302734375</v>
      </c>
      <c r="AU327" s="19">
        <v>0.24643487991654836</v>
      </c>
      <c r="AV327" s="4">
        <v>605076.52</v>
      </c>
      <c r="AW327" s="4">
        <v>5</v>
      </c>
      <c r="AX327" s="4">
        <v>30</v>
      </c>
      <c r="AY327" s="4">
        <v>35</v>
      </c>
      <c r="AZ327" s="4">
        <v>30</v>
      </c>
      <c r="BA327" s="24">
        <v>100</v>
      </c>
      <c r="BB327" s="4">
        <v>35</v>
      </c>
      <c r="BC327" s="19">
        <v>0.63005659643554957</v>
      </c>
      <c r="BD327" s="14">
        <v>0.63005659643554957</v>
      </c>
    </row>
    <row r="328" spans="1:56" x14ac:dyDescent="0.35">
      <c r="A328" s="1">
        <v>2025</v>
      </c>
      <c r="B328" s="1">
        <v>2</v>
      </c>
      <c r="C328" s="3" t="s">
        <v>821</v>
      </c>
      <c r="D328" t="s">
        <v>4649</v>
      </c>
      <c r="E328" t="s">
        <v>4583</v>
      </c>
      <c r="F328" t="s">
        <v>4590</v>
      </c>
      <c r="G328" s="3" t="s">
        <v>300</v>
      </c>
      <c r="H328" t="s">
        <v>5489</v>
      </c>
      <c r="I328" s="52" t="s">
        <v>7636</v>
      </c>
      <c r="J328" t="s">
        <v>4697</v>
      </c>
      <c r="K328" s="1">
        <v>2</v>
      </c>
      <c r="L328" t="s">
        <v>4722</v>
      </c>
      <c r="M328" t="s">
        <v>7436</v>
      </c>
      <c r="N328" t="s">
        <v>7440</v>
      </c>
      <c r="O328" t="s">
        <v>7438</v>
      </c>
      <c r="P328" t="s">
        <v>7441</v>
      </c>
      <c r="Q328" s="12">
        <v>45198</v>
      </c>
      <c r="R328" s="12">
        <v>46022</v>
      </c>
      <c r="S328" s="21">
        <v>968401.07</v>
      </c>
      <c r="T328" s="4">
        <v>100</v>
      </c>
      <c r="U328" s="4">
        <v>100</v>
      </c>
      <c r="V328" s="26">
        <v>100</v>
      </c>
      <c r="W328" s="4">
        <v>0</v>
      </c>
      <c r="X328" s="4">
        <v>0</v>
      </c>
      <c r="Y328" s="4">
        <v>0</v>
      </c>
      <c r="Z328" s="4">
        <v>0</v>
      </c>
      <c r="AA328" s="26">
        <v>0</v>
      </c>
      <c r="AB328" s="4">
        <v>0</v>
      </c>
      <c r="AC328" s="4">
        <v>0</v>
      </c>
      <c r="AD328" s="21">
        <v>0</v>
      </c>
      <c r="AE328" s="21">
        <v>0</v>
      </c>
      <c r="AF328" s="4">
        <v>0</v>
      </c>
      <c r="AG328" s="23">
        <v>0</v>
      </c>
      <c r="AH328" s="4">
        <v>0</v>
      </c>
      <c r="AI328" s="19" t="s">
        <v>4576</v>
      </c>
      <c r="AJ328" s="5">
        <v>-1</v>
      </c>
      <c r="AK328" s="3" t="s">
        <v>5490</v>
      </c>
      <c r="AL328" s="7" t="s">
        <v>5490</v>
      </c>
      <c r="AM328" s="25" t="s">
        <v>4671</v>
      </c>
      <c r="AN328" s="4">
        <v>0</v>
      </c>
      <c r="AO328" s="4">
        <v>190604.22999999998</v>
      </c>
      <c r="AP328" s="4">
        <v>190604.22999999998</v>
      </c>
      <c r="AQ328" s="4">
        <v>41612.61</v>
      </c>
      <c r="AR328" s="19">
        <v>0.21831944653064628</v>
      </c>
      <c r="AS328" s="19">
        <v>0.21831944653064628</v>
      </c>
      <c r="AT328" s="4">
        <v>0</v>
      </c>
      <c r="AU328" s="19">
        <v>0.21831944653064628</v>
      </c>
      <c r="AV328" s="4">
        <v>817021.21000000008</v>
      </c>
      <c r="AW328" s="4">
        <v>5</v>
      </c>
      <c r="AX328" s="4">
        <v>30</v>
      </c>
      <c r="AY328" s="4">
        <v>35</v>
      </c>
      <c r="AZ328" s="4">
        <v>30</v>
      </c>
      <c r="BA328" s="24">
        <v>100</v>
      </c>
      <c r="BB328" s="4">
        <v>35</v>
      </c>
      <c r="BC328" s="19">
        <v>0.62376984723041795</v>
      </c>
      <c r="BD328" s="14">
        <v>0.62376984723041795</v>
      </c>
    </row>
    <row r="329" spans="1:56" x14ac:dyDescent="0.35">
      <c r="A329" s="1">
        <v>2025</v>
      </c>
      <c r="B329" s="1">
        <v>2</v>
      </c>
      <c r="C329" s="3" t="s">
        <v>821</v>
      </c>
      <c r="D329" t="s">
        <v>4649</v>
      </c>
      <c r="E329" t="s">
        <v>4583</v>
      </c>
      <c r="F329" t="s">
        <v>4590</v>
      </c>
      <c r="G329" s="3" t="s">
        <v>298</v>
      </c>
      <c r="H329" t="s">
        <v>5491</v>
      </c>
      <c r="I329" s="52" t="s">
        <v>7636</v>
      </c>
      <c r="J329" t="s">
        <v>4697</v>
      </c>
      <c r="K329" s="1">
        <v>2</v>
      </c>
      <c r="L329" t="s">
        <v>4722</v>
      </c>
      <c r="M329" t="s">
        <v>7436</v>
      </c>
      <c r="N329" t="s">
        <v>7440</v>
      </c>
      <c r="O329" t="s">
        <v>7438</v>
      </c>
      <c r="P329" t="s">
        <v>7441</v>
      </c>
      <c r="Q329" s="12">
        <v>45170</v>
      </c>
      <c r="R329" s="12">
        <v>46022</v>
      </c>
      <c r="S329" s="21">
        <v>149900</v>
      </c>
      <c r="T329" s="4">
        <v>100</v>
      </c>
      <c r="U329" s="4">
        <v>100</v>
      </c>
      <c r="V329" s="26">
        <v>100</v>
      </c>
      <c r="W329" s="4">
        <v>0</v>
      </c>
      <c r="X329" s="4">
        <v>0</v>
      </c>
      <c r="Y329" s="4">
        <v>0</v>
      </c>
      <c r="Z329" s="4">
        <v>0</v>
      </c>
      <c r="AA329" s="26">
        <v>0</v>
      </c>
      <c r="AB329" s="4">
        <v>0</v>
      </c>
      <c r="AC329" s="4">
        <v>0</v>
      </c>
      <c r="AD329" s="21">
        <v>0</v>
      </c>
      <c r="AE329" s="21">
        <v>0</v>
      </c>
      <c r="AF329" s="4">
        <v>0</v>
      </c>
      <c r="AG329" s="23">
        <v>0</v>
      </c>
      <c r="AH329" s="4">
        <v>0</v>
      </c>
      <c r="AI329" s="19" t="s">
        <v>4576</v>
      </c>
      <c r="AJ329" s="5">
        <v>-1</v>
      </c>
      <c r="AK329" s="3" t="s">
        <v>5492</v>
      </c>
      <c r="AL329" s="7" t="s">
        <v>5492</v>
      </c>
      <c r="AM329" s="25" t="s">
        <v>4671</v>
      </c>
      <c r="AN329" s="4">
        <v>0</v>
      </c>
      <c r="AO329" s="4">
        <v>87000</v>
      </c>
      <c r="AP329" s="4">
        <v>87000</v>
      </c>
      <c r="AQ329" s="4">
        <v>0</v>
      </c>
      <c r="AR329" s="19">
        <v>0</v>
      </c>
      <c r="AS329" s="19">
        <v>0</v>
      </c>
      <c r="AT329" s="4">
        <v>0</v>
      </c>
      <c r="AU329" s="19">
        <v>0</v>
      </c>
      <c r="AV329" s="4">
        <v>0</v>
      </c>
      <c r="AW329" s="4">
        <v>5</v>
      </c>
      <c r="AX329" s="4">
        <v>30</v>
      </c>
      <c r="AY329" s="4">
        <v>35</v>
      </c>
      <c r="AZ329" s="4">
        <v>30</v>
      </c>
      <c r="BA329" s="24">
        <v>100</v>
      </c>
      <c r="BB329" s="4">
        <v>35</v>
      </c>
      <c r="BC329" s="19">
        <v>0</v>
      </c>
      <c r="BD329" s="14">
        <v>0</v>
      </c>
    </row>
    <row r="330" spans="1:56" x14ac:dyDescent="0.35">
      <c r="A330" s="1">
        <v>2025</v>
      </c>
      <c r="B330" s="1">
        <v>2</v>
      </c>
      <c r="C330" s="3" t="s">
        <v>821</v>
      </c>
      <c r="D330" t="s">
        <v>4649</v>
      </c>
      <c r="E330" t="s">
        <v>4583</v>
      </c>
      <c r="F330" t="s">
        <v>4590</v>
      </c>
      <c r="G330" s="3" t="s">
        <v>294</v>
      </c>
      <c r="H330" t="s">
        <v>5493</v>
      </c>
      <c r="I330" s="52" t="s">
        <v>7636</v>
      </c>
      <c r="J330" t="s">
        <v>4697</v>
      </c>
      <c r="K330" s="1">
        <v>2</v>
      </c>
      <c r="L330" t="s">
        <v>4722</v>
      </c>
      <c r="M330" t="s">
        <v>7432</v>
      </c>
      <c r="N330" t="s">
        <v>7433</v>
      </c>
      <c r="O330" t="s">
        <v>7422</v>
      </c>
      <c r="P330" t="s">
        <v>7434</v>
      </c>
      <c r="Q330" s="12">
        <v>45420</v>
      </c>
      <c r="R330" s="12">
        <v>46171</v>
      </c>
      <c r="S330" s="21">
        <v>89285.28</v>
      </c>
      <c r="T330" s="4">
        <v>16.670000000000002</v>
      </c>
      <c r="U330" s="4">
        <v>16.670000000000002</v>
      </c>
      <c r="V330" s="26">
        <v>37.67</v>
      </c>
      <c r="W330" s="4">
        <v>10.5</v>
      </c>
      <c r="X330" s="4">
        <v>25.17</v>
      </c>
      <c r="Y330" s="4">
        <v>14.62</v>
      </c>
      <c r="Z330" s="4">
        <v>33</v>
      </c>
      <c r="AA330" s="26">
        <v>83.289999999999992</v>
      </c>
      <c r="AB330" s="4">
        <v>10.5</v>
      </c>
      <c r="AC330" s="4">
        <v>10.5</v>
      </c>
      <c r="AD330" s="21">
        <v>0</v>
      </c>
      <c r="AE330" s="21">
        <v>0</v>
      </c>
      <c r="AF330" s="4">
        <v>21</v>
      </c>
      <c r="AG330" s="23">
        <v>35.67</v>
      </c>
      <c r="AH330" s="4">
        <v>21</v>
      </c>
      <c r="AI330" s="19">
        <v>0.58873002523128681</v>
      </c>
      <c r="AJ330" s="5">
        <v>0.58873002523128681</v>
      </c>
      <c r="AK330" s="3" t="s">
        <v>5494</v>
      </c>
      <c r="AL330" s="7" t="s">
        <v>5495</v>
      </c>
      <c r="AM330" s="25" t="s">
        <v>4671</v>
      </c>
      <c r="AN330" s="4">
        <v>61932.61</v>
      </c>
      <c r="AO330" s="4">
        <v>73832.87</v>
      </c>
      <c r="AP330" s="4">
        <v>73832.87</v>
      </c>
      <c r="AQ330" s="4">
        <v>11900.24</v>
      </c>
      <c r="AR330" s="19">
        <v>0.16117807691885741</v>
      </c>
      <c r="AS330" s="19">
        <v>0.16117807691885741</v>
      </c>
      <c r="AT330" s="4">
        <v>0</v>
      </c>
      <c r="AU330" s="19">
        <v>0.16117807691885741</v>
      </c>
      <c r="AV330" s="4">
        <v>14875.3</v>
      </c>
      <c r="AW330" s="4">
        <v>5</v>
      </c>
      <c r="AX330" s="4">
        <v>30</v>
      </c>
      <c r="AY330" s="4">
        <v>35</v>
      </c>
      <c r="AZ330" s="4">
        <v>30</v>
      </c>
      <c r="BA330" s="24">
        <v>100</v>
      </c>
      <c r="BB330" s="4">
        <v>35</v>
      </c>
      <c r="BC330" s="19">
        <v>0.46050879119673549</v>
      </c>
      <c r="BD330" s="14">
        <v>0.46050879119673549</v>
      </c>
    </row>
    <row r="331" spans="1:56" x14ac:dyDescent="0.35">
      <c r="A331" s="1">
        <v>2025</v>
      </c>
      <c r="B331" s="1">
        <v>2</v>
      </c>
      <c r="C331" s="3" t="s">
        <v>821</v>
      </c>
      <c r="D331" t="s">
        <v>4649</v>
      </c>
      <c r="E331" t="s">
        <v>4583</v>
      </c>
      <c r="F331" t="s">
        <v>4590</v>
      </c>
      <c r="G331" s="3" t="s">
        <v>302</v>
      </c>
      <c r="H331" t="s">
        <v>5496</v>
      </c>
      <c r="I331" s="52" t="s">
        <v>7636</v>
      </c>
      <c r="J331" t="s">
        <v>4697</v>
      </c>
      <c r="K331" s="1">
        <v>2</v>
      </c>
      <c r="L331" t="s">
        <v>4722</v>
      </c>
      <c r="M331" t="s">
        <v>7436</v>
      </c>
      <c r="N331" t="s">
        <v>7440</v>
      </c>
      <c r="O331" t="s">
        <v>7438</v>
      </c>
      <c r="P331" t="s">
        <v>7441</v>
      </c>
      <c r="Q331" s="12">
        <v>45422</v>
      </c>
      <c r="R331" s="12">
        <v>46022</v>
      </c>
      <c r="S331" s="21">
        <v>940000</v>
      </c>
      <c r="T331" s="4">
        <v>0</v>
      </c>
      <c r="U331" s="4">
        <v>0</v>
      </c>
      <c r="V331" s="26">
        <v>0</v>
      </c>
      <c r="W331" s="4">
        <v>0</v>
      </c>
      <c r="X331" s="4">
        <v>0</v>
      </c>
      <c r="Y331" s="4">
        <v>66.67</v>
      </c>
      <c r="Z331" s="4">
        <v>33.33</v>
      </c>
      <c r="AA331" s="26">
        <v>100</v>
      </c>
      <c r="AB331" s="4">
        <v>0</v>
      </c>
      <c r="AC331" s="4">
        <v>0</v>
      </c>
      <c r="AD331" s="21">
        <v>0</v>
      </c>
      <c r="AE331" s="21">
        <v>0</v>
      </c>
      <c r="AF331" s="4">
        <v>0</v>
      </c>
      <c r="AG331" s="23">
        <v>0</v>
      </c>
      <c r="AH331" s="4">
        <v>0</v>
      </c>
      <c r="AI331" s="19" t="s">
        <v>4576</v>
      </c>
      <c r="AJ331" s="5">
        <v>-1</v>
      </c>
      <c r="AK331" s="3" t="s">
        <v>5497</v>
      </c>
      <c r="AL331" s="7" t="s">
        <v>5497</v>
      </c>
      <c r="AM331" s="25" t="s">
        <v>4671</v>
      </c>
      <c r="AN331" s="4">
        <v>0</v>
      </c>
      <c r="AO331" s="4">
        <v>12612.81</v>
      </c>
      <c r="AP331" s="4">
        <v>12612.81</v>
      </c>
      <c r="AQ331" s="4">
        <v>12612.81</v>
      </c>
      <c r="AR331" s="19">
        <v>1</v>
      </c>
      <c r="AS331" s="19">
        <v>1</v>
      </c>
      <c r="AT331" s="4">
        <v>0</v>
      </c>
      <c r="AU331" s="19">
        <v>1</v>
      </c>
      <c r="AV331" s="4">
        <v>901439.04</v>
      </c>
      <c r="AW331" s="4">
        <v>5</v>
      </c>
      <c r="AX331" s="4">
        <v>30</v>
      </c>
      <c r="AY331" s="4">
        <v>35</v>
      </c>
      <c r="AZ331" s="4">
        <v>30</v>
      </c>
      <c r="BA331" s="24">
        <v>100</v>
      </c>
      <c r="BB331" s="4">
        <v>35</v>
      </c>
      <c r="BC331" s="19">
        <v>1</v>
      </c>
      <c r="BD331" s="14">
        <v>1</v>
      </c>
    </row>
    <row r="332" spans="1:56" x14ac:dyDescent="0.35">
      <c r="A332" s="1">
        <v>2025</v>
      </c>
      <c r="B332" s="1">
        <v>2</v>
      </c>
      <c r="C332" s="3" t="s">
        <v>821</v>
      </c>
      <c r="D332" t="s">
        <v>4649</v>
      </c>
      <c r="E332" t="s">
        <v>4583</v>
      </c>
      <c r="F332" t="s">
        <v>4590</v>
      </c>
      <c r="G332" s="3" t="s">
        <v>303</v>
      </c>
      <c r="H332" t="s">
        <v>5498</v>
      </c>
      <c r="I332" s="52" t="s">
        <v>7636</v>
      </c>
      <c r="J332" t="s">
        <v>4697</v>
      </c>
      <c r="K332" s="1">
        <v>2</v>
      </c>
      <c r="L332" t="s">
        <v>4722</v>
      </c>
      <c r="M332" t="s">
        <v>7436</v>
      </c>
      <c r="N332" t="s">
        <v>7440</v>
      </c>
      <c r="O332" t="s">
        <v>7438</v>
      </c>
      <c r="P332" t="s">
        <v>7441</v>
      </c>
      <c r="Q332" s="12">
        <v>45420</v>
      </c>
      <c r="R332" s="12">
        <v>46022</v>
      </c>
      <c r="S332" s="21">
        <v>720000</v>
      </c>
      <c r="T332" s="4">
        <v>11.11</v>
      </c>
      <c r="U332" s="4">
        <v>11.11</v>
      </c>
      <c r="V332" s="26">
        <v>100</v>
      </c>
      <c r="W332" s="4">
        <v>77.78</v>
      </c>
      <c r="X332" s="4">
        <v>11.11</v>
      </c>
      <c r="Y332" s="4">
        <v>0</v>
      </c>
      <c r="Z332" s="4">
        <v>0</v>
      </c>
      <c r="AA332" s="26">
        <v>88.89</v>
      </c>
      <c r="AB332" s="4">
        <v>77.78</v>
      </c>
      <c r="AC332" s="4">
        <v>11.11</v>
      </c>
      <c r="AD332" s="21">
        <v>0</v>
      </c>
      <c r="AE332" s="21">
        <v>0</v>
      </c>
      <c r="AF332" s="4">
        <v>88.89</v>
      </c>
      <c r="AG332" s="23">
        <v>88.89</v>
      </c>
      <c r="AH332" s="4">
        <v>88.89</v>
      </c>
      <c r="AI332" s="19">
        <v>1</v>
      </c>
      <c r="AJ332" s="5">
        <v>1</v>
      </c>
      <c r="AK332" s="3" t="s">
        <v>5499</v>
      </c>
      <c r="AL332" s="7" t="s">
        <v>5500</v>
      </c>
      <c r="AM332" s="25" t="s">
        <v>4761</v>
      </c>
      <c r="AN332" s="4">
        <v>0</v>
      </c>
      <c r="AO332" s="4">
        <v>595844.49</v>
      </c>
      <c r="AP332" s="4">
        <v>595844.49</v>
      </c>
      <c r="AQ332" s="4">
        <v>595844.49</v>
      </c>
      <c r="AR332" s="19">
        <v>1</v>
      </c>
      <c r="AS332" s="19">
        <v>1</v>
      </c>
      <c r="AT332" s="4">
        <v>0</v>
      </c>
      <c r="AU332" s="19">
        <v>1</v>
      </c>
      <c r="AV332" s="4">
        <v>720000</v>
      </c>
      <c r="AW332" s="4">
        <v>5</v>
      </c>
      <c r="AX332" s="4">
        <v>30</v>
      </c>
      <c r="AY332" s="4">
        <v>35</v>
      </c>
      <c r="AZ332" s="4">
        <v>30</v>
      </c>
      <c r="BA332" s="24">
        <v>100</v>
      </c>
      <c r="BB332" s="4">
        <v>35</v>
      </c>
      <c r="BC332" s="19">
        <v>1</v>
      </c>
      <c r="BD332" s="14">
        <v>1</v>
      </c>
    </row>
    <row r="333" spans="1:56" x14ac:dyDescent="0.35">
      <c r="A333" s="1">
        <v>2025</v>
      </c>
      <c r="B333" s="1">
        <v>2</v>
      </c>
      <c r="C333" s="3" t="s">
        <v>821</v>
      </c>
      <c r="D333" t="s">
        <v>4649</v>
      </c>
      <c r="E333" t="s">
        <v>4583</v>
      </c>
      <c r="F333" t="s">
        <v>4590</v>
      </c>
      <c r="G333" s="3" t="s">
        <v>299</v>
      </c>
      <c r="H333" t="s">
        <v>5501</v>
      </c>
      <c r="I333" s="52" t="s">
        <v>7636</v>
      </c>
      <c r="J333" t="s">
        <v>4697</v>
      </c>
      <c r="K333" s="1">
        <v>2</v>
      </c>
      <c r="L333" t="s">
        <v>4722</v>
      </c>
      <c r="M333" t="s">
        <v>7436</v>
      </c>
      <c r="N333" t="s">
        <v>7440</v>
      </c>
      <c r="O333" t="s">
        <v>7438</v>
      </c>
      <c r="P333" t="s">
        <v>7441</v>
      </c>
      <c r="Q333" s="12">
        <v>45029</v>
      </c>
      <c r="R333" s="12">
        <v>46022</v>
      </c>
      <c r="S333" s="21">
        <v>1115495.5900000001</v>
      </c>
      <c r="T333" s="4">
        <v>80</v>
      </c>
      <c r="U333" s="4">
        <v>80</v>
      </c>
      <c r="V333" s="26">
        <v>100</v>
      </c>
      <c r="W333" s="4">
        <v>10</v>
      </c>
      <c r="X333" s="4">
        <v>10</v>
      </c>
      <c r="Y333" s="4">
        <v>0</v>
      </c>
      <c r="Z333" s="4">
        <v>0</v>
      </c>
      <c r="AA333" s="26">
        <v>20</v>
      </c>
      <c r="AB333" s="4">
        <v>10</v>
      </c>
      <c r="AC333" s="4">
        <v>10</v>
      </c>
      <c r="AD333" s="21">
        <v>0</v>
      </c>
      <c r="AE333" s="21">
        <v>0</v>
      </c>
      <c r="AF333" s="4">
        <v>20</v>
      </c>
      <c r="AG333" s="23">
        <v>20</v>
      </c>
      <c r="AH333" s="4">
        <v>20</v>
      </c>
      <c r="AI333" s="19">
        <v>1</v>
      </c>
      <c r="AJ333" s="5">
        <v>1</v>
      </c>
      <c r="AK333" s="3" t="s">
        <v>5502</v>
      </c>
      <c r="AL333" s="7" t="s">
        <v>5503</v>
      </c>
      <c r="AM333" s="25" t="s">
        <v>4671</v>
      </c>
      <c r="AN333" s="4">
        <v>0</v>
      </c>
      <c r="AO333" s="4">
        <v>605259.59</v>
      </c>
      <c r="AP333" s="4">
        <v>605259.59</v>
      </c>
      <c r="AQ333" s="4">
        <v>397582.23</v>
      </c>
      <c r="AR333" s="19">
        <v>0.65687886085373715</v>
      </c>
      <c r="AS333" s="19">
        <v>0.65687886085373715</v>
      </c>
      <c r="AT333" s="4">
        <v>0</v>
      </c>
      <c r="AU333" s="19">
        <v>0.65687886085373715</v>
      </c>
      <c r="AV333" s="4">
        <v>767802.3</v>
      </c>
      <c r="AW333" s="4">
        <v>5</v>
      </c>
      <c r="AX333" s="4">
        <v>30</v>
      </c>
      <c r="AY333" s="4">
        <v>35</v>
      </c>
      <c r="AZ333" s="4">
        <v>30</v>
      </c>
      <c r="BA333" s="24">
        <v>100</v>
      </c>
      <c r="BB333" s="4">
        <v>35</v>
      </c>
      <c r="BC333" s="19">
        <v>1</v>
      </c>
      <c r="BD333" s="14">
        <v>1</v>
      </c>
    </row>
    <row r="334" spans="1:56" x14ac:dyDescent="0.35">
      <c r="A334" s="1">
        <v>2025</v>
      </c>
      <c r="B334" s="1">
        <v>2</v>
      </c>
      <c r="C334" s="3" t="s">
        <v>821</v>
      </c>
      <c r="D334" t="s">
        <v>4649</v>
      </c>
      <c r="E334" t="s">
        <v>4583</v>
      </c>
      <c r="F334" t="s">
        <v>4590</v>
      </c>
      <c r="G334" s="3" t="s">
        <v>4510</v>
      </c>
      <c r="H334" t="s">
        <v>7591</v>
      </c>
      <c r="I334" s="52" t="s">
        <v>7636</v>
      </c>
      <c r="J334" t="s">
        <v>4697</v>
      </c>
      <c r="K334" s="1">
        <v>2</v>
      </c>
      <c r="L334" t="s">
        <v>4722</v>
      </c>
      <c r="M334" t="s">
        <v>7432</v>
      </c>
      <c r="N334" t="s">
        <v>7433</v>
      </c>
      <c r="O334" t="s">
        <v>7422</v>
      </c>
      <c r="P334" t="s">
        <v>7434</v>
      </c>
      <c r="Q334" s="12">
        <v>45755</v>
      </c>
      <c r="R334" s="12">
        <v>46485</v>
      </c>
      <c r="S334" s="21">
        <v>50000</v>
      </c>
      <c r="T334" s="4">
        <v>0</v>
      </c>
      <c r="U334" s="4">
        <v>0</v>
      </c>
      <c r="V334" s="26">
        <v>0</v>
      </c>
      <c r="W334" s="4">
        <v>0</v>
      </c>
      <c r="X334" s="4">
        <v>0</v>
      </c>
      <c r="Y334" s="4">
        <v>26.4</v>
      </c>
      <c r="Z334" s="4">
        <v>32.4</v>
      </c>
      <c r="AA334" s="26">
        <v>58.8</v>
      </c>
      <c r="AB334" s="4">
        <v>0</v>
      </c>
      <c r="AC334" s="4">
        <v>0</v>
      </c>
      <c r="AD334" s="21">
        <v>0</v>
      </c>
      <c r="AE334" s="21">
        <v>0</v>
      </c>
      <c r="AF334" s="4">
        <v>0</v>
      </c>
      <c r="AG334" s="23">
        <v>0</v>
      </c>
      <c r="AH334" s="4">
        <v>0</v>
      </c>
      <c r="AI334" s="19" t="s">
        <v>4576</v>
      </c>
      <c r="AJ334" s="5">
        <v>-1</v>
      </c>
      <c r="AK334" s="3" t="s">
        <v>4576</v>
      </c>
      <c r="AL334" s="7" t="s">
        <v>5504</v>
      </c>
      <c r="AM334" s="25" t="s">
        <v>5067</v>
      </c>
      <c r="AN334" s="4">
        <v>0</v>
      </c>
      <c r="AO334" s="4">
        <v>34000</v>
      </c>
      <c r="AP334" s="4">
        <v>34000</v>
      </c>
      <c r="AQ334" s="4">
        <v>0</v>
      </c>
      <c r="AR334" s="19">
        <v>0</v>
      </c>
      <c r="AS334" s="19">
        <v>0</v>
      </c>
      <c r="AT334" s="4">
        <v>0</v>
      </c>
      <c r="AU334" s="19">
        <v>0</v>
      </c>
      <c r="AV334" s="4">
        <v>0</v>
      </c>
      <c r="AW334" s="4">
        <v>5</v>
      </c>
      <c r="AX334" s="4">
        <v>30</v>
      </c>
      <c r="AY334" s="4">
        <v>35</v>
      </c>
      <c r="AZ334" s="4">
        <v>30</v>
      </c>
      <c r="BA334" s="24">
        <v>100</v>
      </c>
      <c r="BB334" s="4">
        <v>35</v>
      </c>
      <c r="BC334" s="19">
        <v>0</v>
      </c>
      <c r="BD334" s="14">
        <v>0</v>
      </c>
    </row>
    <row r="335" spans="1:56" x14ac:dyDescent="0.35">
      <c r="A335" s="1">
        <v>2025</v>
      </c>
      <c r="B335" s="1">
        <v>2</v>
      </c>
      <c r="C335" s="3" t="s">
        <v>821</v>
      </c>
      <c r="D335" t="s">
        <v>4649</v>
      </c>
      <c r="E335" t="s">
        <v>4583</v>
      </c>
      <c r="F335" t="s">
        <v>4590</v>
      </c>
      <c r="G335" s="3" t="s">
        <v>4512</v>
      </c>
      <c r="H335" t="s">
        <v>7592</v>
      </c>
      <c r="I335" s="52" t="s">
        <v>7636</v>
      </c>
      <c r="J335" t="s">
        <v>4697</v>
      </c>
      <c r="K335" s="1">
        <v>2</v>
      </c>
      <c r="L335" t="s">
        <v>4722</v>
      </c>
      <c r="M335" t="s">
        <v>7432</v>
      </c>
      <c r="N335" t="s">
        <v>7433</v>
      </c>
      <c r="O335" t="s">
        <v>7422</v>
      </c>
      <c r="P335" t="s">
        <v>7434</v>
      </c>
      <c r="Q335" s="12">
        <v>45755</v>
      </c>
      <c r="R335" s="12">
        <v>46485</v>
      </c>
      <c r="S335" s="21">
        <v>95356.800000000003</v>
      </c>
      <c r="T335" s="4">
        <v>0</v>
      </c>
      <c r="U335" s="4">
        <v>0</v>
      </c>
      <c r="V335" s="26">
        <v>0</v>
      </c>
      <c r="W335" s="4">
        <v>0</v>
      </c>
      <c r="X335" s="4">
        <v>0</v>
      </c>
      <c r="Y335" s="4">
        <v>0</v>
      </c>
      <c r="Z335" s="4">
        <v>52.5</v>
      </c>
      <c r="AA335" s="26">
        <v>52.5</v>
      </c>
      <c r="AB335" s="4">
        <v>0</v>
      </c>
      <c r="AC335" s="4">
        <v>0</v>
      </c>
      <c r="AD335" s="21">
        <v>0</v>
      </c>
      <c r="AE335" s="21">
        <v>0</v>
      </c>
      <c r="AF335" s="4">
        <v>0</v>
      </c>
      <c r="AG335" s="23">
        <v>0</v>
      </c>
      <c r="AH335" s="4">
        <v>0</v>
      </c>
      <c r="AI335" s="19" t="s">
        <v>4576</v>
      </c>
      <c r="AJ335" s="5">
        <v>-1</v>
      </c>
      <c r="AK335" s="3" t="s">
        <v>4576</v>
      </c>
      <c r="AL335" s="7" t="s">
        <v>5505</v>
      </c>
      <c r="AM335" s="25" t="s">
        <v>5067</v>
      </c>
      <c r="AN335" s="4">
        <v>0</v>
      </c>
      <c r="AO335" s="4">
        <v>82400</v>
      </c>
      <c r="AP335" s="4">
        <v>82400</v>
      </c>
      <c r="AQ335" s="4">
        <v>0</v>
      </c>
      <c r="AR335" s="19">
        <v>0</v>
      </c>
      <c r="AS335" s="19">
        <v>0</v>
      </c>
      <c r="AT335" s="4">
        <v>0</v>
      </c>
      <c r="AU335" s="19">
        <v>0</v>
      </c>
      <c r="AV335" s="4">
        <v>0</v>
      </c>
      <c r="AW335" s="4">
        <v>5</v>
      </c>
      <c r="AX335" s="4">
        <v>30</v>
      </c>
      <c r="AY335" s="4">
        <v>35</v>
      </c>
      <c r="AZ335" s="4">
        <v>30</v>
      </c>
      <c r="BA335" s="24">
        <v>100</v>
      </c>
      <c r="BB335" s="4">
        <v>35</v>
      </c>
      <c r="BC335" s="19">
        <v>0</v>
      </c>
      <c r="BD335" s="14">
        <v>0</v>
      </c>
    </row>
    <row r="336" spans="1:56" x14ac:dyDescent="0.35">
      <c r="A336" s="1">
        <v>2025</v>
      </c>
      <c r="B336" s="1">
        <v>2</v>
      </c>
      <c r="C336" s="3" t="s">
        <v>821</v>
      </c>
      <c r="D336" t="s">
        <v>4649</v>
      </c>
      <c r="E336" t="s">
        <v>4583</v>
      </c>
      <c r="F336" t="s">
        <v>4590</v>
      </c>
      <c r="G336" s="3" t="s">
        <v>4514</v>
      </c>
      <c r="H336" t="s">
        <v>7593</v>
      </c>
      <c r="I336" s="52" t="s">
        <v>7636</v>
      </c>
      <c r="J336" t="s">
        <v>4697</v>
      </c>
      <c r="K336" s="1">
        <v>2</v>
      </c>
      <c r="L336" t="s">
        <v>4722</v>
      </c>
      <c r="M336" t="s">
        <v>7432</v>
      </c>
      <c r="N336" t="s">
        <v>7433</v>
      </c>
      <c r="O336" t="s">
        <v>7422</v>
      </c>
      <c r="P336" t="s">
        <v>7434</v>
      </c>
      <c r="Q336" s="12">
        <v>45839</v>
      </c>
      <c r="R336" s="12">
        <v>46598</v>
      </c>
      <c r="S336" s="21">
        <v>42400</v>
      </c>
      <c r="T336" s="4">
        <v>0</v>
      </c>
      <c r="U336" s="4">
        <v>0</v>
      </c>
      <c r="V336" s="26">
        <v>0</v>
      </c>
      <c r="W336" s="4">
        <v>0</v>
      </c>
      <c r="X336" s="4">
        <v>0</v>
      </c>
      <c r="Y336" s="4">
        <v>5</v>
      </c>
      <c r="Z336" s="4">
        <v>45</v>
      </c>
      <c r="AA336" s="26">
        <v>50</v>
      </c>
      <c r="AB336" s="4">
        <v>0</v>
      </c>
      <c r="AC336" s="4">
        <v>0</v>
      </c>
      <c r="AD336" s="21">
        <v>0</v>
      </c>
      <c r="AE336" s="21">
        <v>0</v>
      </c>
      <c r="AF336" s="4">
        <v>0</v>
      </c>
      <c r="AG336" s="23">
        <v>0</v>
      </c>
      <c r="AH336" s="4">
        <v>0</v>
      </c>
      <c r="AI336" s="19" t="s">
        <v>4576</v>
      </c>
      <c r="AJ336" s="5">
        <v>-1</v>
      </c>
      <c r="AK336" s="3" t="s">
        <v>4576</v>
      </c>
      <c r="AL336" s="7" t="s">
        <v>5506</v>
      </c>
      <c r="AM336" s="25" t="s">
        <v>5067</v>
      </c>
      <c r="AN336" s="4">
        <v>0</v>
      </c>
      <c r="AO336" s="4">
        <v>18200</v>
      </c>
      <c r="AP336" s="4">
        <v>18200</v>
      </c>
      <c r="AQ336" s="4">
        <v>0</v>
      </c>
      <c r="AR336" s="19">
        <v>0</v>
      </c>
      <c r="AS336" s="19">
        <v>0</v>
      </c>
      <c r="AT336" s="4">
        <v>0</v>
      </c>
      <c r="AU336" s="19">
        <v>0</v>
      </c>
      <c r="AV336" s="4">
        <v>0</v>
      </c>
      <c r="AW336" s="4">
        <v>5</v>
      </c>
      <c r="AX336" s="4">
        <v>30</v>
      </c>
      <c r="AY336" s="4">
        <v>35</v>
      </c>
      <c r="AZ336" s="4">
        <v>30</v>
      </c>
      <c r="BA336" s="24">
        <v>100</v>
      </c>
      <c r="BB336" s="4">
        <v>35</v>
      </c>
      <c r="BC336" s="19">
        <v>0</v>
      </c>
      <c r="BD336" s="14">
        <v>0</v>
      </c>
    </row>
    <row r="337" spans="1:56" x14ac:dyDescent="0.35">
      <c r="A337" s="1">
        <v>2025</v>
      </c>
      <c r="B337" s="1">
        <v>2</v>
      </c>
      <c r="C337" s="3" t="s">
        <v>821</v>
      </c>
      <c r="D337" t="s">
        <v>4649</v>
      </c>
      <c r="E337" t="s">
        <v>4583</v>
      </c>
      <c r="F337" t="s">
        <v>4590</v>
      </c>
      <c r="G337" s="3" t="s">
        <v>4516</v>
      </c>
      <c r="H337" t="s">
        <v>7594</v>
      </c>
      <c r="I337" s="52" t="s">
        <v>7636</v>
      </c>
      <c r="J337" t="s">
        <v>4697</v>
      </c>
      <c r="K337" s="1">
        <v>2</v>
      </c>
      <c r="L337" t="s">
        <v>4722</v>
      </c>
      <c r="M337" t="s">
        <v>7432</v>
      </c>
      <c r="N337" t="s">
        <v>7433</v>
      </c>
      <c r="O337" t="s">
        <v>7422</v>
      </c>
      <c r="P337" t="s">
        <v>7434</v>
      </c>
      <c r="Q337" s="12">
        <v>45839</v>
      </c>
      <c r="R337" s="12">
        <v>46598</v>
      </c>
      <c r="S337" s="21">
        <v>46000</v>
      </c>
      <c r="T337" s="4">
        <v>0</v>
      </c>
      <c r="U337" s="4">
        <v>0</v>
      </c>
      <c r="V337" s="26">
        <v>0</v>
      </c>
      <c r="W337" s="4">
        <v>0</v>
      </c>
      <c r="X337" s="4">
        <v>0</v>
      </c>
      <c r="Y337" s="4">
        <v>10</v>
      </c>
      <c r="Z337" s="4">
        <v>60.75</v>
      </c>
      <c r="AA337" s="26">
        <v>70.75</v>
      </c>
      <c r="AB337" s="4">
        <v>0</v>
      </c>
      <c r="AC337" s="4">
        <v>0</v>
      </c>
      <c r="AD337" s="21">
        <v>0</v>
      </c>
      <c r="AE337" s="21">
        <v>0</v>
      </c>
      <c r="AF337" s="4">
        <v>0</v>
      </c>
      <c r="AG337" s="23">
        <v>0</v>
      </c>
      <c r="AH337" s="4">
        <v>0</v>
      </c>
      <c r="AI337" s="19" t="s">
        <v>4576</v>
      </c>
      <c r="AJ337" s="5">
        <v>-1</v>
      </c>
      <c r="AK337" s="3" t="s">
        <v>4576</v>
      </c>
      <c r="AL337" s="7" t="s">
        <v>5506</v>
      </c>
      <c r="AM337" s="25" t="s">
        <v>5067</v>
      </c>
      <c r="AN337" s="4">
        <v>0</v>
      </c>
      <c r="AO337" s="4">
        <v>30000</v>
      </c>
      <c r="AP337" s="4">
        <v>30000</v>
      </c>
      <c r="AQ337" s="4">
        <v>0</v>
      </c>
      <c r="AR337" s="19">
        <v>0</v>
      </c>
      <c r="AS337" s="19">
        <v>0</v>
      </c>
      <c r="AT337" s="4">
        <v>0</v>
      </c>
      <c r="AU337" s="19">
        <v>0</v>
      </c>
      <c r="AV337" s="4">
        <v>0</v>
      </c>
      <c r="AW337" s="4">
        <v>5</v>
      </c>
      <c r="AX337" s="4">
        <v>30</v>
      </c>
      <c r="AY337" s="4">
        <v>35</v>
      </c>
      <c r="AZ337" s="4">
        <v>30</v>
      </c>
      <c r="BA337" s="24">
        <v>100</v>
      </c>
      <c r="BB337" s="4">
        <v>35</v>
      </c>
      <c r="BC337" s="19">
        <v>0</v>
      </c>
      <c r="BD337" s="14">
        <v>0</v>
      </c>
    </row>
    <row r="338" spans="1:56" x14ac:dyDescent="0.35">
      <c r="A338" s="1">
        <v>2025</v>
      </c>
      <c r="B338" s="1">
        <v>2</v>
      </c>
      <c r="C338" s="3" t="s">
        <v>821</v>
      </c>
      <c r="D338" t="s">
        <v>4649</v>
      </c>
      <c r="E338" t="s">
        <v>4583</v>
      </c>
      <c r="F338" t="s">
        <v>4590</v>
      </c>
      <c r="G338" s="3" t="s">
        <v>4518</v>
      </c>
      <c r="H338" t="s">
        <v>7595</v>
      </c>
      <c r="I338" s="52" t="s">
        <v>7636</v>
      </c>
      <c r="J338" t="s">
        <v>4697</v>
      </c>
      <c r="K338" s="1">
        <v>2</v>
      </c>
      <c r="L338" t="s">
        <v>4722</v>
      </c>
      <c r="M338" t="s">
        <v>7432</v>
      </c>
      <c r="N338" t="s">
        <v>7433</v>
      </c>
      <c r="O338" t="s">
        <v>7422</v>
      </c>
      <c r="P338" t="s">
        <v>7434</v>
      </c>
      <c r="Q338" s="12">
        <v>45839</v>
      </c>
      <c r="R338" s="12">
        <v>46598</v>
      </c>
      <c r="S338" s="21">
        <v>50000</v>
      </c>
      <c r="T338" s="4">
        <v>0</v>
      </c>
      <c r="U338" s="4">
        <v>0</v>
      </c>
      <c r="V338" s="26">
        <v>0</v>
      </c>
      <c r="W338" s="4">
        <v>0</v>
      </c>
      <c r="X338" s="4">
        <v>0</v>
      </c>
      <c r="Y338" s="4">
        <v>0</v>
      </c>
      <c r="Z338" s="4">
        <v>68.8</v>
      </c>
      <c r="AA338" s="26">
        <v>68.8</v>
      </c>
      <c r="AB338" s="4">
        <v>0</v>
      </c>
      <c r="AC338" s="4">
        <v>0</v>
      </c>
      <c r="AD338" s="21">
        <v>0</v>
      </c>
      <c r="AE338" s="21">
        <v>0</v>
      </c>
      <c r="AF338" s="4">
        <v>0</v>
      </c>
      <c r="AG338" s="23">
        <v>0</v>
      </c>
      <c r="AH338" s="4">
        <v>0</v>
      </c>
      <c r="AI338" s="19" t="s">
        <v>4576</v>
      </c>
      <c r="AJ338" s="5">
        <v>-1</v>
      </c>
      <c r="AK338" s="3" t="s">
        <v>4576</v>
      </c>
      <c r="AL338" s="7" t="s">
        <v>5506</v>
      </c>
      <c r="AM338" s="25" t="s">
        <v>5067</v>
      </c>
      <c r="AN338" s="4">
        <v>0</v>
      </c>
      <c r="AO338" s="4">
        <v>37775.43</v>
      </c>
      <c r="AP338" s="4">
        <v>37775.43</v>
      </c>
      <c r="AQ338" s="4">
        <v>0</v>
      </c>
      <c r="AR338" s="19">
        <v>0</v>
      </c>
      <c r="AS338" s="19">
        <v>0</v>
      </c>
      <c r="AT338" s="4">
        <v>0</v>
      </c>
      <c r="AU338" s="19">
        <v>0</v>
      </c>
      <c r="AV338" s="4">
        <v>0</v>
      </c>
      <c r="AW338" s="4">
        <v>5</v>
      </c>
      <c r="AX338" s="4">
        <v>30</v>
      </c>
      <c r="AY338" s="4">
        <v>35</v>
      </c>
      <c r="AZ338" s="4">
        <v>30</v>
      </c>
      <c r="BA338" s="24">
        <v>100</v>
      </c>
      <c r="BB338" s="4">
        <v>35</v>
      </c>
      <c r="BC338" s="19">
        <v>0</v>
      </c>
      <c r="BD338" s="14">
        <v>0</v>
      </c>
    </row>
    <row r="339" spans="1:56" x14ac:dyDescent="0.35">
      <c r="A339" s="1">
        <v>2025</v>
      </c>
      <c r="B339" s="1">
        <v>2</v>
      </c>
      <c r="C339" s="3" t="s">
        <v>821</v>
      </c>
      <c r="D339" t="s">
        <v>4649</v>
      </c>
      <c r="E339" t="s">
        <v>4583</v>
      </c>
      <c r="F339" t="s">
        <v>4590</v>
      </c>
      <c r="G339" s="3" t="s">
        <v>4520</v>
      </c>
      <c r="H339" t="s">
        <v>7596</v>
      </c>
      <c r="I339" s="52" t="s">
        <v>7636</v>
      </c>
      <c r="J339" t="s">
        <v>4697</v>
      </c>
      <c r="K339" s="1">
        <v>2</v>
      </c>
      <c r="L339" t="s">
        <v>4722</v>
      </c>
      <c r="M339" t="s">
        <v>7432</v>
      </c>
      <c r="N339" t="s">
        <v>7426</v>
      </c>
      <c r="O339" t="s">
        <v>7431</v>
      </c>
      <c r="P339" t="s">
        <v>7431</v>
      </c>
      <c r="Q339" s="12">
        <v>45839</v>
      </c>
      <c r="R339" s="12">
        <v>46598</v>
      </c>
      <c r="S339" s="21">
        <v>36918</v>
      </c>
      <c r="T339" s="4">
        <v>0</v>
      </c>
      <c r="U339" s="4">
        <v>0</v>
      </c>
      <c r="V339" s="26">
        <v>0</v>
      </c>
      <c r="W339" s="4">
        <v>0</v>
      </c>
      <c r="X339" s="4">
        <v>0</v>
      </c>
      <c r="Y339" s="4">
        <v>5</v>
      </c>
      <c r="Z339" s="4">
        <v>5</v>
      </c>
      <c r="AA339" s="26">
        <v>10</v>
      </c>
      <c r="AB339" s="4">
        <v>0</v>
      </c>
      <c r="AC339" s="4">
        <v>0</v>
      </c>
      <c r="AD339" s="21">
        <v>0</v>
      </c>
      <c r="AE339" s="21">
        <v>0</v>
      </c>
      <c r="AF339" s="4">
        <v>0</v>
      </c>
      <c r="AG339" s="23">
        <v>0</v>
      </c>
      <c r="AH339" s="4">
        <v>0</v>
      </c>
      <c r="AI339" s="19" t="s">
        <v>4576</v>
      </c>
      <c r="AJ339" s="5">
        <v>-1</v>
      </c>
      <c r="AK339" s="3" t="s">
        <v>4576</v>
      </c>
      <c r="AL339" s="7" t="s">
        <v>5506</v>
      </c>
      <c r="AM339" s="25" t="s">
        <v>5067</v>
      </c>
      <c r="AN339" s="4">
        <v>0</v>
      </c>
      <c r="AO339" s="4">
        <v>22667.35</v>
      </c>
      <c r="AP339" s="4">
        <v>22667.35</v>
      </c>
      <c r="AQ339" s="4">
        <v>0</v>
      </c>
      <c r="AR339" s="19">
        <v>0</v>
      </c>
      <c r="AS339" s="19">
        <v>0</v>
      </c>
      <c r="AT339" s="4">
        <v>0</v>
      </c>
      <c r="AU339" s="19">
        <v>0</v>
      </c>
      <c r="AV339" s="4">
        <v>0</v>
      </c>
      <c r="AW339" s="4">
        <v>5</v>
      </c>
      <c r="AX339" s="4">
        <v>30</v>
      </c>
      <c r="AY339" s="4">
        <v>35</v>
      </c>
      <c r="AZ339" s="4">
        <v>30</v>
      </c>
      <c r="BA339" s="24">
        <v>100</v>
      </c>
      <c r="BB339" s="4">
        <v>35</v>
      </c>
      <c r="BC339" s="19">
        <v>0</v>
      </c>
      <c r="BD339" s="14">
        <v>0</v>
      </c>
    </row>
    <row r="340" spans="1:56" x14ac:dyDescent="0.35">
      <c r="A340" s="1">
        <v>2025</v>
      </c>
      <c r="B340" s="1">
        <v>2</v>
      </c>
      <c r="C340" s="3" t="s">
        <v>821</v>
      </c>
      <c r="D340" t="s">
        <v>4649</v>
      </c>
      <c r="E340" t="s">
        <v>4583</v>
      </c>
      <c r="F340" t="s">
        <v>4590</v>
      </c>
      <c r="G340" s="3" t="s">
        <v>4522</v>
      </c>
      <c r="H340" t="s">
        <v>7597</v>
      </c>
      <c r="I340" s="52" t="s">
        <v>7636</v>
      </c>
      <c r="J340" t="s">
        <v>4697</v>
      </c>
      <c r="K340" s="1">
        <v>2</v>
      </c>
      <c r="L340" t="s">
        <v>4722</v>
      </c>
      <c r="M340" t="s">
        <v>7432</v>
      </c>
      <c r="N340" t="s">
        <v>7426</v>
      </c>
      <c r="O340" t="s">
        <v>7431</v>
      </c>
      <c r="P340" t="s">
        <v>7431</v>
      </c>
      <c r="Q340" s="12">
        <v>45411</v>
      </c>
      <c r="R340" s="12">
        <v>47238</v>
      </c>
      <c r="S340" s="21">
        <v>11420782.6</v>
      </c>
      <c r="T340" s="4">
        <v>0</v>
      </c>
      <c r="U340" s="4">
        <v>0</v>
      </c>
      <c r="V340" s="26">
        <v>0</v>
      </c>
      <c r="W340" s="4">
        <v>0</v>
      </c>
      <c r="X340" s="4">
        <v>10.33</v>
      </c>
      <c r="Y340" s="4">
        <v>0</v>
      </c>
      <c r="Z340" s="4">
        <v>30</v>
      </c>
      <c r="AA340" s="26">
        <v>40.33</v>
      </c>
      <c r="AB340" s="4">
        <v>0</v>
      </c>
      <c r="AC340" s="4">
        <v>0</v>
      </c>
      <c r="AD340" s="21">
        <v>0</v>
      </c>
      <c r="AE340" s="21">
        <v>0</v>
      </c>
      <c r="AF340" s="4">
        <v>0</v>
      </c>
      <c r="AG340" s="23">
        <v>10.33</v>
      </c>
      <c r="AH340" s="4">
        <v>0</v>
      </c>
      <c r="AI340" s="19">
        <v>0</v>
      </c>
      <c r="AJ340" s="5">
        <v>0</v>
      </c>
      <c r="AK340" s="3" t="s">
        <v>4576</v>
      </c>
      <c r="AL340" s="7" t="s">
        <v>5506</v>
      </c>
      <c r="AM340" s="25" t="s">
        <v>5067</v>
      </c>
      <c r="AN340" s="4">
        <v>0</v>
      </c>
      <c r="AO340" s="4">
        <v>2571579.44</v>
      </c>
      <c r="AP340" s="4">
        <v>2571579.44</v>
      </c>
      <c r="AQ340" s="4">
        <v>0</v>
      </c>
      <c r="AR340" s="19">
        <v>0</v>
      </c>
      <c r="AS340" s="19">
        <v>0</v>
      </c>
      <c r="AT340" s="4">
        <v>0</v>
      </c>
      <c r="AU340" s="19">
        <v>0</v>
      </c>
      <c r="AV340" s="4">
        <v>0</v>
      </c>
      <c r="AW340" s="4">
        <v>5</v>
      </c>
      <c r="AX340" s="4">
        <v>30</v>
      </c>
      <c r="AY340" s="4">
        <v>35</v>
      </c>
      <c r="AZ340" s="4">
        <v>30</v>
      </c>
      <c r="BA340" s="24">
        <v>100</v>
      </c>
      <c r="BB340" s="4">
        <v>35</v>
      </c>
      <c r="BC340" s="19">
        <v>0</v>
      </c>
      <c r="BD340" s="14">
        <v>0</v>
      </c>
    </row>
    <row r="341" spans="1:56" x14ac:dyDescent="0.35">
      <c r="A341" s="1">
        <v>2025</v>
      </c>
      <c r="B341" s="1">
        <v>2</v>
      </c>
      <c r="C341" s="3" t="s">
        <v>821</v>
      </c>
      <c r="D341" t="s">
        <v>4649</v>
      </c>
      <c r="E341" t="s">
        <v>4583</v>
      </c>
      <c r="F341" t="s">
        <v>4590</v>
      </c>
      <c r="G341" s="3" t="s">
        <v>4524</v>
      </c>
      <c r="H341" t="s">
        <v>7598</v>
      </c>
      <c r="I341" s="52" t="s">
        <v>7636</v>
      </c>
      <c r="J341" t="s">
        <v>4697</v>
      </c>
      <c r="K341" s="1">
        <v>2</v>
      </c>
      <c r="L341" t="s">
        <v>4722</v>
      </c>
      <c r="M341" t="s">
        <v>7436</v>
      </c>
      <c r="N341" t="s">
        <v>7440</v>
      </c>
      <c r="O341" t="s">
        <v>7438</v>
      </c>
      <c r="P341" t="s">
        <v>7441</v>
      </c>
      <c r="Q341" s="12">
        <v>45411</v>
      </c>
      <c r="R341" s="12">
        <v>47238</v>
      </c>
      <c r="S341" s="21">
        <v>12689758.5</v>
      </c>
      <c r="T341" s="4">
        <v>0</v>
      </c>
      <c r="U341" s="4">
        <v>0</v>
      </c>
      <c r="V341" s="26">
        <v>6.25</v>
      </c>
      <c r="W341" s="4">
        <v>0</v>
      </c>
      <c r="X341" s="4">
        <v>6.25</v>
      </c>
      <c r="Y341" s="4">
        <v>20</v>
      </c>
      <c r="Z341" s="4">
        <v>18.329999999999998</v>
      </c>
      <c r="AA341" s="26">
        <v>44.58</v>
      </c>
      <c r="AB341" s="4">
        <v>0</v>
      </c>
      <c r="AC341" s="4">
        <v>6.25</v>
      </c>
      <c r="AD341" s="21">
        <v>0</v>
      </c>
      <c r="AE341" s="21">
        <v>0</v>
      </c>
      <c r="AF341" s="4">
        <v>6.25</v>
      </c>
      <c r="AG341" s="23">
        <v>6.25</v>
      </c>
      <c r="AH341" s="4">
        <v>6.25</v>
      </c>
      <c r="AI341" s="19">
        <v>1</v>
      </c>
      <c r="AJ341" s="5">
        <v>1</v>
      </c>
      <c r="AK341" s="3" t="s">
        <v>4576</v>
      </c>
      <c r="AL341" s="7" t="s">
        <v>5507</v>
      </c>
      <c r="AM341" s="25" t="s">
        <v>4671</v>
      </c>
      <c r="AN341" s="4">
        <v>0</v>
      </c>
      <c r="AO341" s="4">
        <v>2857312.0999999996</v>
      </c>
      <c r="AP341" s="4">
        <v>2857312.0999999996</v>
      </c>
      <c r="AQ341" s="4">
        <v>22564.880000000001</v>
      </c>
      <c r="AR341" s="19">
        <v>7.8972402069763404E-3</v>
      </c>
      <c r="AS341" s="19">
        <v>7.8972402069763404E-3</v>
      </c>
      <c r="AT341" s="4">
        <v>0</v>
      </c>
      <c r="AU341" s="19">
        <v>7.8972402069763404E-3</v>
      </c>
      <c r="AV341" s="4">
        <v>22564.880000000001</v>
      </c>
      <c r="AW341" s="4">
        <v>5</v>
      </c>
      <c r="AX341" s="4">
        <v>30</v>
      </c>
      <c r="AY341" s="4">
        <v>35</v>
      </c>
      <c r="AZ341" s="4">
        <v>30</v>
      </c>
      <c r="BA341" s="24">
        <v>100</v>
      </c>
      <c r="BB341" s="4">
        <v>35</v>
      </c>
      <c r="BC341" s="19">
        <v>2.256354344850383E-2</v>
      </c>
      <c r="BD341" s="14">
        <v>2.256354344850383E-2</v>
      </c>
    </row>
    <row r="342" spans="1:56" x14ac:dyDescent="0.35">
      <c r="A342" s="1">
        <v>2025</v>
      </c>
      <c r="B342" s="1">
        <v>2</v>
      </c>
      <c r="C342" s="3" t="s">
        <v>821</v>
      </c>
      <c r="D342" t="s">
        <v>4649</v>
      </c>
      <c r="E342" t="s">
        <v>4583</v>
      </c>
      <c r="F342" t="s">
        <v>4590</v>
      </c>
      <c r="G342" s="3" t="s">
        <v>297</v>
      </c>
      <c r="H342" t="s">
        <v>7599</v>
      </c>
      <c r="I342" s="52" t="s">
        <v>7634</v>
      </c>
      <c r="J342" t="s">
        <v>4685</v>
      </c>
      <c r="K342" s="1">
        <v>9</v>
      </c>
      <c r="L342" t="s">
        <v>4686</v>
      </c>
      <c r="M342" t="s">
        <v>7413</v>
      </c>
      <c r="N342" t="s">
        <v>7414</v>
      </c>
      <c r="O342" t="s">
        <v>7415</v>
      </c>
      <c r="P342" t="s">
        <v>7416</v>
      </c>
      <c r="Q342" s="12">
        <v>44137</v>
      </c>
      <c r="R342" s="12">
        <v>45659</v>
      </c>
      <c r="S342" s="21">
        <v>110000</v>
      </c>
      <c r="T342" s="4">
        <v>66.66</v>
      </c>
      <c r="U342" s="4">
        <v>66.66</v>
      </c>
      <c r="V342" s="26">
        <v>89.99</v>
      </c>
      <c r="W342" s="4">
        <v>23.33</v>
      </c>
      <c r="X342" s="4">
        <v>10</v>
      </c>
      <c r="Y342" s="4">
        <v>0</v>
      </c>
      <c r="Z342" s="4">
        <v>0</v>
      </c>
      <c r="AA342" s="26">
        <v>33.33</v>
      </c>
      <c r="AB342" s="4">
        <v>23.33</v>
      </c>
      <c r="AC342" s="4">
        <v>0</v>
      </c>
      <c r="AD342" s="21">
        <v>0</v>
      </c>
      <c r="AE342" s="21">
        <v>0</v>
      </c>
      <c r="AF342" s="4">
        <v>23.33</v>
      </c>
      <c r="AG342" s="23">
        <v>33.33</v>
      </c>
      <c r="AH342" s="4">
        <v>23.33</v>
      </c>
      <c r="AI342" s="19">
        <v>0.69996999699969997</v>
      </c>
      <c r="AJ342" s="5">
        <v>0.69996999699969997</v>
      </c>
      <c r="AK342" s="3" t="s">
        <v>5508</v>
      </c>
      <c r="AL342" s="7" t="s">
        <v>5509</v>
      </c>
      <c r="AM342" s="25" t="s">
        <v>4671</v>
      </c>
      <c r="AN342" s="4">
        <v>0</v>
      </c>
      <c r="AO342" s="4">
        <v>56900</v>
      </c>
      <c r="AP342" s="4">
        <v>56900</v>
      </c>
      <c r="AQ342" s="4">
        <v>39648</v>
      </c>
      <c r="AR342" s="19">
        <v>0.69680140597539542</v>
      </c>
      <c r="AS342" s="19">
        <v>0.69680140597539542</v>
      </c>
      <c r="AT342" s="4">
        <v>0</v>
      </c>
      <c r="AU342" s="19">
        <v>0.69680140597539542</v>
      </c>
      <c r="AV342" s="4">
        <v>92748</v>
      </c>
      <c r="AW342" s="4">
        <v>70</v>
      </c>
      <c r="AX342" s="4">
        <v>0</v>
      </c>
      <c r="AY342" s="4">
        <v>30</v>
      </c>
      <c r="AZ342" s="4">
        <v>0</v>
      </c>
      <c r="BA342" s="24">
        <v>100</v>
      </c>
      <c r="BB342" s="4">
        <v>70</v>
      </c>
      <c r="BC342" s="19">
        <v>0.99543057996485063</v>
      </c>
      <c r="BD342" s="14">
        <v>0.99543057996485063</v>
      </c>
    </row>
    <row r="343" spans="1:56" x14ac:dyDescent="0.35">
      <c r="A343" s="1">
        <v>2025</v>
      </c>
      <c r="B343" s="1">
        <v>2</v>
      </c>
      <c r="C343" s="3" t="s">
        <v>821</v>
      </c>
      <c r="D343" t="s">
        <v>4649</v>
      </c>
      <c r="E343" t="s">
        <v>4583</v>
      </c>
      <c r="F343" t="s">
        <v>4590</v>
      </c>
      <c r="G343" s="3" t="s">
        <v>4526</v>
      </c>
      <c r="H343" t="s">
        <v>7600</v>
      </c>
      <c r="I343" s="52" t="s">
        <v>7636</v>
      </c>
      <c r="J343" t="s">
        <v>4697</v>
      </c>
      <c r="K343" s="1">
        <v>2</v>
      </c>
      <c r="L343" t="s">
        <v>4722</v>
      </c>
      <c r="M343" t="s">
        <v>7436</v>
      </c>
      <c r="N343" t="s">
        <v>7565</v>
      </c>
      <c r="O343" t="s">
        <v>7438</v>
      </c>
      <c r="P343" t="s">
        <v>7441</v>
      </c>
      <c r="Q343" s="12">
        <v>45839</v>
      </c>
      <c r="R343" s="12">
        <v>46234</v>
      </c>
      <c r="S343" s="21">
        <v>759120</v>
      </c>
      <c r="T343" s="4">
        <v>0</v>
      </c>
      <c r="U343" s="4">
        <v>0</v>
      </c>
      <c r="V343" s="26">
        <v>0</v>
      </c>
      <c r="W343" s="4">
        <v>0</v>
      </c>
      <c r="X343" s="4">
        <v>0</v>
      </c>
      <c r="Y343" s="4">
        <v>0</v>
      </c>
      <c r="Z343" s="4">
        <v>100</v>
      </c>
      <c r="AA343" s="26">
        <v>100</v>
      </c>
      <c r="AB343" s="4">
        <v>0</v>
      </c>
      <c r="AC343" s="4">
        <v>0</v>
      </c>
      <c r="AD343" s="21">
        <v>0</v>
      </c>
      <c r="AE343" s="21">
        <v>0</v>
      </c>
      <c r="AF343" s="4">
        <v>0</v>
      </c>
      <c r="AG343" s="23">
        <v>0</v>
      </c>
      <c r="AH343" s="4">
        <v>0</v>
      </c>
      <c r="AI343" s="19" t="s">
        <v>4576</v>
      </c>
      <c r="AJ343" s="5">
        <v>-1</v>
      </c>
      <c r="AK343" s="3" t="s">
        <v>4576</v>
      </c>
      <c r="AL343" s="7" t="s">
        <v>5510</v>
      </c>
      <c r="AM343" s="25" t="s">
        <v>5067</v>
      </c>
      <c r="AN343" s="4">
        <v>0</v>
      </c>
      <c r="AO343" s="4">
        <v>759120</v>
      </c>
      <c r="AP343" s="4">
        <v>759120</v>
      </c>
      <c r="AQ343" s="4">
        <v>0</v>
      </c>
      <c r="AR343" s="19">
        <v>0</v>
      </c>
      <c r="AS343" s="19">
        <v>0</v>
      </c>
      <c r="AT343" s="4">
        <v>0</v>
      </c>
      <c r="AU343" s="19">
        <v>0</v>
      </c>
      <c r="AV343" s="4">
        <v>0</v>
      </c>
      <c r="AW343" s="4">
        <v>5</v>
      </c>
      <c r="AX343" s="4">
        <v>30</v>
      </c>
      <c r="AY343" s="4">
        <v>35</v>
      </c>
      <c r="AZ343" s="4">
        <v>30</v>
      </c>
      <c r="BA343" s="24">
        <v>100</v>
      </c>
      <c r="BB343" s="4">
        <v>35</v>
      </c>
      <c r="BC343" s="19">
        <v>0</v>
      </c>
      <c r="BD343" s="14">
        <v>0</v>
      </c>
    </row>
    <row r="344" spans="1:56" x14ac:dyDescent="0.35">
      <c r="A344" s="1">
        <v>2025</v>
      </c>
      <c r="B344" s="1">
        <v>2</v>
      </c>
      <c r="C344" s="3" t="s">
        <v>821</v>
      </c>
      <c r="D344" t="s">
        <v>4649</v>
      </c>
      <c r="E344" t="s">
        <v>4583</v>
      </c>
      <c r="F344" t="s">
        <v>4590</v>
      </c>
      <c r="G344" s="3" t="s">
        <v>4528</v>
      </c>
      <c r="H344" t="s">
        <v>7601</v>
      </c>
      <c r="I344" s="52" t="s">
        <v>7636</v>
      </c>
      <c r="J344" t="s">
        <v>4697</v>
      </c>
      <c r="K344" s="1">
        <v>2</v>
      </c>
      <c r="L344" t="s">
        <v>4722</v>
      </c>
      <c r="M344" t="s">
        <v>7432</v>
      </c>
      <c r="N344" t="s">
        <v>7426</v>
      </c>
      <c r="O344" t="s">
        <v>7431</v>
      </c>
      <c r="P344" t="s">
        <v>7431</v>
      </c>
      <c r="Q344" s="12">
        <v>45411</v>
      </c>
      <c r="R344" s="12">
        <v>47238</v>
      </c>
      <c r="S344" s="21">
        <v>11420782.6</v>
      </c>
      <c r="T344" s="4">
        <v>0</v>
      </c>
      <c r="U344" s="4">
        <v>0</v>
      </c>
      <c r="V344" s="26">
        <v>0</v>
      </c>
      <c r="W344" s="4">
        <v>0</v>
      </c>
      <c r="X344" s="4">
        <v>1.33</v>
      </c>
      <c r="Y344" s="4">
        <v>0</v>
      </c>
      <c r="Z344" s="4">
        <v>39</v>
      </c>
      <c r="AA344" s="26">
        <v>40.33</v>
      </c>
      <c r="AB344" s="4">
        <v>0</v>
      </c>
      <c r="AC344" s="4">
        <v>0</v>
      </c>
      <c r="AD344" s="21">
        <v>0</v>
      </c>
      <c r="AE344" s="21">
        <v>0</v>
      </c>
      <c r="AF344" s="4">
        <v>0</v>
      </c>
      <c r="AG344" s="23">
        <v>1.33</v>
      </c>
      <c r="AH344" s="4">
        <v>0</v>
      </c>
      <c r="AI344" s="19">
        <v>0</v>
      </c>
      <c r="AJ344" s="5">
        <v>0</v>
      </c>
      <c r="AK344" s="3" t="s">
        <v>4576</v>
      </c>
      <c r="AL344" s="7" t="s">
        <v>5506</v>
      </c>
      <c r="AM344" s="25" t="s">
        <v>5067</v>
      </c>
      <c r="AN344" s="4">
        <v>0</v>
      </c>
      <c r="AO344" s="4">
        <v>2571579.44</v>
      </c>
      <c r="AP344" s="4">
        <v>2571579.44</v>
      </c>
      <c r="AQ344" s="4">
        <v>0</v>
      </c>
      <c r="AR344" s="19">
        <v>0</v>
      </c>
      <c r="AS344" s="19">
        <v>0</v>
      </c>
      <c r="AT344" s="4">
        <v>0</v>
      </c>
      <c r="AU344" s="19">
        <v>0</v>
      </c>
      <c r="AV344" s="4">
        <v>0</v>
      </c>
      <c r="AW344" s="4">
        <v>5</v>
      </c>
      <c r="AX344" s="4">
        <v>30</v>
      </c>
      <c r="AY344" s="4">
        <v>35</v>
      </c>
      <c r="AZ344" s="4">
        <v>30</v>
      </c>
      <c r="BA344" s="24">
        <v>100</v>
      </c>
      <c r="BB344" s="4">
        <v>35</v>
      </c>
      <c r="BC344" s="19">
        <v>0</v>
      </c>
      <c r="BD344" s="14">
        <v>0</v>
      </c>
    </row>
    <row r="345" spans="1:56" x14ac:dyDescent="0.35">
      <c r="A345" s="1">
        <v>2025</v>
      </c>
      <c r="B345" s="1">
        <v>2</v>
      </c>
      <c r="C345" s="3" t="s">
        <v>821</v>
      </c>
      <c r="D345" t="s">
        <v>4649</v>
      </c>
      <c r="E345" t="s">
        <v>4583</v>
      </c>
      <c r="F345" t="s">
        <v>4590</v>
      </c>
      <c r="G345" s="3" t="s">
        <v>4530</v>
      </c>
      <c r="H345" t="s">
        <v>7602</v>
      </c>
      <c r="I345" s="52" t="s">
        <v>7636</v>
      </c>
      <c r="J345" t="s">
        <v>4697</v>
      </c>
      <c r="K345" s="1">
        <v>2</v>
      </c>
      <c r="L345" t="s">
        <v>4722</v>
      </c>
      <c r="M345" t="s">
        <v>7436</v>
      </c>
      <c r="N345" t="s">
        <v>7440</v>
      </c>
      <c r="O345" t="s">
        <v>7438</v>
      </c>
      <c r="P345" t="s">
        <v>7441</v>
      </c>
      <c r="Q345" s="12">
        <v>45411</v>
      </c>
      <c r="R345" s="12">
        <v>47238</v>
      </c>
      <c r="S345" s="21">
        <v>12689758.5</v>
      </c>
      <c r="T345" s="4">
        <v>0</v>
      </c>
      <c r="U345" s="4">
        <v>0</v>
      </c>
      <c r="V345" s="26">
        <v>6.25</v>
      </c>
      <c r="W345" s="4">
        <v>0</v>
      </c>
      <c r="X345" s="4">
        <v>6.25</v>
      </c>
      <c r="Y345" s="4">
        <v>19.09</v>
      </c>
      <c r="Z345" s="4">
        <v>20.99</v>
      </c>
      <c r="AA345" s="26">
        <v>46.33</v>
      </c>
      <c r="AB345" s="4">
        <v>0</v>
      </c>
      <c r="AC345" s="4">
        <v>6.25</v>
      </c>
      <c r="AD345" s="21">
        <v>0</v>
      </c>
      <c r="AE345" s="21">
        <v>0</v>
      </c>
      <c r="AF345" s="4">
        <v>6.25</v>
      </c>
      <c r="AG345" s="23">
        <v>6.25</v>
      </c>
      <c r="AH345" s="4">
        <v>6.25</v>
      </c>
      <c r="AI345" s="19">
        <v>1</v>
      </c>
      <c r="AJ345" s="5">
        <v>1</v>
      </c>
      <c r="AK345" s="3" t="s">
        <v>4576</v>
      </c>
      <c r="AL345" s="7" t="s">
        <v>5511</v>
      </c>
      <c r="AM345" s="25" t="s">
        <v>4671</v>
      </c>
      <c r="AN345" s="4">
        <v>0</v>
      </c>
      <c r="AO345" s="4">
        <v>2857312.0999999996</v>
      </c>
      <c r="AP345" s="4">
        <v>2857312.0999999996</v>
      </c>
      <c r="AQ345" s="4">
        <v>25897.14</v>
      </c>
      <c r="AR345" s="19">
        <v>9.0634621258209782E-3</v>
      </c>
      <c r="AS345" s="19">
        <v>9.0634621258209782E-3</v>
      </c>
      <c r="AT345" s="4">
        <v>0</v>
      </c>
      <c r="AU345" s="19">
        <v>9.0634621258209782E-3</v>
      </c>
      <c r="AV345" s="4">
        <v>25897.14</v>
      </c>
      <c r="AW345" s="4">
        <v>5</v>
      </c>
      <c r="AX345" s="4">
        <v>30</v>
      </c>
      <c r="AY345" s="4">
        <v>35</v>
      </c>
      <c r="AZ345" s="4">
        <v>30</v>
      </c>
      <c r="BA345" s="24">
        <v>100</v>
      </c>
      <c r="BB345" s="4">
        <v>35</v>
      </c>
      <c r="BC345" s="19">
        <v>2.5895606073774224E-2</v>
      </c>
      <c r="BD345" s="14">
        <v>2.5895606073774224E-2</v>
      </c>
    </row>
    <row r="346" spans="1:56" x14ac:dyDescent="0.35">
      <c r="A346" s="1">
        <v>2025</v>
      </c>
      <c r="B346" s="1">
        <v>2</v>
      </c>
      <c r="C346" s="3" t="s">
        <v>821</v>
      </c>
      <c r="D346" t="s">
        <v>4649</v>
      </c>
      <c r="E346" t="s">
        <v>4583</v>
      </c>
      <c r="F346" t="s">
        <v>4590</v>
      </c>
      <c r="G346" s="3" t="s">
        <v>295</v>
      </c>
      <c r="H346" t="s">
        <v>5512</v>
      </c>
      <c r="I346" s="52" t="s">
        <v>7636</v>
      </c>
      <c r="J346" t="s">
        <v>4697</v>
      </c>
      <c r="K346" s="1">
        <v>2</v>
      </c>
      <c r="L346" t="s">
        <v>4722</v>
      </c>
      <c r="M346" t="s">
        <v>7432</v>
      </c>
      <c r="N346" t="s">
        <v>7433</v>
      </c>
      <c r="O346" t="s">
        <v>7422</v>
      </c>
      <c r="P346" t="s">
        <v>7434</v>
      </c>
      <c r="Q346" s="12">
        <v>45489</v>
      </c>
      <c r="R346" s="12">
        <v>46022</v>
      </c>
      <c r="S346" s="21">
        <v>89111</v>
      </c>
      <c r="T346" s="4">
        <v>0</v>
      </c>
      <c r="U346" s="4">
        <v>0</v>
      </c>
      <c r="V346" s="26">
        <v>17.5</v>
      </c>
      <c r="W346" s="4">
        <v>7</v>
      </c>
      <c r="X346" s="4">
        <v>23.5</v>
      </c>
      <c r="Y346" s="4">
        <v>20.9</v>
      </c>
      <c r="Z346" s="4">
        <v>48.6</v>
      </c>
      <c r="AA346" s="26">
        <v>100</v>
      </c>
      <c r="AB346" s="4">
        <v>7</v>
      </c>
      <c r="AC346" s="4">
        <v>10.5</v>
      </c>
      <c r="AD346" s="21">
        <v>0</v>
      </c>
      <c r="AE346" s="21">
        <v>0</v>
      </c>
      <c r="AF346" s="4">
        <v>17.5</v>
      </c>
      <c r="AG346" s="23">
        <v>30.5</v>
      </c>
      <c r="AH346" s="4">
        <v>17.5</v>
      </c>
      <c r="AI346" s="19">
        <v>0.57377049180327866</v>
      </c>
      <c r="AJ346" s="5">
        <v>0.57377049180327866</v>
      </c>
      <c r="AK346" s="3" t="s">
        <v>5513</v>
      </c>
      <c r="AL346" s="7" t="s">
        <v>5513</v>
      </c>
      <c r="AM346" s="25" t="s">
        <v>4671</v>
      </c>
      <c r="AN346" s="4">
        <v>34906.9</v>
      </c>
      <c r="AO346" s="4">
        <v>65582.890000000014</v>
      </c>
      <c r="AP346" s="4">
        <v>65582.890000000014</v>
      </c>
      <c r="AQ346" s="4">
        <v>3600</v>
      </c>
      <c r="AR346" s="19">
        <v>5.4892365981432038E-2</v>
      </c>
      <c r="AS346" s="19">
        <v>5.4892365981432038E-2</v>
      </c>
      <c r="AT346" s="4">
        <v>0</v>
      </c>
      <c r="AU346" s="19">
        <v>5.4892365981432038E-2</v>
      </c>
      <c r="AV346" s="4">
        <v>3600</v>
      </c>
      <c r="AW346" s="4">
        <v>5</v>
      </c>
      <c r="AX346" s="4">
        <v>30</v>
      </c>
      <c r="AY346" s="4">
        <v>35</v>
      </c>
      <c r="AZ346" s="4">
        <v>30</v>
      </c>
      <c r="BA346" s="24">
        <v>100</v>
      </c>
      <c r="BB346" s="4">
        <v>35</v>
      </c>
      <c r="BC346" s="19">
        <v>0.15683533137552011</v>
      </c>
      <c r="BD346" s="14">
        <v>0.15683533137552011</v>
      </c>
    </row>
    <row r="347" spans="1:56" x14ac:dyDescent="0.35">
      <c r="A347" s="1">
        <v>2025</v>
      </c>
      <c r="B347" s="1">
        <v>2</v>
      </c>
      <c r="C347" s="3" t="s">
        <v>821</v>
      </c>
      <c r="D347" t="s">
        <v>4649</v>
      </c>
      <c r="E347" t="s">
        <v>4583</v>
      </c>
      <c r="F347" t="s">
        <v>4590</v>
      </c>
      <c r="G347" s="3" t="s">
        <v>296</v>
      </c>
      <c r="H347" t="s">
        <v>5514</v>
      </c>
      <c r="I347" s="52" t="s">
        <v>7636</v>
      </c>
      <c r="J347" t="s">
        <v>4697</v>
      </c>
      <c r="K347" s="1">
        <v>2</v>
      </c>
      <c r="L347" t="s">
        <v>4722</v>
      </c>
      <c r="M347" t="s">
        <v>7432</v>
      </c>
      <c r="N347" t="s">
        <v>7426</v>
      </c>
      <c r="O347" t="s">
        <v>7431</v>
      </c>
      <c r="P347" t="s">
        <v>7431</v>
      </c>
      <c r="Q347" s="12">
        <v>45490</v>
      </c>
      <c r="R347" s="12">
        <v>46387</v>
      </c>
      <c r="S347" s="21">
        <v>296155</v>
      </c>
      <c r="T347" s="4">
        <v>0</v>
      </c>
      <c r="U347" s="4">
        <v>0</v>
      </c>
      <c r="V347" s="26">
        <v>36</v>
      </c>
      <c r="W347" s="4">
        <v>10</v>
      </c>
      <c r="X347" s="4">
        <v>26</v>
      </c>
      <c r="Y347" s="4">
        <v>36</v>
      </c>
      <c r="Z347" s="4">
        <v>28</v>
      </c>
      <c r="AA347" s="26">
        <v>100</v>
      </c>
      <c r="AB347" s="4">
        <v>10</v>
      </c>
      <c r="AC347" s="4">
        <v>26</v>
      </c>
      <c r="AD347" s="21">
        <v>0</v>
      </c>
      <c r="AE347" s="21">
        <v>0</v>
      </c>
      <c r="AF347" s="4">
        <v>36</v>
      </c>
      <c r="AG347" s="23">
        <v>36</v>
      </c>
      <c r="AH347" s="4">
        <v>36</v>
      </c>
      <c r="AI347" s="19">
        <v>1</v>
      </c>
      <c r="AJ347" s="5">
        <v>1</v>
      </c>
      <c r="AK347" s="3" t="s">
        <v>5487</v>
      </c>
      <c r="AL347" s="7" t="s">
        <v>5515</v>
      </c>
      <c r="AM347" s="25" t="s">
        <v>4671</v>
      </c>
      <c r="AN347" s="4">
        <v>102000</v>
      </c>
      <c r="AO347" s="4">
        <v>102000.00000000001</v>
      </c>
      <c r="AP347" s="4">
        <v>102000.00000000001</v>
      </c>
      <c r="AQ347" s="4">
        <v>0</v>
      </c>
      <c r="AR347" s="19">
        <v>0</v>
      </c>
      <c r="AS347" s="19">
        <v>0</v>
      </c>
      <c r="AT347" s="4">
        <v>0</v>
      </c>
      <c r="AU347" s="19">
        <v>0</v>
      </c>
      <c r="AV347" s="4">
        <v>0</v>
      </c>
      <c r="AW347" s="4">
        <v>5</v>
      </c>
      <c r="AX347" s="4">
        <v>30</v>
      </c>
      <c r="AY347" s="4">
        <v>35</v>
      </c>
      <c r="AZ347" s="4">
        <v>30</v>
      </c>
      <c r="BA347" s="24">
        <v>100</v>
      </c>
      <c r="BB347" s="4">
        <v>35</v>
      </c>
      <c r="BC347" s="19">
        <v>0</v>
      </c>
      <c r="BD347" s="14">
        <v>0</v>
      </c>
    </row>
    <row r="348" spans="1:56" x14ac:dyDescent="0.35">
      <c r="A348" s="1">
        <v>2025</v>
      </c>
      <c r="B348" s="1">
        <v>2</v>
      </c>
      <c r="C348" s="3" t="s">
        <v>821</v>
      </c>
      <c r="D348" t="s">
        <v>4649</v>
      </c>
      <c r="E348" t="s">
        <v>4583</v>
      </c>
      <c r="F348" t="s">
        <v>4590</v>
      </c>
      <c r="G348" s="3" t="s">
        <v>4532</v>
      </c>
      <c r="H348" t="s">
        <v>7603</v>
      </c>
      <c r="I348" s="52" t="s">
        <v>7636</v>
      </c>
      <c r="J348" t="s">
        <v>4697</v>
      </c>
      <c r="K348" s="1">
        <v>2</v>
      </c>
      <c r="L348" t="s">
        <v>4722</v>
      </c>
      <c r="M348" t="s">
        <v>7432</v>
      </c>
      <c r="N348" t="s">
        <v>7433</v>
      </c>
      <c r="O348" t="s">
        <v>7422</v>
      </c>
      <c r="P348" t="s">
        <v>7434</v>
      </c>
      <c r="Q348" s="12">
        <v>45755</v>
      </c>
      <c r="R348" s="12">
        <v>46485</v>
      </c>
      <c r="S348" s="21">
        <v>100000</v>
      </c>
      <c r="T348" s="4">
        <v>0</v>
      </c>
      <c r="U348" s="4">
        <v>0</v>
      </c>
      <c r="V348" s="26">
        <v>0</v>
      </c>
      <c r="W348" s="4">
        <v>0</v>
      </c>
      <c r="X348" s="4">
        <v>0</v>
      </c>
      <c r="Y348" s="4">
        <v>19.690000000000001</v>
      </c>
      <c r="Z348" s="4">
        <v>34.03</v>
      </c>
      <c r="AA348" s="26">
        <v>53.72</v>
      </c>
      <c r="AB348" s="4">
        <v>0</v>
      </c>
      <c r="AC348" s="4">
        <v>0</v>
      </c>
      <c r="AD348" s="21">
        <v>0</v>
      </c>
      <c r="AE348" s="21">
        <v>0</v>
      </c>
      <c r="AF348" s="4">
        <v>0</v>
      </c>
      <c r="AG348" s="23">
        <v>0</v>
      </c>
      <c r="AH348" s="4">
        <v>0</v>
      </c>
      <c r="AI348" s="19" t="s">
        <v>4576</v>
      </c>
      <c r="AJ348" s="5">
        <v>-1</v>
      </c>
      <c r="AK348" s="3" t="s">
        <v>4576</v>
      </c>
      <c r="AL348" s="7" t="s">
        <v>5516</v>
      </c>
      <c r="AM348" s="25" t="s">
        <v>4671</v>
      </c>
      <c r="AN348" s="4">
        <v>0</v>
      </c>
      <c r="AO348" s="4">
        <v>49980</v>
      </c>
      <c r="AP348" s="4">
        <v>49980</v>
      </c>
      <c r="AQ348" s="4">
        <v>0</v>
      </c>
      <c r="AR348" s="19">
        <v>0</v>
      </c>
      <c r="AS348" s="19">
        <v>0</v>
      </c>
      <c r="AT348" s="4">
        <v>0</v>
      </c>
      <c r="AU348" s="19">
        <v>0</v>
      </c>
      <c r="AV348" s="4">
        <v>0</v>
      </c>
      <c r="AW348" s="4">
        <v>5</v>
      </c>
      <c r="AX348" s="4">
        <v>30</v>
      </c>
      <c r="AY348" s="4">
        <v>35</v>
      </c>
      <c r="AZ348" s="4">
        <v>30</v>
      </c>
      <c r="BA348" s="24">
        <v>100</v>
      </c>
      <c r="BB348" s="4">
        <v>35</v>
      </c>
      <c r="BC348" s="19">
        <v>0</v>
      </c>
      <c r="BD348" s="14">
        <v>0</v>
      </c>
    </row>
    <row r="349" spans="1:56" x14ac:dyDescent="0.35">
      <c r="A349" s="1">
        <v>2025</v>
      </c>
      <c r="B349" s="1">
        <v>2</v>
      </c>
      <c r="C349" s="3" t="s">
        <v>821</v>
      </c>
      <c r="D349" t="s">
        <v>4649</v>
      </c>
      <c r="E349" t="s">
        <v>4583</v>
      </c>
      <c r="F349" t="s">
        <v>4590</v>
      </c>
      <c r="G349" s="3" t="s">
        <v>4534</v>
      </c>
      <c r="H349" t="s">
        <v>7604</v>
      </c>
      <c r="I349" s="52" t="s">
        <v>7636</v>
      </c>
      <c r="J349" t="s">
        <v>4697</v>
      </c>
      <c r="K349" s="1">
        <v>2</v>
      </c>
      <c r="L349" t="s">
        <v>4722</v>
      </c>
      <c r="M349" t="s">
        <v>7432</v>
      </c>
      <c r="N349" t="s">
        <v>7433</v>
      </c>
      <c r="O349" t="s">
        <v>7422</v>
      </c>
      <c r="P349" t="s">
        <v>7434</v>
      </c>
      <c r="Q349" s="12">
        <v>45755</v>
      </c>
      <c r="R349" s="12">
        <v>46485</v>
      </c>
      <c r="S349" s="21">
        <v>42500</v>
      </c>
      <c r="T349" s="4">
        <v>0</v>
      </c>
      <c r="U349" s="4">
        <v>0</v>
      </c>
      <c r="V349" s="26">
        <v>0</v>
      </c>
      <c r="W349" s="4">
        <v>0</v>
      </c>
      <c r="X349" s="4">
        <v>0</v>
      </c>
      <c r="Y349" s="4">
        <v>13.33</v>
      </c>
      <c r="Z349" s="4">
        <v>16.03</v>
      </c>
      <c r="AA349" s="26">
        <v>29.36</v>
      </c>
      <c r="AB349" s="4">
        <v>0</v>
      </c>
      <c r="AC349" s="4">
        <v>0</v>
      </c>
      <c r="AD349" s="21">
        <v>0</v>
      </c>
      <c r="AE349" s="21">
        <v>0</v>
      </c>
      <c r="AF349" s="4">
        <v>0</v>
      </c>
      <c r="AG349" s="23">
        <v>0</v>
      </c>
      <c r="AH349" s="4">
        <v>0</v>
      </c>
      <c r="AI349" s="19" t="s">
        <v>4576</v>
      </c>
      <c r="AJ349" s="5">
        <v>-1</v>
      </c>
      <c r="AK349" s="3" t="s">
        <v>4576</v>
      </c>
      <c r="AL349" s="7" t="s">
        <v>5517</v>
      </c>
      <c r="AM349" s="25" t="s">
        <v>4671</v>
      </c>
      <c r="AN349" s="4">
        <v>0</v>
      </c>
      <c r="AO349" s="4">
        <v>24480</v>
      </c>
      <c r="AP349" s="4">
        <v>24480</v>
      </c>
      <c r="AQ349" s="4">
        <v>0</v>
      </c>
      <c r="AR349" s="19">
        <v>0</v>
      </c>
      <c r="AS349" s="19">
        <v>0</v>
      </c>
      <c r="AT349" s="4">
        <v>0</v>
      </c>
      <c r="AU349" s="19">
        <v>0</v>
      </c>
      <c r="AV349" s="4">
        <v>0</v>
      </c>
      <c r="AW349" s="4">
        <v>5</v>
      </c>
      <c r="AX349" s="4">
        <v>30</v>
      </c>
      <c r="AY349" s="4">
        <v>35</v>
      </c>
      <c r="AZ349" s="4">
        <v>30</v>
      </c>
      <c r="BA349" s="24">
        <v>100</v>
      </c>
      <c r="BB349" s="4">
        <v>35</v>
      </c>
      <c r="BC349" s="19">
        <v>0</v>
      </c>
      <c r="BD349" s="14">
        <v>0</v>
      </c>
    </row>
    <row r="350" spans="1:56" x14ac:dyDescent="0.35">
      <c r="A350" s="1">
        <v>2025</v>
      </c>
      <c r="B350" s="1">
        <v>2</v>
      </c>
      <c r="C350" s="3" t="s">
        <v>822</v>
      </c>
      <c r="D350" t="s">
        <v>4650</v>
      </c>
      <c r="E350" t="s">
        <v>4583</v>
      </c>
      <c r="F350" t="s">
        <v>4590</v>
      </c>
      <c r="G350" s="3" t="s">
        <v>304</v>
      </c>
      <c r="H350" t="s">
        <v>5518</v>
      </c>
      <c r="I350" s="52" t="s">
        <v>7636</v>
      </c>
      <c r="J350" t="s">
        <v>4697</v>
      </c>
      <c r="K350" s="1">
        <v>2</v>
      </c>
      <c r="L350" t="s">
        <v>4722</v>
      </c>
      <c r="M350" t="s">
        <v>7436</v>
      </c>
      <c r="N350" t="s">
        <v>7440</v>
      </c>
      <c r="O350" t="s">
        <v>7438</v>
      </c>
      <c r="P350" t="s">
        <v>7441</v>
      </c>
      <c r="Q350" s="12">
        <v>43647</v>
      </c>
      <c r="R350" s="12">
        <v>46022</v>
      </c>
      <c r="S350" s="21">
        <v>8661960.3800000008</v>
      </c>
      <c r="T350" s="4">
        <v>100</v>
      </c>
      <c r="U350" s="4">
        <v>89.46</v>
      </c>
      <c r="V350" s="26">
        <v>89.46</v>
      </c>
      <c r="W350" s="4">
        <v>0</v>
      </c>
      <c r="X350" s="4">
        <v>2.64</v>
      </c>
      <c r="Y350" s="4">
        <v>0</v>
      </c>
      <c r="Z350" s="4">
        <v>7.9</v>
      </c>
      <c r="AA350" s="26">
        <v>10.540000000000001</v>
      </c>
      <c r="AB350" s="4">
        <v>0</v>
      </c>
      <c r="AC350" s="4">
        <v>0</v>
      </c>
      <c r="AD350" s="21">
        <v>0</v>
      </c>
      <c r="AE350" s="21">
        <v>0</v>
      </c>
      <c r="AF350" s="4">
        <v>0</v>
      </c>
      <c r="AG350" s="23">
        <v>2.64</v>
      </c>
      <c r="AH350" s="4">
        <v>0</v>
      </c>
      <c r="AI350" s="19">
        <v>0</v>
      </c>
      <c r="AJ350" s="5">
        <v>0</v>
      </c>
      <c r="AK350" s="3" t="s">
        <v>5519</v>
      </c>
      <c r="AL350" s="7" t="s">
        <v>5520</v>
      </c>
      <c r="AM350" s="25" t="s">
        <v>4671</v>
      </c>
      <c r="AN350" s="4">
        <v>0</v>
      </c>
      <c r="AO350" s="4">
        <v>912656.01</v>
      </c>
      <c r="AP350" s="4">
        <v>912656.01</v>
      </c>
      <c r="AQ350" s="4">
        <v>0</v>
      </c>
      <c r="AR350" s="19">
        <v>0</v>
      </c>
      <c r="AS350" s="19">
        <v>0</v>
      </c>
      <c r="AT350" s="4">
        <v>0</v>
      </c>
      <c r="AU350" s="19">
        <v>0</v>
      </c>
      <c r="AV350" s="4">
        <v>7749304.370000001</v>
      </c>
      <c r="AW350" s="4">
        <v>0</v>
      </c>
      <c r="AX350" s="4">
        <v>0</v>
      </c>
      <c r="AY350" s="4">
        <v>64</v>
      </c>
      <c r="AZ350" s="4">
        <v>36</v>
      </c>
      <c r="BA350" s="24">
        <v>100</v>
      </c>
      <c r="BB350" s="4">
        <v>0</v>
      </c>
      <c r="BC350" s="19" t="s">
        <v>4576</v>
      </c>
      <c r="BD350" s="14">
        <v>-1</v>
      </c>
    </row>
    <row r="351" spans="1:56" x14ac:dyDescent="0.35">
      <c r="A351" s="1">
        <v>2025</v>
      </c>
      <c r="B351" s="1">
        <v>2</v>
      </c>
      <c r="C351" s="3" t="s">
        <v>4536</v>
      </c>
      <c r="D351" t="s">
        <v>4651</v>
      </c>
      <c r="E351" t="s">
        <v>4583</v>
      </c>
      <c r="F351" t="s">
        <v>4590</v>
      </c>
      <c r="G351" s="3" t="s">
        <v>4538</v>
      </c>
      <c r="H351" t="s">
        <v>5521</v>
      </c>
      <c r="I351" s="52" t="s">
        <v>7634</v>
      </c>
      <c r="J351" t="s">
        <v>4685</v>
      </c>
      <c r="K351" s="1">
        <v>9</v>
      </c>
      <c r="L351" t="s">
        <v>4686</v>
      </c>
      <c r="M351" t="s">
        <v>7413</v>
      </c>
      <c r="N351" t="s">
        <v>7414</v>
      </c>
      <c r="O351" t="s">
        <v>7415</v>
      </c>
      <c r="P351" t="s">
        <v>7416</v>
      </c>
      <c r="Q351" s="12">
        <v>45566</v>
      </c>
      <c r="R351" s="12">
        <v>45688</v>
      </c>
      <c r="S351" s="21">
        <v>621322.93999999994</v>
      </c>
      <c r="T351" s="4">
        <v>24.84</v>
      </c>
      <c r="U351" s="4">
        <v>24.84</v>
      </c>
      <c r="V351" s="26">
        <v>31.52</v>
      </c>
      <c r="W351" s="4">
        <v>0</v>
      </c>
      <c r="X351" s="4">
        <v>37.450000000000003</v>
      </c>
      <c r="Y351" s="4">
        <v>22.59</v>
      </c>
      <c r="Z351" s="4">
        <v>0</v>
      </c>
      <c r="AA351" s="26">
        <v>60.040000000000006</v>
      </c>
      <c r="AB351" s="4">
        <v>0</v>
      </c>
      <c r="AC351" s="4">
        <v>6.68</v>
      </c>
      <c r="AD351" s="21">
        <v>0</v>
      </c>
      <c r="AE351" s="21">
        <v>0</v>
      </c>
      <c r="AF351" s="4">
        <v>6.68</v>
      </c>
      <c r="AG351" s="23">
        <v>37.450000000000003</v>
      </c>
      <c r="AH351" s="4">
        <v>6.68</v>
      </c>
      <c r="AI351" s="19">
        <v>0.17837116154873162</v>
      </c>
      <c r="AJ351" s="5">
        <v>0.17837116154873162</v>
      </c>
      <c r="AK351" s="3" t="s">
        <v>4576</v>
      </c>
      <c r="AL351" s="7" t="s">
        <v>5522</v>
      </c>
      <c r="AM351" s="25" t="s">
        <v>4671</v>
      </c>
      <c r="AN351" s="4">
        <v>0</v>
      </c>
      <c r="AO351" s="4">
        <v>360108.29000000004</v>
      </c>
      <c r="AP351" s="4">
        <v>360108.29000000004</v>
      </c>
      <c r="AQ351" s="4">
        <v>243835.17</v>
      </c>
      <c r="AR351" s="19">
        <v>0.67711623634101836</v>
      </c>
      <c r="AS351" s="19">
        <v>0.67711623634101836</v>
      </c>
      <c r="AT351" s="4">
        <v>0</v>
      </c>
      <c r="AU351" s="19">
        <v>0.67711623634101836</v>
      </c>
      <c r="AV351" s="4">
        <v>398155.58</v>
      </c>
      <c r="AW351" s="4">
        <v>0</v>
      </c>
      <c r="AX351" s="4">
        <v>0</v>
      </c>
      <c r="AY351" s="4">
        <v>64</v>
      </c>
      <c r="AZ351" s="4">
        <v>36</v>
      </c>
      <c r="BA351" s="24">
        <v>100</v>
      </c>
      <c r="BB351" s="4">
        <v>0</v>
      </c>
      <c r="BC351" s="19" t="s">
        <v>4576</v>
      </c>
      <c r="BD351" s="14">
        <v>-1</v>
      </c>
    </row>
    <row r="352" spans="1:56" x14ac:dyDescent="0.35">
      <c r="A352" s="1">
        <v>2025</v>
      </c>
      <c r="B352" s="1">
        <v>2</v>
      </c>
      <c r="C352" s="3" t="s">
        <v>823</v>
      </c>
      <c r="D352" t="s">
        <v>4652</v>
      </c>
      <c r="E352" t="s">
        <v>4583</v>
      </c>
      <c r="F352" t="s">
        <v>4590</v>
      </c>
      <c r="G352" s="3" t="s">
        <v>309</v>
      </c>
      <c r="H352" t="s">
        <v>5523</v>
      </c>
      <c r="I352" s="52" t="s">
        <v>7636</v>
      </c>
      <c r="J352" t="s">
        <v>4697</v>
      </c>
      <c r="K352" s="1">
        <v>2</v>
      </c>
      <c r="L352" t="s">
        <v>4722</v>
      </c>
      <c r="M352" t="s">
        <v>7436</v>
      </c>
      <c r="N352" t="s">
        <v>7440</v>
      </c>
      <c r="O352" t="s">
        <v>7438</v>
      </c>
      <c r="P352" t="s">
        <v>7441</v>
      </c>
      <c r="Q352" s="12">
        <v>45399</v>
      </c>
      <c r="R352" s="12">
        <v>46387</v>
      </c>
      <c r="S352" s="21">
        <v>6952982.0099999998</v>
      </c>
      <c r="T352" s="4">
        <v>4.54</v>
      </c>
      <c r="U352" s="4">
        <v>4.54</v>
      </c>
      <c r="V352" s="26">
        <v>30.68</v>
      </c>
      <c r="W352" s="4">
        <v>26.14</v>
      </c>
      <c r="X352" s="4">
        <v>0</v>
      </c>
      <c r="Y352" s="4">
        <v>18.18</v>
      </c>
      <c r="Z352" s="4">
        <v>21.13</v>
      </c>
      <c r="AA352" s="26">
        <v>65.45</v>
      </c>
      <c r="AB352" s="4">
        <v>26.14</v>
      </c>
      <c r="AC352" s="4">
        <v>0</v>
      </c>
      <c r="AD352" s="21">
        <v>0</v>
      </c>
      <c r="AE352" s="21">
        <v>0</v>
      </c>
      <c r="AF352" s="4">
        <v>26.14</v>
      </c>
      <c r="AG352" s="23">
        <v>26.14</v>
      </c>
      <c r="AH352" s="4">
        <v>26.14</v>
      </c>
      <c r="AI352" s="19">
        <v>1</v>
      </c>
      <c r="AJ352" s="5">
        <v>1</v>
      </c>
      <c r="AK352" s="3" t="s">
        <v>5524</v>
      </c>
      <c r="AL352" s="7" t="s">
        <v>5525</v>
      </c>
      <c r="AM352" s="25" t="s">
        <v>4671</v>
      </c>
      <c r="AN352" s="4">
        <v>3561491.13</v>
      </c>
      <c r="AO352" s="4">
        <v>4392264.8899999997</v>
      </c>
      <c r="AP352" s="4">
        <v>4392264.8899999997</v>
      </c>
      <c r="AQ352" s="4">
        <v>1461716.52</v>
      </c>
      <c r="AR352" s="19">
        <v>0.33279334389142456</v>
      </c>
      <c r="AS352" s="19">
        <v>0.33279334389142456</v>
      </c>
      <c r="AT352" s="4">
        <v>0</v>
      </c>
      <c r="AU352" s="19">
        <v>0.33279334389142456</v>
      </c>
      <c r="AV352" s="4">
        <v>1841541.54</v>
      </c>
      <c r="AW352" s="4">
        <v>5</v>
      </c>
      <c r="AX352" s="4">
        <v>30</v>
      </c>
      <c r="AY352" s="4">
        <v>35</v>
      </c>
      <c r="AZ352" s="4">
        <v>30</v>
      </c>
      <c r="BA352" s="24">
        <v>100</v>
      </c>
      <c r="BB352" s="4">
        <v>35</v>
      </c>
      <c r="BC352" s="19">
        <v>0.9508381254040702</v>
      </c>
      <c r="BD352" s="14">
        <v>0.9508381254040702</v>
      </c>
    </row>
    <row r="353" spans="1:56" x14ac:dyDescent="0.35">
      <c r="A353" s="1">
        <v>2025</v>
      </c>
      <c r="B353" s="1">
        <v>2</v>
      </c>
      <c r="C353" s="3" t="s">
        <v>823</v>
      </c>
      <c r="D353" t="s">
        <v>4652</v>
      </c>
      <c r="E353" t="s">
        <v>4583</v>
      </c>
      <c r="F353" t="s">
        <v>4590</v>
      </c>
      <c r="G353" s="3" t="s">
        <v>311</v>
      </c>
      <c r="H353" t="s">
        <v>5526</v>
      </c>
      <c r="I353" s="52" t="s">
        <v>7636</v>
      </c>
      <c r="J353" t="s">
        <v>4697</v>
      </c>
      <c r="K353" s="1">
        <v>2</v>
      </c>
      <c r="L353" t="s">
        <v>4722</v>
      </c>
      <c r="M353" t="s">
        <v>7432</v>
      </c>
      <c r="N353" t="s">
        <v>7435</v>
      </c>
      <c r="O353" t="s">
        <v>7422</v>
      </c>
      <c r="P353" t="s">
        <v>7434</v>
      </c>
      <c r="Q353" s="12">
        <v>45399</v>
      </c>
      <c r="R353" s="12">
        <v>46129</v>
      </c>
      <c r="S353" s="21">
        <v>11700</v>
      </c>
      <c r="T353" s="4">
        <v>2.5</v>
      </c>
      <c r="U353" s="4">
        <v>2.5</v>
      </c>
      <c r="V353" s="26">
        <v>20</v>
      </c>
      <c r="W353" s="4">
        <v>0</v>
      </c>
      <c r="X353" s="4">
        <v>0</v>
      </c>
      <c r="Y353" s="4">
        <v>0</v>
      </c>
      <c r="Z353" s="4">
        <v>67.5</v>
      </c>
      <c r="AA353" s="26">
        <v>67.5</v>
      </c>
      <c r="AB353" s="4">
        <v>17.5</v>
      </c>
      <c r="AC353" s="4">
        <v>0</v>
      </c>
      <c r="AD353" s="21">
        <v>0</v>
      </c>
      <c r="AE353" s="21">
        <v>0</v>
      </c>
      <c r="AF353" s="4">
        <v>17.5</v>
      </c>
      <c r="AG353" s="23">
        <v>0</v>
      </c>
      <c r="AH353" s="4">
        <v>17.5</v>
      </c>
      <c r="AI353" s="19" t="s">
        <v>4576</v>
      </c>
      <c r="AJ353" s="5">
        <v>-1</v>
      </c>
      <c r="AK353" s="3" t="s">
        <v>5527</v>
      </c>
      <c r="AL353" s="7" t="s">
        <v>5528</v>
      </c>
      <c r="AM353" s="25" t="s">
        <v>4671</v>
      </c>
      <c r="AN353" s="4">
        <v>1600</v>
      </c>
      <c r="AO353" s="4">
        <v>1600</v>
      </c>
      <c r="AP353" s="4">
        <v>1600</v>
      </c>
      <c r="AQ353" s="4">
        <v>0</v>
      </c>
      <c r="AR353" s="19">
        <v>0</v>
      </c>
      <c r="AS353" s="19">
        <v>0</v>
      </c>
      <c r="AT353" s="4">
        <v>0</v>
      </c>
      <c r="AU353" s="19">
        <v>0</v>
      </c>
      <c r="AV353" s="4">
        <v>10076.9</v>
      </c>
      <c r="AW353" s="4">
        <v>5</v>
      </c>
      <c r="AX353" s="4">
        <v>30</v>
      </c>
      <c r="AY353" s="4">
        <v>35</v>
      </c>
      <c r="AZ353" s="4">
        <v>30</v>
      </c>
      <c r="BA353" s="24">
        <v>100</v>
      </c>
      <c r="BB353" s="4">
        <v>35</v>
      </c>
      <c r="BC353" s="19">
        <v>0</v>
      </c>
      <c r="BD353" s="14">
        <v>0</v>
      </c>
    </row>
    <row r="354" spans="1:56" x14ac:dyDescent="0.35">
      <c r="A354" s="1">
        <v>2025</v>
      </c>
      <c r="B354" s="1">
        <v>2</v>
      </c>
      <c r="C354" s="3" t="s">
        <v>823</v>
      </c>
      <c r="D354" t="s">
        <v>4652</v>
      </c>
      <c r="E354" t="s">
        <v>4583</v>
      </c>
      <c r="F354" t="s">
        <v>4590</v>
      </c>
      <c r="G354" s="3" t="s">
        <v>312</v>
      </c>
      <c r="H354" t="s">
        <v>5529</v>
      </c>
      <c r="I354" s="52" t="s">
        <v>7636</v>
      </c>
      <c r="J354" t="s">
        <v>4697</v>
      </c>
      <c r="K354" s="1">
        <v>2</v>
      </c>
      <c r="L354" t="s">
        <v>4722</v>
      </c>
      <c r="M354" t="s">
        <v>7432</v>
      </c>
      <c r="N354" t="s">
        <v>7435</v>
      </c>
      <c r="O354" t="s">
        <v>7422</v>
      </c>
      <c r="P354" t="s">
        <v>7434</v>
      </c>
      <c r="Q354" s="12">
        <v>45399</v>
      </c>
      <c r="R354" s="12">
        <v>46494</v>
      </c>
      <c r="S354" s="21">
        <v>49600</v>
      </c>
      <c r="T354" s="4">
        <v>5</v>
      </c>
      <c r="U354" s="4">
        <v>5</v>
      </c>
      <c r="V354" s="26">
        <v>30</v>
      </c>
      <c r="W354" s="4">
        <v>0</v>
      </c>
      <c r="X354" s="4">
        <v>0</v>
      </c>
      <c r="Y354" s="4">
        <v>0</v>
      </c>
      <c r="Z354" s="4">
        <v>65</v>
      </c>
      <c r="AA354" s="26">
        <v>65</v>
      </c>
      <c r="AB354" s="4">
        <v>25</v>
      </c>
      <c r="AC354" s="4">
        <v>0</v>
      </c>
      <c r="AD354" s="21">
        <v>0</v>
      </c>
      <c r="AE354" s="21">
        <v>0</v>
      </c>
      <c r="AF354" s="4">
        <v>25</v>
      </c>
      <c r="AG354" s="23">
        <v>0</v>
      </c>
      <c r="AH354" s="4">
        <v>25</v>
      </c>
      <c r="AI354" s="19" t="s">
        <v>4576</v>
      </c>
      <c r="AJ354" s="5">
        <v>-1</v>
      </c>
      <c r="AK354" s="3" t="s">
        <v>5530</v>
      </c>
      <c r="AL354" s="7" t="s">
        <v>5531</v>
      </c>
      <c r="AM354" s="25" t="s">
        <v>4671</v>
      </c>
      <c r="AN354" s="4">
        <v>600</v>
      </c>
      <c r="AO354" s="4">
        <v>600</v>
      </c>
      <c r="AP354" s="4">
        <v>600</v>
      </c>
      <c r="AQ354" s="4">
        <v>0</v>
      </c>
      <c r="AR354" s="19">
        <v>0</v>
      </c>
      <c r="AS354" s="19">
        <v>0</v>
      </c>
      <c r="AT354" s="4">
        <v>0</v>
      </c>
      <c r="AU354" s="19">
        <v>0</v>
      </c>
      <c r="AV354" s="4">
        <v>44397.95</v>
      </c>
      <c r="AW354" s="4">
        <v>5</v>
      </c>
      <c r="AX354" s="4">
        <v>30</v>
      </c>
      <c r="AY354" s="4">
        <v>35</v>
      </c>
      <c r="AZ354" s="4">
        <v>30</v>
      </c>
      <c r="BA354" s="24">
        <v>100</v>
      </c>
      <c r="BB354" s="4">
        <v>35</v>
      </c>
      <c r="BC354" s="19">
        <v>0</v>
      </c>
      <c r="BD354" s="14">
        <v>0</v>
      </c>
    </row>
    <row r="355" spans="1:56" x14ac:dyDescent="0.35">
      <c r="A355" s="1">
        <v>2025</v>
      </c>
      <c r="B355" s="1">
        <v>2</v>
      </c>
      <c r="C355" s="3" t="s">
        <v>823</v>
      </c>
      <c r="D355" t="s">
        <v>4652</v>
      </c>
      <c r="E355" t="s">
        <v>4583</v>
      </c>
      <c r="F355" t="s">
        <v>4590</v>
      </c>
      <c r="G355" s="3" t="s">
        <v>308</v>
      </c>
      <c r="H355" t="s">
        <v>5532</v>
      </c>
      <c r="I355" s="52" t="s">
        <v>7636</v>
      </c>
      <c r="J355" t="s">
        <v>4697</v>
      </c>
      <c r="K355" s="1">
        <v>2</v>
      </c>
      <c r="L355" t="s">
        <v>4722</v>
      </c>
      <c r="M355" t="s">
        <v>7436</v>
      </c>
      <c r="N355" t="s">
        <v>7440</v>
      </c>
      <c r="O355" t="s">
        <v>7438</v>
      </c>
      <c r="P355" t="s">
        <v>7441</v>
      </c>
      <c r="Q355" s="12">
        <v>45399</v>
      </c>
      <c r="R355" s="12">
        <v>46129</v>
      </c>
      <c r="S355" s="21">
        <v>3049878.69</v>
      </c>
      <c r="T355" s="4">
        <v>19.45</v>
      </c>
      <c r="U355" s="4">
        <v>19.45</v>
      </c>
      <c r="V355" s="26">
        <v>31.77</v>
      </c>
      <c r="W355" s="4">
        <v>8.65</v>
      </c>
      <c r="X355" s="4">
        <v>0</v>
      </c>
      <c r="Y355" s="4">
        <v>21.82</v>
      </c>
      <c r="Z355" s="4">
        <v>30.07</v>
      </c>
      <c r="AA355" s="26">
        <v>60.54</v>
      </c>
      <c r="AB355" s="4">
        <v>8.65</v>
      </c>
      <c r="AC355" s="4">
        <v>3.67</v>
      </c>
      <c r="AD355" s="21">
        <v>0</v>
      </c>
      <c r="AE355" s="21">
        <v>0</v>
      </c>
      <c r="AF355" s="4">
        <v>12.32</v>
      </c>
      <c r="AG355" s="23">
        <v>8.65</v>
      </c>
      <c r="AH355" s="4">
        <v>12.32</v>
      </c>
      <c r="AI355" s="19">
        <v>1</v>
      </c>
      <c r="AJ355" s="5">
        <v>1</v>
      </c>
      <c r="AK355" s="3" t="s">
        <v>5533</v>
      </c>
      <c r="AL355" s="7" t="s">
        <v>5534</v>
      </c>
      <c r="AM355" s="25" t="s">
        <v>4671</v>
      </c>
      <c r="AN355" s="4">
        <v>848368.83</v>
      </c>
      <c r="AO355" s="4">
        <v>2369360.7200000002</v>
      </c>
      <c r="AP355" s="4">
        <v>2369360.7200000002</v>
      </c>
      <c r="AQ355" s="4">
        <v>239388.51</v>
      </c>
      <c r="AR355" s="19">
        <v>0.10103506316252259</v>
      </c>
      <c r="AS355" s="19">
        <v>0.10103506316252259</v>
      </c>
      <c r="AT355" s="4">
        <v>0</v>
      </c>
      <c r="AU355" s="19">
        <v>0.10103506316252259</v>
      </c>
      <c r="AV355" s="4">
        <v>919906.48</v>
      </c>
      <c r="AW355" s="4">
        <v>5</v>
      </c>
      <c r="AX355" s="4">
        <v>30</v>
      </c>
      <c r="AY355" s="4">
        <v>35</v>
      </c>
      <c r="AZ355" s="4">
        <v>30</v>
      </c>
      <c r="BA355" s="24">
        <v>100</v>
      </c>
      <c r="BB355" s="4">
        <v>35</v>
      </c>
      <c r="BC355" s="19">
        <v>0.28867160903577882</v>
      </c>
      <c r="BD355" s="14">
        <v>0.28867160903577882</v>
      </c>
    </row>
    <row r="356" spans="1:56" x14ac:dyDescent="0.35">
      <c r="A356" s="1">
        <v>2025</v>
      </c>
      <c r="B356" s="1">
        <v>2</v>
      </c>
      <c r="C356" s="3" t="s">
        <v>823</v>
      </c>
      <c r="D356" t="s">
        <v>4652</v>
      </c>
      <c r="E356" t="s">
        <v>4583</v>
      </c>
      <c r="F356" t="s">
        <v>4590</v>
      </c>
      <c r="G356" s="3" t="s">
        <v>310</v>
      </c>
      <c r="H356" t="s">
        <v>5535</v>
      </c>
      <c r="I356" s="52" t="s">
        <v>7636</v>
      </c>
      <c r="J356" t="s">
        <v>4697</v>
      </c>
      <c r="K356" s="1">
        <v>2</v>
      </c>
      <c r="L356" t="s">
        <v>4722</v>
      </c>
      <c r="M356" t="s">
        <v>7436</v>
      </c>
      <c r="N356" t="s">
        <v>7565</v>
      </c>
      <c r="O356" t="s">
        <v>7438</v>
      </c>
      <c r="P356" t="s">
        <v>7441</v>
      </c>
      <c r="Q356" s="12">
        <v>45321</v>
      </c>
      <c r="R356" s="12">
        <v>46022</v>
      </c>
      <c r="S356" s="21">
        <v>379391.9</v>
      </c>
      <c r="T356" s="4">
        <v>40</v>
      </c>
      <c r="U356" s="4">
        <v>40</v>
      </c>
      <c r="V356" s="26">
        <v>100</v>
      </c>
      <c r="W356" s="4">
        <v>0</v>
      </c>
      <c r="X356" s="4">
        <v>60</v>
      </c>
      <c r="Y356" s="4">
        <v>0</v>
      </c>
      <c r="Z356" s="4">
        <v>0</v>
      </c>
      <c r="AA356" s="26">
        <v>60</v>
      </c>
      <c r="AB356" s="4">
        <v>0</v>
      </c>
      <c r="AC356" s="4">
        <v>60</v>
      </c>
      <c r="AD356" s="21">
        <v>0</v>
      </c>
      <c r="AE356" s="21">
        <v>0</v>
      </c>
      <c r="AF356" s="4">
        <v>60</v>
      </c>
      <c r="AG356" s="23">
        <v>60</v>
      </c>
      <c r="AH356" s="4">
        <v>60</v>
      </c>
      <c r="AI356" s="19">
        <v>1</v>
      </c>
      <c r="AJ356" s="5">
        <v>1</v>
      </c>
      <c r="AK356" s="3" t="s">
        <v>5536</v>
      </c>
      <c r="AL356" s="7" t="s">
        <v>5537</v>
      </c>
      <c r="AM356" s="25" t="s">
        <v>4761</v>
      </c>
      <c r="AN356" s="4">
        <v>79391.899999999994</v>
      </c>
      <c r="AO356" s="4">
        <v>79391.899999999994</v>
      </c>
      <c r="AP356" s="4">
        <v>79391.899999999994</v>
      </c>
      <c r="AQ356" s="4">
        <v>79391.89</v>
      </c>
      <c r="AR356" s="19">
        <v>0.99999987404256607</v>
      </c>
      <c r="AS356" s="19">
        <v>0.99999987404256607</v>
      </c>
      <c r="AT356" s="4">
        <v>0</v>
      </c>
      <c r="AU356" s="19">
        <v>0.99999987404256607</v>
      </c>
      <c r="AV356" s="4">
        <v>379391.89</v>
      </c>
      <c r="AW356" s="4">
        <v>5</v>
      </c>
      <c r="AX356" s="4">
        <v>30</v>
      </c>
      <c r="AY356" s="4">
        <v>35</v>
      </c>
      <c r="AZ356" s="4">
        <v>30</v>
      </c>
      <c r="BA356" s="24">
        <v>100</v>
      </c>
      <c r="BB356" s="4">
        <v>35</v>
      </c>
      <c r="BC356" s="19">
        <v>1</v>
      </c>
      <c r="BD356" s="14">
        <v>1</v>
      </c>
    </row>
    <row r="357" spans="1:56" x14ac:dyDescent="0.35">
      <c r="A357" s="1">
        <v>2025</v>
      </c>
      <c r="B357" s="1">
        <v>2</v>
      </c>
      <c r="C357" s="3" t="s">
        <v>823</v>
      </c>
      <c r="D357" t="s">
        <v>4652</v>
      </c>
      <c r="E357" t="s">
        <v>4583</v>
      </c>
      <c r="F357" t="s">
        <v>4590</v>
      </c>
      <c r="G357" s="3" t="s">
        <v>313</v>
      </c>
      <c r="H357" t="s">
        <v>5538</v>
      </c>
      <c r="I357" s="52" t="s">
        <v>7636</v>
      </c>
      <c r="J357" t="s">
        <v>4697</v>
      </c>
      <c r="K357" s="1">
        <v>2</v>
      </c>
      <c r="L357" t="s">
        <v>4722</v>
      </c>
      <c r="M357" t="s">
        <v>7432</v>
      </c>
      <c r="N357" t="s">
        <v>7435</v>
      </c>
      <c r="O357" t="s">
        <v>7422</v>
      </c>
      <c r="P357" t="s">
        <v>7434</v>
      </c>
      <c r="Q357" s="12">
        <v>45399</v>
      </c>
      <c r="R357" s="12">
        <v>46129</v>
      </c>
      <c r="S357" s="21">
        <v>29600</v>
      </c>
      <c r="T357" s="4">
        <v>24.87</v>
      </c>
      <c r="U357" s="4">
        <v>24.87</v>
      </c>
      <c r="V357" s="26">
        <v>52.989999999999995</v>
      </c>
      <c r="W357" s="4">
        <v>0</v>
      </c>
      <c r="X357" s="4">
        <v>0</v>
      </c>
      <c r="Y357" s="4">
        <v>0</v>
      </c>
      <c r="Z357" s="4">
        <v>55.12</v>
      </c>
      <c r="AA357" s="26">
        <v>55.12</v>
      </c>
      <c r="AB357" s="4">
        <v>13.12</v>
      </c>
      <c r="AC357" s="4">
        <v>15</v>
      </c>
      <c r="AD357" s="21">
        <v>0</v>
      </c>
      <c r="AE357" s="21">
        <v>0</v>
      </c>
      <c r="AF357" s="4">
        <v>28.119999999999997</v>
      </c>
      <c r="AG357" s="23">
        <v>0</v>
      </c>
      <c r="AH357" s="4">
        <v>28.119999999999997</v>
      </c>
      <c r="AI357" s="19" t="s">
        <v>4576</v>
      </c>
      <c r="AJ357" s="5">
        <v>-1</v>
      </c>
      <c r="AK357" s="3" t="s">
        <v>5539</v>
      </c>
      <c r="AL357" s="7" t="s">
        <v>5540</v>
      </c>
      <c r="AM357" s="25" t="s">
        <v>4671</v>
      </c>
      <c r="AN357" s="4">
        <v>8300</v>
      </c>
      <c r="AO357" s="4">
        <v>8300</v>
      </c>
      <c r="AP357" s="4">
        <v>8300</v>
      </c>
      <c r="AQ357" s="4">
        <v>1058</v>
      </c>
      <c r="AR357" s="19">
        <v>0.12746987951807229</v>
      </c>
      <c r="AS357" s="19">
        <v>0.12746987951807229</v>
      </c>
      <c r="AT357" s="4">
        <v>0</v>
      </c>
      <c r="AU357" s="19">
        <v>0.12746987951807229</v>
      </c>
      <c r="AV357" s="4">
        <v>22295.86</v>
      </c>
      <c r="AW357" s="4">
        <v>5</v>
      </c>
      <c r="AX357" s="4">
        <v>30</v>
      </c>
      <c r="AY357" s="4">
        <v>35</v>
      </c>
      <c r="AZ357" s="4">
        <v>30</v>
      </c>
      <c r="BA357" s="24">
        <v>100</v>
      </c>
      <c r="BB357" s="4">
        <v>35</v>
      </c>
      <c r="BC357" s="19">
        <v>0.36419965576592084</v>
      </c>
      <c r="BD357" s="14">
        <v>0.36419965576592084</v>
      </c>
    </row>
    <row r="358" spans="1:56" x14ac:dyDescent="0.35">
      <c r="A358" s="1">
        <v>2025</v>
      </c>
      <c r="B358" s="1">
        <v>2</v>
      </c>
      <c r="C358" s="3" t="s">
        <v>823</v>
      </c>
      <c r="D358" t="s">
        <v>4652</v>
      </c>
      <c r="E358" t="s">
        <v>4583</v>
      </c>
      <c r="F358" t="s">
        <v>4590</v>
      </c>
      <c r="G358" s="3" t="s">
        <v>314</v>
      </c>
      <c r="H358" t="s">
        <v>5541</v>
      </c>
      <c r="I358" s="52" t="s">
        <v>7636</v>
      </c>
      <c r="J358" t="s">
        <v>4697</v>
      </c>
      <c r="K358" s="1">
        <v>2</v>
      </c>
      <c r="L358" t="s">
        <v>4722</v>
      </c>
      <c r="M358" t="s">
        <v>7432</v>
      </c>
      <c r="N358" t="s">
        <v>7435</v>
      </c>
      <c r="O358" t="s">
        <v>7422</v>
      </c>
      <c r="P358" t="s">
        <v>7434</v>
      </c>
      <c r="Q358" s="12">
        <v>45399</v>
      </c>
      <c r="R358" s="12">
        <v>46129</v>
      </c>
      <c r="S358" s="21">
        <v>28200</v>
      </c>
      <c r="T358" s="4">
        <v>4.33</v>
      </c>
      <c r="U358" s="4">
        <v>4.33</v>
      </c>
      <c r="V358" s="26">
        <v>4.33</v>
      </c>
      <c r="W358" s="4">
        <v>0</v>
      </c>
      <c r="X358" s="4">
        <v>0</v>
      </c>
      <c r="Y358" s="4">
        <v>0</v>
      </c>
      <c r="Z358" s="4">
        <v>22.25</v>
      </c>
      <c r="AA358" s="26">
        <v>22.25</v>
      </c>
      <c r="AB358" s="4">
        <v>0</v>
      </c>
      <c r="AC358" s="4">
        <v>0</v>
      </c>
      <c r="AD358" s="21">
        <v>0</v>
      </c>
      <c r="AE358" s="21">
        <v>0</v>
      </c>
      <c r="AF358" s="4">
        <v>0</v>
      </c>
      <c r="AG358" s="23">
        <v>0</v>
      </c>
      <c r="AH358" s="4">
        <v>0</v>
      </c>
      <c r="AI358" s="19" t="s">
        <v>4576</v>
      </c>
      <c r="AJ358" s="5">
        <v>-1</v>
      </c>
      <c r="AK358" s="3" t="s">
        <v>5542</v>
      </c>
      <c r="AL358" s="7" t="s">
        <v>5543</v>
      </c>
      <c r="AM358" s="25" t="s">
        <v>4671</v>
      </c>
      <c r="AN358" s="4">
        <v>2000</v>
      </c>
      <c r="AO358" s="4">
        <v>2000</v>
      </c>
      <c r="AP358" s="4">
        <v>2000</v>
      </c>
      <c r="AQ358" s="4">
        <v>0</v>
      </c>
      <c r="AR358" s="19">
        <v>0</v>
      </c>
      <c r="AS358" s="19">
        <v>0</v>
      </c>
      <c r="AT358" s="4">
        <v>0</v>
      </c>
      <c r="AU358" s="19">
        <v>0</v>
      </c>
      <c r="AV358" s="4">
        <v>25962.13</v>
      </c>
      <c r="AW358" s="4">
        <v>5</v>
      </c>
      <c r="AX358" s="4">
        <v>30</v>
      </c>
      <c r="AY358" s="4">
        <v>35</v>
      </c>
      <c r="AZ358" s="4">
        <v>30</v>
      </c>
      <c r="BA358" s="24">
        <v>100</v>
      </c>
      <c r="BB358" s="4">
        <v>35</v>
      </c>
      <c r="BC358" s="19">
        <v>0</v>
      </c>
      <c r="BD358" s="14">
        <v>0</v>
      </c>
    </row>
    <row r="359" spans="1:56" x14ac:dyDescent="0.35">
      <c r="A359" s="1">
        <v>2025</v>
      </c>
      <c r="B359" s="1">
        <v>2</v>
      </c>
      <c r="C359" s="3" t="s">
        <v>823</v>
      </c>
      <c r="D359" t="s">
        <v>4652</v>
      </c>
      <c r="E359" t="s">
        <v>4583</v>
      </c>
      <c r="F359" t="s">
        <v>4590</v>
      </c>
      <c r="G359" s="3" t="s">
        <v>315</v>
      </c>
      <c r="H359" t="s">
        <v>5544</v>
      </c>
      <c r="I359" s="52" t="s">
        <v>7636</v>
      </c>
      <c r="J359" t="s">
        <v>4697</v>
      </c>
      <c r="K359" s="1">
        <v>2</v>
      </c>
      <c r="L359" t="s">
        <v>4722</v>
      </c>
      <c r="M359" t="s">
        <v>7432</v>
      </c>
      <c r="N359" t="s">
        <v>7435</v>
      </c>
      <c r="O359" t="s">
        <v>7422</v>
      </c>
      <c r="P359" t="s">
        <v>7434</v>
      </c>
      <c r="Q359" s="12">
        <v>45399</v>
      </c>
      <c r="R359" s="12">
        <v>46129</v>
      </c>
      <c r="S359" s="21">
        <v>114500</v>
      </c>
      <c r="T359" s="4">
        <v>10</v>
      </c>
      <c r="U359" s="4">
        <v>10</v>
      </c>
      <c r="V359" s="26">
        <v>22.27</v>
      </c>
      <c r="W359" s="4">
        <v>0</v>
      </c>
      <c r="X359" s="4">
        <v>0</v>
      </c>
      <c r="Y359" s="4">
        <v>0</v>
      </c>
      <c r="Z359" s="4">
        <v>39.229999999999997</v>
      </c>
      <c r="AA359" s="26">
        <v>39.229999999999997</v>
      </c>
      <c r="AB359" s="4">
        <v>5.6</v>
      </c>
      <c r="AC359" s="4">
        <v>6.67</v>
      </c>
      <c r="AD359" s="21">
        <v>0</v>
      </c>
      <c r="AE359" s="21">
        <v>0</v>
      </c>
      <c r="AF359" s="4">
        <v>12.27</v>
      </c>
      <c r="AG359" s="23">
        <v>0</v>
      </c>
      <c r="AH359" s="4">
        <v>12.27</v>
      </c>
      <c r="AI359" s="19" t="s">
        <v>4576</v>
      </c>
      <c r="AJ359" s="5">
        <v>-1</v>
      </c>
      <c r="AK359" s="3" t="s">
        <v>5545</v>
      </c>
      <c r="AL359" s="7" t="s">
        <v>5546</v>
      </c>
      <c r="AM359" s="25" t="s">
        <v>4671</v>
      </c>
      <c r="AN359" s="4">
        <v>45250</v>
      </c>
      <c r="AO359" s="4">
        <v>45250</v>
      </c>
      <c r="AP359" s="4">
        <v>45250</v>
      </c>
      <c r="AQ359" s="4">
        <v>0</v>
      </c>
      <c r="AR359" s="19">
        <v>0</v>
      </c>
      <c r="AS359" s="19">
        <v>0</v>
      </c>
      <c r="AT359" s="4">
        <v>0</v>
      </c>
      <c r="AU359" s="19">
        <v>0</v>
      </c>
      <c r="AV359" s="4">
        <v>68136.22</v>
      </c>
      <c r="AW359" s="4">
        <v>5</v>
      </c>
      <c r="AX359" s="4">
        <v>30</v>
      </c>
      <c r="AY359" s="4">
        <v>35</v>
      </c>
      <c r="AZ359" s="4">
        <v>30</v>
      </c>
      <c r="BA359" s="24">
        <v>100</v>
      </c>
      <c r="BB359" s="4">
        <v>35</v>
      </c>
      <c r="BC359" s="19">
        <v>0</v>
      </c>
      <c r="BD359" s="14">
        <v>0</v>
      </c>
    </row>
    <row r="360" spans="1:56" x14ac:dyDescent="0.35">
      <c r="A360" s="1">
        <v>2025</v>
      </c>
      <c r="B360" s="1">
        <v>2</v>
      </c>
      <c r="C360" s="3" t="s">
        <v>823</v>
      </c>
      <c r="D360" t="s">
        <v>4652</v>
      </c>
      <c r="E360" t="s">
        <v>4583</v>
      </c>
      <c r="F360" t="s">
        <v>4590</v>
      </c>
      <c r="G360" s="3" t="s">
        <v>305</v>
      </c>
      <c r="H360" t="s">
        <v>5547</v>
      </c>
      <c r="I360" s="52" t="s">
        <v>7636</v>
      </c>
      <c r="J360" t="s">
        <v>4697</v>
      </c>
      <c r="K360" s="1">
        <v>2</v>
      </c>
      <c r="L360" t="s">
        <v>4722</v>
      </c>
      <c r="M360" t="s">
        <v>7432</v>
      </c>
      <c r="N360" t="s">
        <v>7435</v>
      </c>
      <c r="O360" t="s">
        <v>7422</v>
      </c>
      <c r="P360" t="s">
        <v>7434</v>
      </c>
      <c r="Q360" s="12">
        <v>45048</v>
      </c>
      <c r="R360" s="12">
        <v>46538</v>
      </c>
      <c r="S360" s="21">
        <v>16405.18</v>
      </c>
      <c r="T360" s="4">
        <v>30</v>
      </c>
      <c r="U360" s="4">
        <v>30</v>
      </c>
      <c r="V360" s="26">
        <v>30</v>
      </c>
      <c r="W360" s="4">
        <v>0</v>
      </c>
      <c r="X360" s="4">
        <v>0</v>
      </c>
      <c r="Y360" s="4">
        <v>0</v>
      </c>
      <c r="Z360" s="4">
        <v>25</v>
      </c>
      <c r="AA360" s="26">
        <v>25</v>
      </c>
      <c r="AB360" s="4">
        <v>0</v>
      </c>
      <c r="AC360" s="4">
        <v>0</v>
      </c>
      <c r="AD360" s="21">
        <v>0</v>
      </c>
      <c r="AE360" s="21">
        <v>0</v>
      </c>
      <c r="AF360" s="4">
        <v>0</v>
      </c>
      <c r="AG360" s="23">
        <v>0</v>
      </c>
      <c r="AH360" s="4">
        <v>0</v>
      </c>
      <c r="AI360" s="19" t="s">
        <v>4576</v>
      </c>
      <c r="AJ360" s="5">
        <v>-1</v>
      </c>
      <c r="AK360" s="3" t="s">
        <v>5548</v>
      </c>
      <c r="AL360" s="7" t="s">
        <v>5549</v>
      </c>
      <c r="AM360" s="25" t="s">
        <v>4671</v>
      </c>
      <c r="AN360" s="4">
        <v>3400</v>
      </c>
      <c r="AO360" s="4">
        <v>3400</v>
      </c>
      <c r="AP360" s="4">
        <v>3400</v>
      </c>
      <c r="AQ360" s="4">
        <v>860</v>
      </c>
      <c r="AR360" s="19">
        <v>0.25294117647058822</v>
      </c>
      <c r="AS360" s="19">
        <v>0.25294117647058822</v>
      </c>
      <c r="AT360" s="4">
        <v>0</v>
      </c>
      <c r="AU360" s="19">
        <v>0.25294117647058822</v>
      </c>
      <c r="AV360" s="4">
        <v>11225.74</v>
      </c>
      <c r="AW360" s="4">
        <v>5</v>
      </c>
      <c r="AX360" s="4">
        <v>30</v>
      </c>
      <c r="AY360" s="4">
        <v>35</v>
      </c>
      <c r="AZ360" s="4">
        <v>30</v>
      </c>
      <c r="BA360" s="24">
        <v>100</v>
      </c>
      <c r="BB360" s="4">
        <v>35</v>
      </c>
      <c r="BC360" s="19">
        <v>0.72268907563025209</v>
      </c>
      <c r="BD360" s="14">
        <v>0.72268907563025209</v>
      </c>
    </row>
    <row r="361" spans="1:56" x14ac:dyDescent="0.35">
      <c r="A361" s="1">
        <v>2025</v>
      </c>
      <c r="B361" s="1">
        <v>2</v>
      </c>
      <c r="C361" s="3" t="s">
        <v>823</v>
      </c>
      <c r="D361" t="s">
        <v>4652</v>
      </c>
      <c r="E361" t="s">
        <v>4583</v>
      </c>
      <c r="F361" t="s">
        <v>4590</v>
      </c>
      <c r="G361" s="3" t="s">
        <v>306</v>
      </c>
      <c r="H361" t="s">
        <v>5550</v>
      </c>
      <c r="I361" s="52" t="s">
        <v>7636</v>
      </c>
      <c r="J361" t="s">
        <v>4697</v>
      </c>
      <c r="K361" s="1">
        <v>2</v>
      </c>
      <c r="L361" t="s">
        <v>4722</v>
      </c>
      <c r="M361" t="s">
        <v>7432</v>
      </c>
      <c r="N361" t="s">
        <v>7435</v>
      </c>
      <c r="O361" t="s">
        <v>7422</v>
      </c>
      <c r="P361" t="s">
        <v>7434</v>
      </c>
      <c r="Q361" s="12">
        <v>45069</v>
      </c>
      <c r="R361" s="12">
        <v>46165</v>
      </c>
      <c r="S361" s="21">
        <v>75836.23</v>
      </c>
      <c r="T361" s="4">
        <v>17.7</v>
      </c>
      <c r="U361" s="4">
        <v>17.7</v>
      </c>
      <c r="V361" s="26">
        <v>17.7</v>
      </c>
      <c r="W361" s="4">
        <v>0</v>
      </c>
      <c r="X361" s="4">
        <v>0</v>
      </c>
      <c r="Y361" s="4">
        <v>0</v>
      </c>
      <c r="Z361" s="4">
        <v>30</v>
      </c>
      <c r="AA361" s="26">
        <v>30</v>
      </c>
      <c r="AB361" s="4">
        <v>0</v>
      </c>
      <c r="AC361" s="4">
        <v>0</v>
      </c>
      <c r="AD361" s="21">
        <v>0</v>
      </c>
      <c r="AE361" s="21">
        <v>0</v>
      </c>
      <c r="AF361" s="4">
        <v>0</v>
      </c>
      <c r="AG361" s="23">
        <v>0</v>
      </c>
      <c r="AH361" s="4">
        <v>0</v>
      </c>
      <c r="AI361" s="19" t="s">
        <v>4576</v>
      </c>
      <c r="AJ361" s="5">
        <v>-1</v>
      </c>
      <c r="AK361" s="3" t="s">
        <v>5551</v>
      </c>
      <c r="AL361" s="7" t="s">
        <v>5552</v>
      </c>
      <c r="AM361" s="25" t="s">
        <v>4671</v>
      </c>
      <c r="AN361" s="4">
        <v>18553</v>
      </c>
      <c r="AO361" s="4">
        <v>18553</v>
      </c>
      <c r="AP361" s="4">
        <v>18553</v>
      </c>
      <c r="AQ361" s="4">
        <v>14967.12</v>
      </c>
      <c r="AR361" s="19">
        <v>0.80672236296016819</v>
      </c>
      <c r="AS361" s="19">
        <v>0.80672236296016819</v>
      </c>
      <c r="AT361" s="4">
        <v>0</v>
      </c>
      <c r="AU361" s="19">
        <v>0.80672236296016819</v>
      </c>
      <c r="AV361" s="4">
        <v>59407.65</v>
      </c>
      <c r="AW361" s="4">
        <v>5</v>
      </c>
      <c r="AX361" s="4">
        <v>30</v>
      </c>
      <c r="AY361" s="4">
        <v>35</v>
      </c>
      <c r="AZ361" s="4">
        <v>30</v>
      </c>
      <c r="BA361" s="24">
        <v>100</v>
      </c>
      <c r="BB361" s="4">
        <v>35</v>
      </c>
      <c r="BC361" s="19">
        <v>1</v>
      </c>
      <c r="BD361" s="14">
        <v>1</v>
      </c>
    </row>
    <row r="362" spans="1:56" x14ac:dyDescent="0.35">
      <c r="A362" s="1">
        <v>2025</v>
      </c>
      <c r="B362" s="1">
        <v>2</v>
      </c>
      <c r="C362" s="3" t="s">
        <v>823</v>
      </c>
      <c r="D362" t="s">
        <v>4652</v>
      </c>
      <c r="E362" t="s">
        <v>4583</v>
      </c>
      <c r="F362" t="s">
        <v>4590</v>
      </c>
      <c r="G362" s="3" t="s">
        <v>307</v>
      </c>
      <c r="H362" t="s">
        <v>5553</v>
      </c>
      <c r="I362" s="52" t="s">
        <v>7636</v>
      </c>
      <c r="J362" t="s">
        <v>4697</v>
      </c>
      <c r="K362" s="1">
        <v>2</v>
      </c>
      <c r="L362" t="s">
        <v>4722</v>
      </c>
      <c r="M362" t="s">
        <v>7432</v>
      </c>
      <c r="N362" t="s">
        <v>7435</v>
      </c>
      <c r="O362" t="s">
        <v>7422</v>
      </c>
      <c r="P362" t="s">
        <v>7434</v>
      </c>
      <c r="Q362" s="12">
        <v>45070</v>
      </c>
      <c r="R362" s="12">
        <v>46171</v>
      </c>
      <c r="S362" s="21">
        <v>289682.78000000003</v>
      </c>
      <c r="T362" s="4">
        <v>37.5</v>
      </c>
      <c r="U362" s="4">
        <v>37.5</v>
      </c>
      <c r="V362" s="26">
        <v>37.5</v>
      </c>
      <c r="W362" s="4">
        <v>0</v>
      </c>
      <c r="X362" s="4">
        <v>0</v>
      </c>
      <c r="Y362" s="4">
        <v>0</v>
      </c>
      <c r="Z362" s="4">
        <v>37.5</v>
      </c>
      <c r="AA362" s="26">
        <v>37.5</v>
      </c>
      <c r="AB362" s="4">
        <v>0</v>
      </c>
      <c r="AC362" s="4">
        <v>0</v>
      </c>
      <c r="AD362" s="21">
        <v>0</v>
      </c>
      <c r="AE362" s="21">
        <v>0</v>
      </c>
      <c r="AF362" s="4">
        <v>0</v>
      </c>
      <c r="AG362" s="23">
        <v>0</v>
      </c>
      <c r="AH362" s="4">
        <v>0</v>
      </c>
      <c r="AI362" s="19" t="s">
        <v>4576</v>
      </c>
      <c r="AJ362" s="5">
        <v>-1</v>
      </c>
      <c r="AK362" s="3" t="s">
        <v>5554</v>
      </c>
      <c r="AL362" s="7" t="s">
        <v>5555</v>
      </c>
      <c r="AM362" s="25" t="s">
        <v>4671</v>
      </c>
      <c r="AN362" s="4">
        <v>26460</v>
      </c>
      <c r="AO362" s="4">
        <v>26460</v>
      </c>
      <c r="AP362" s="4">
        <v>26460</v>
      </c>
      <c r="AQ362" s="4">
        <v>0</v>
      </c>
      <c r="AR362" s="19">
        <v>0</v>
      </c>
      <c r="AS362" s="19">
        <v>0</v>
      </c>
      <c r="AT362" s="4">
        <v>0</v>
      </c>
      <c r="AU362" s="19">
        <v>0</v>
      </c>
      <c r="AV362" s="4">
        <v>259385.07999999996</v>
      </c>
      <c r="AW362" s="4">
        <v>5</v>
      </c>
      <c r="AX362" s="4">
        <v>30</v>
      </c>
      <c r="AY362" s="4">
        <v>35</v>
      </c>
      <c r="AZ362" s="4">
        <v>30</v>
      </c>
      <c r="BA362" s="24">
        <v>100</v>
      </c>
      <c r="BB362" s="4">
        <v>35</v>
      </c>
      <c r="BC362" s="19">
        <v>0</v>
      </c>
      <c r="BD362" s="14">
        <v>0</v>
      </c>
    </row>
    <row r="363" spans="1:56" x14ac:dyDescent="0.35">
      <c r="A363" s="1">
        <v>2025</v>
      </c>
      <c r="B363" s="1">
        <v>2</v>
      </c>
      <c r="C363" s="3" t="s">
        <v>823</v>
      </c>
      <c r="D363" t="s">
        <v>4652</v>
      </c>
      <c r="E363" t="s">
        <v>4583</v>
      </c>
      <c r="F363" t="s">
        <v>4590</v>
      </c>
      <c r="G363" s="3" t="s">
        <v>4540</v>
      </c>
      <c r="H363" t="s">
        <v>5556</v>
      </c>
      <c r="I363" s="52" t="s">
        <v>7636</v>
      </c>
      <c r="J363" t="s">
        <v>4697</v>
      </c>
      <c r="K363" s="1">
        <v>2</v>
      </c>
      <c r="L363" t="s">
        <v>4722</v>
      </c>
      <c r="M363" t="s">
        <v>7436</v>
      </c>
      <c r="N363" t="s">
        <v>7440</v>
      </c>
      <c r="O363" t="s">
        <v>7438</v>
      </c>
      <c r="P363" t="s">
        <v>7441</v>
      </c>
      <c r="Q363" s="12">
        <v>45106</v>
      </c>
      <c r="R363" s="12">
        <v>45657</v>
      </c>
      <c r="S363" s="21">
        <v>2976972.07</v>
      </c>
      <c r="T363" s="4">
        <v>50</v>
      </c>
      <c r="U363" s="4">
        <v>50</v>
      </c>
      <c r="V363" s="26">
        <v>75</v>
      </c>
      <c r="W363" s="4">
        <v>0</v>
      </c>
      <c r="X363" s="4">
        <v>25</v>
      </c>
      <c r="Y363" s="4">
        <v>25</v>
      </c>
      <c r="Z363" s="4">
        <v>0</v>
      </c>
      <c r="AA363" s="26">
        <v>50</v>
      </c>
      <c r="AB363" s="4">
        <v>0</v>
      </c>
      <c r="AC363" s="4">
        <v>25</v>
      </c>
      <c r="AD363" s="21">
        <v>0</v>
      </c>
      <c r="AE363" s="21">
        <v>0</v>
      </c>
      <c r="AF363" s="4">
        <v>25</v>
      </c>
      <c r="AG363" s="23">
        <v>25</v>
      </c>
      <c r="AH363" s="4">
        <v>25</v>
      </c>
      <c r="AI363" s="19">
        <v>1</v>
      </c>
      <c r="AJ363" s="5">
        <v>1</v>
      </c>
      <c r="AK363" s="3" t="s">
        <v>4576</v>
      </c>
      <c r="AL363" s="7" t="s">
        <v>5557</v>
      </c>
      <c r="AM363" s="25" t="s">
        <v>4671</v>
      </c>
      <c r="AN363" s="4">
        <v>0</v>
      </c>
      <c r="AO363" s="4">
        <v>255161.98</v>
      </c>
      <c r="AP363" s="4">
        <v>255161.98</v>
      </c>
      <c r="AQ363" s="4">
        <v>255160.82</v>
      </c>
      <c r="AR363" s="19">
        <v>0.99999545386816635</v>
      </c>
      <c r="AS363" s="19">
        <v>0.99999545386816635</v>
      </c>
      <c r="AT363" s="4">
        <v>0</v>
      </c>
      <c r="AU363" s="19">
        <v>0.99999545386816635</v>
      </c>
      <c r="AV363" s="4">
        <v>3222132.8899999997</v>
      </c>
      <c r="AW363" s="4">
        <v>5</v>
      </c>
      <c r="AX363" s="4">
        <v>30</v>
      </c>
      <c r="AY363" s="4">
        <v>35</v>
      </c>
      <c r="AZ363" s="4">
        <v>30</v>
      </c>
      <c r="BA363" s="24">
        <v>100</v>
      </c>
      <c r="BB363" s="4">
        <v>35</v>
      </c>
      <c r="BC363" s="19">
        <v>1</v>
      </c>
      <c r="BD363" s="14">
        <v>1</v>
      </c>
    </row>
    <row r="364" spans="1:56" x14ac:dyDescent="0.35">
      <c r="A364" s="1">
        <v>2025</v>
      </c>
      <c r="B364" s="1">
        <v>2</v>
      </c>
      <c r="C364" s="3" t="s">
        <v>823</v>
      </c>
      <c r="D364" t="s">
        <v>4652</v>
      </c>
      <c r="E364" t="s">
        <v>4583</v>
      </c>
      <c r="F364" t="s">
        <v>4590</v>
      </c>
      <c r="G364" s="3" t="s">
        <v>4542</v>
      </c>
      <c r="H364" t="s">
        <v>5558</v>
      </c>
      <c r="I364" s="52" t="s">
        <v>7636</v>
      </c>
      <c r="J364" t="s">
        <v>4697</v>
      </c>
      <c r="K364" s="1">
        <v>2</v>
      </c>
      <c r="L364" t="s">
        <v>4722</v>
      </c>
      <c r="M364" t="s">
        <v>7436</v>
      </c>
      <c r="N364" t="s">
        <v>7440</v>
      </c>
      <c r="O364" t="s">
        <v>7438</v>
      </c>
      <c r="P364" t="s">
        <v>7441</v>
      </c>
      <c r="Q364" s="12">
        <v>45106</v>
      </c>
      <c r="R364" s="12">
        <v>45472</v>
      </c>
      <c r="S364" s="21">
        <v>3490426.38</v>
      </c>
      <c r="T364" s="4">
        <v>50</v>
      </c>
      <c r="U364" s="4">
        <v>50</v>
      </c>
      <c r="V364" s="26">
        <v>75</v>
      </c>
      <c r="W364" s="4">
        <v>0</v>
      </c>
      <c r="X364" s="4">
        <v>25</v>
      </c>
      <c r="Y364" s="4">
        <v>25</v>
      </c>
      <c r="Z364" s="4">
        <v>0</v>
      </c>
      <c r="AA364" s="26">
        <v>50</v>
      </c>
      <c r="AB364" s="4">
        <v>0</v>
      </c>
      <c r="AC364" s="4">
        <v>25</v>
      </c>
      <c r="AD364" s="21">
        <v>0</v>
      </c>
      <c r="AE364" s="21">
        <v>0</v>
      </c>
      <c r="AF364" s="4">
        <v>25</v>
      </c>
      <c r="AG364" s="23">
        <v>25</v>
      </c>
      <c r="AH364" s="4">
        <v>25</v>
      </c>
      <c r="AI364" s="19">
        <v>1</v>
      </c>
      <c r="AJ364" s="5">
        <v>1</v>
      </c>
      <c r="AK364" s="3" t="s">
        <v>4576</v>
      </c>
      <c r="AL364" s="7" t="s">
        <v>5559</v>
      </c>
      <c r="AM364" s="25" t="s">
        <v>4671</v>
      </c>
      <c r="AN364" s="4">
        <v>0</v>
      </c>
      <c r="AO364" s="4">
        <v>234985.57</v>
      </c>
      <c r="AP364" s="4">
        <v>234985.57</v>
      </c>
      <c r="AQ364" s="4">
        <v>234985.56</v>
      </c>
      <c r="AR364" s="19">
        <v>0.99999995744419534</v>
      </c>
      <c r="AS364" s="19">
        <v>0.99999995744419534</v>
      </c>
      <c r="AT364" s="4">
        <v>0</v>
      </c>
      <c r="AU364" s="19">
        <v>0.99999995744419534</v>
      </c>
      <c r="AV364" s="4">
        <v>3715372.39</v>
      </c>
      <c r="AW364" s="4">
        <v>5</v>
      </c>
      <c r="AX364" s="4">
        <v>30</v>
      </c>
      <c r="AY364" s="4">
        <v>35</v>
      </c>
      <c r="AZ364" s="4">
        <v>30</v>
      </c>
      <c r="BA364" s="24">
        <v>100</v>
      </c>
      <c r="BB364" s="4">
        <v>35</v>
      </c>
      <c r="BC364" s="19">
        <v>1</v>
      </c>
      <c r="BD364" s="14">
        <v>1</v>
      </c>
    </row>
    <row r="365" spans="1:56" x14ac:dyDescent="0.35">
      <c r="A365" s="1">
        <v>2025</v>
      </c>
      <c r="B365" s="1">
        <v>2</v>
      </c>
      <c r="C365" s="3" t="s">
        <v>824</v>
      </c>
      <c r="D365" t="s">
        <v>4653</v>
      </c>
      <c r="E365" t="s">
        <v>4583</v>
      </c>
      <c r="F365" t="s">
        <v>4590</v>
      </c>
      <c r="G365" s="3" t="s">
        <v>316</v>
      </c>
      <c r="H365" t="s">
        <v>5560</v>
      </c>
      <c r="I365" s="52" t="s">
        <v>7636</v>
      </c>
      <c r="J365" t="s">
        <v>4697</v>
      </c>
      <c r="K365" s="1">
        <v>2</v>
      </c>
      <c r="L365" t="s">
        <v>4722</v>
      </c>
      <c r="M365" t="s">
        <v>7436</v>
      </c>
      <c r="N365" t="s">
        <v>7440</v>
      </c>
      <c r="O365" t="s">
        <v>7438</v>
      </c>
      <c r="P365" t="s">
        <v>7441</v>
      </c>
      <c r="Q365" s="12">
        <v>44564</v>
      </c>
      <c r="R365" s="12">
        <v>47483</v>
      </c>
      <c r="S365" s="21">
        <v>57500000</v>
      </c>
      <c r="T365" s="4">
        <v>89.04</v>
      </c>
      <c r="U365" s="4">
        <v>55.42</v>
      </c>
      <c r="V365" s="26">
        <v>87.31</v>
      </c>
      <c r="W365" s="4">
        <v>28.5</v>
      </c>
      <c r="X365" s="4">
        <v>0</v>
      </c>
      <c r="Y365" s="4">
        <v>0</v>
      </c>
      <c r="Z365" s="4">
        <v>13.55</v>
      </c>
      <c r="AA365" s="26">
        <v>42.05</v>
      </c>
      <c r="AB365" s="4">
        <v>31.89</v>
      </c>
      <c r="AC365" s="4">
        <v>0</v>
      </c>
      <c r="AD365" s="21">
        <v>0</v>
      </c>
      <c r="AE365" s="21">
        <v>0</v>
      </c>
      <c r="AF365" s="4">
        <v>31.89</v>
      </c>
      <c r="AG365" s="23">
        <v>28.5</v>
      </c>
      <c r="AH365" s="4">
        <v>31.89</v>
      </c>
      <c r="AI365" s="19">
        <v>1</v>
      </c>
      <c r="AJ365" s="5">
        <v>1</v>
      </c>
      <c r="AK365" s="3" t="s">
        <v>5561</v>
      </c>
      <c r="AL365" s="7" t="s">
        <v>5562</v>
      </c>
      <c r="AM365" s="25" t="s">
        <v>4671</v>
      </c>
      <c r="AN365" s="4">
        <v>6000000</v>
      </c>
      <c r="AO365" s="4">
        <v>6057814.6500000004</v>
      </c>
      <c r="AP365" s="4">
        <v>6057814.6500000004</v>
      </c>
      <c r="AQ365" s="4">
        <v>2048963.0699999998</v>
      </c>
      <c r="AR365" s="19">
        <v>0.33823469161440911</v>
      </c>
      <c r="AS365" s="19">
        <v>0.33823469161440911</v>
      </c>
      <c r="AT365" s="4">
        <v>0</v>
      </c>
      <c r="AU365" s="19">
        <v>0.33823469161440911</v>
      </c>
      <c r="AV365" s="4">
        <v>10979985.750000002</v>
      </c>
      <c r="AW365" s="4">
        <v>5</v>
      </c>
      <c r="AX365" s="4">
        <v>30</v>
      </c>
      <c r="AY365" s="4">
        <v>35</v>
      </c>
      <c r="AZ365" s="4">
        <v>30</v>
      </c>
      <c r="BA365" s="24">
        <v>100</v>
      </c>
      <c r="BB365" s="4">
        <v>35</v>
      </c>
      <c r="BC365" s="19">
        <v>0.96638483318402613</v>
      </c>
      <c r="BD365" s="14">
        <v>0.96638483318402613</v>
      </c>
    </row>
    <row r="366" spans="1:56" x14ac:dyDescent="0.35">
      <c r="A366" s="1">
        <v>2025</v>
      </c>
      <c r="B366" s="1">
        <v>2</v>
      </c>
      <c r="C366" s="3" t="s">
        <v>825</v>
      </c>
      <c r="D366" t="s">
        <v>4654</v>
      </c>
      <c r="E366" t="s">
        <v>4583</v>
      </c>
      <c r="F366" t="s">
        <v>4590</v>
      </c>
      <c r="G366" s="3" t="s">
        <v>318</v>
      </c>
      <c r="H366" t="s">
        <v>5563</v>
      </c>
      <c r="I366" s="52" t="s">
        <v>7636</v>
      </c>
      <c r="J366" t="s">
        <v>4697</v>
      </c>
      <c r="K366" s="1">
        <v>2</v>
      </c>
      <c r="L366" t="s">
        <v>4722</v>
      </c>
      <c r="M366" t="s">
        <v>7432</v>
      </c>
      <c r="N366" t="s">
        <v>7433</v>
      </c>
      <c r="O366" t="s">
        <v>7422</v>
      </c>
      <c r="P366" t="s">
        <v>7434</v>
      </c>
      <c r="Q366" s="12">
        <v>45628</v>
      </c>
      <c r="R366" s="12">
        <v>46234</v>
      </c>
      <c r="S366" s="21">
        <v>9499578</v>
      </c>
      <c r="T366" s="4">
        <v>6.98</v>
      </c>
      <c r="U366" s="4">
        <v>6.98</v>
      </c>
      <c r="V366" s="26">
        <v>21.59</v>
      </c>
      <c r="W366" s="4">
        <v>1.19</v>
      </c>
      <c r="X366" s="4">
        <v>15.41</v>
      </c>
      <c r="Y366" s="4">
        <v>14.74</v>
      </c>
      <c r="Z366" s="4">
        <v>16.07</v>
      </c>
      <c r="AA366" s="26">
        <v>47.410000000000004</v>
      </c>
      <c r="AB366" s="4">
        <v>1.19</v>
      </c>
      <c r="AC366" s="4">
        <v>13.42</v>
      </c>
      <c r="AD366" s="21">
        <v>0</v>
      </c>
      <c r="AE366" s="21">
        <v>0</v>
      </c>
      <c r="AF366" s="4">
        <v>14.61</v>
      </c>
      <c r="AG366" s="23">
        <v>16.600000000000001</v>
      </c>
      <c r="AH366" s="4">
        <v>14.61</v>
      </c>
      <c r="AI366" s="19">
        <v>0.88012048192771075</v>
      </c>
      <c r="AJ366" s="5">
        <v>0.88012048192771075</v>
      </c>
      <c r="AK366" s="3" t="s">
        <v>860</v>
      </c>
      <c r="AL366" s="7" t="s">
        <v>5564</v>
      </c>
      <c r="AM366" s="25" t="s">
        <v>4671</v>
      </c>
      <c r="AN366" s="4">
        <v>4500000</v>
      </c>
      <c r="AO366" s="4">
        <v>4500000</v>
      </c>
      <c r="AP366" s="4">
        <v>4500000</v>
      </c>
      <c r="AQ366" s="4">
        <v>1385585.8699999999</v>
      </c>
      <c r="AR366" s="19">
        <v>0.30790797111111107</v>
      </c>
      <c r="AS366" s="19">
        <v>0.30790797111111107</v>
      </c>
      <c r="AT366" s="4">
        <v>0</v>
      </c>
      <c r="AU366" s="19">
        <v>0.30790797111111107</v>
      </c>
      <c r="AV366" s="4">
        <v>1885585.8699999999</v>
      </c>
      <c r="AW366" s="4">
        <v>0</v>
      </c>
      <c r="AX366" s="4">
        <v>0</v>
      </c>
      <c r="AY366" s="4">
        <v>64</v>
      </c>
      <c r="AZ366" s="4">
        <v>36</v>
      </c>
      <c r="BA366" s="24">
        <v>100</v>
      </c>
      <c r="BB366" s="4">
        <v>0</v>
      </c>
      <c r="BC366" s="19" t="s">
        <v>4576</v>
      </c>
      <c r="BD366" s="14">
        <v>-1</v>
      </c>
    </row>
    <row r="367" spans="1:56" x14ac:dyDescent="0.35">
      <c r="A367" s="1">
        <v>2025</v>
      </c>
      <c r="B367" s="1">
        <v>2</v>
      </c>
      <c r="C367" s="3" t="s">
        <v>825</v>
      </c>
      <c r="D367" t="s">
        <v>4654</v>
      </c>
      <c r="E367" t="s">
        <v>4583</v>
      </c>
      <c r="F367" t="s">
        <v>4590</v>
      </c>
      <c r="G367" s="3" t="s">
        <v>319</v>
      </c>
      <c r="H367" t="s">
        <v>7605</v>
      </c>
      <c r="I367" s="52" t="s">
        <v>7636</v>
      </c>
      <c r="J367" t="s">
        <v>4697</v>
      </c>
      <c r="K367" s="1">
        <v>2</v>
      </c>
      <c r="L367" t="s">
        <v>4722</v>
      </c>
      <c r="M367" t="s">
        <v>7432</v>
      </c>
      <c r="N367" t="s">
        <v>7433</v>
      </c>
      <c r="O367" t="s">
        <v>7422</v>
      </c>
      <c r="P367" t="s">
        <v>7434</v>
      </c>
      <c r="Q367" s="12">
        <v>45705</v>
      </c>
      <c r="R367" s="12">
        <v>46022</v>
      </c>
      <c r="S367" s="21">
        <v>569362.94999999995</v>
      </c>
      <c r="T367" s="4">
        <v>0</v>
      </c>
      <c r="U367" s="4">
        <v>0</v>
      </c>
      <c r="V367" s="26">
        <v>0</v>
      </c>
      <c r="W367" s="4">
        <v>0</v>
      </c>
      <c r="X367" s="4">
        <v>0</v>
      </c>
      <c r="Y367" s="4">
        <v>100</v>
      </c>
      <c r="Z367" s="4">
        <v>0</v>
      </c>
      <c r="AA367" s="26">
        <v>100</v>
      </c>
      <c r="AB367" s="4">
        <v>0</v>
      </c>
      <c r="AC367" s="4">
        <v>0</v>
      </c>
      <c r="AD367" s="21">
        <v>0</v>
      </c>
      <c r="AE367" s="21">
        <v>0</v>
      </c>
      <c r="AF367" s="4">
        <v>0</v>
      </c>
      <c r="AG367" s="23">
        <v>0</v>
      </c>
      <c r="AH367" s="4">
        <v>0</v>
      </c>
      <c r="AI367" s="19" t="s">
        <v>4576</v>
      </c>
      <c r="AJ367" s="5">
        <v>-1</v>
      </c>
      <c r="AK367" s="3" t="s">
        <v>5565</v>
      </c>
      <c r="AL367" s="7" t="s">
        <v>5566</v>
      </c>
      <c r="AM367" s="25" t="s">
        <v>4671</v>
      </c>
      <c r="AN367" s="4">
        <v>0</v>
      </c>
      <c r="AO367" s="4">
        <v>569362.94999999995</v>
      </c>
      <c r="AP367" s="4">
        <v>569362.94999999995</v>
      </c>
      <c r="AQ367" s="4">
        <v>0</v>
      </c>
      <c r="AR367" s="19">
        <v>0</v>
      </c>
      <c r="AS367" s="19">
        <v>0</v>
      </c>
      <c r="AT367" s="4">
        <v>0</v>
      </c>
      <c r="AU367" s="19">
        <v>0</v>
      </c>
      <c r="AV367" s="4">
        <v>0</v>
      </c>
      <c r="AW367" s="4">
        <v>0</v>
      </c>
      <c r="AX367" s="4">
        <v>0</v>
      </c>
      <c r="AY367" s="4">
        <v>64</v>
      </c>
      <c r="AZ367" s="4">
        <v>36</v>
      </c>
      <c r="BA367" s="24">
        <v>100</v>
      </c>
      <c r="BB367" s="4">
        <v>0</v>
      </c>
      <c r="BC367" s="19" t="s">
        <v>4576</v>
      </c>
      <c r="BD367" s="14">
        <v>-1</v>
      </c>
    </row>
    <row r="368" spans="1:56" x14ac:dyDescent="0.35">
      <c r="A368" s="1">
        <v>2025</v>
      </c>
      <c r="B368" s="1">
        <v>2</v>
      </c>
      <c r="C368" s="3" t="s">
        <v>825</v>
      </c>
      <c r="D368" t="s">
        <v>4654</v>
      </c>
      <c r="E368" t="s">
        <v>4583</v>
      </c>
      <c r="F368" t="s">
        <v>4590</v>
      </c>
      <c r="G368" s="3" t="s">
        <v>317</v>
      </c>
      <c r="H368" t="s">
        <v>5567</v>
      </c>
      <c r="I368" s="52" t="s">
        <v>7636</v>
      </c>
      <c r="J368" t="s">
        <v>4697</v>
      </c>
      <c r="K368" s="1">
        <v>2</v>
      </c>
      <c r="L368" t="s">
        <v>4722</v>
      </c>
      <c r="M368" t="s">
        <v>7432</v>
      </c>
      <c r="N368" t="s">
        <v>7433</v>
      </c>
      <c r="O368" t="s">
        <v>7422</v>
      </c>
      <c r="P368" t="s">
        <v>7434</v>
      </c>
      <c r="Q368" s="12">
        <v>44928</v>
      </c>
      <c r="R368" s="12">
        <v>46022</v>
      </c>
      <c r="S368" s="21">
        <v>11318309.77</v>
      </c>
      <c r="T368" s="4">
        <v>78.400000000000006</v>
      </c>
      <c r="U368" s="4">
        <v>78.400000000000006</v>
      </c>
      <c r="V368" s="26">
        <v>85.67</v>
      </c>
      <c r="W368" s="4">
        <v>4.1100000000000003</v>
      </c>
      <c r="X368" s="4">
        <v>1.28</v>
      </c>
      <c r="Y368" s="4">
        <v>7.9</v>
      </c>
      <c r="Z368" s="4">
        <v>8.31</v>
      </c>
      <c r="AA368" s="26">
        <v>21.6</v>
      </c>
      <c r="AB368" s="4">
        <v>4.1100000000000003</v>
      </c>
      <c r="AC368" s="4">
        <v>3.16</v>
      </c>
      <c r="AD368" s="21">
        <v>0</v>
      </c>
      <c r="AE368" s="21">
        <v>0</v>
      </c>
      <c r="AF368" s="4">
        <v>7.2700000000000005</v>
      </c>
      <c r="AG368" s="23">
        <v>5.3900000000000006</v>
      </c>
      <c r="AH368" s="4">
        <v>7.2700000000000005</v>
      </c>
      <c r="AI368" s="19">
        <v>1</v>
      </c>
      <c r="AJ368" s="5">
        <v>1</v>
      </c>
      <c r="AK368" s="3" t="s">
        <v>5568</v>
      </c>
      <c r="AL368" s="7" t="s">
        <v>5569</v>
      </c>
      <c r="AM368" s="25" t="s">
        <v>4671</v>
      </c>
      <c r="AN368" s="4">
        <v>2391456.35</v>
      </c>
      <c r="AO368" s="4">
        <v>2699626.21</v>
      </c>
      <c r="AP368" s="4">
        <v>2699626.21</v>
      </c>
      <c r="AQ368" s="4">
        <v>1123333.3499999999</v>
      </c>
      <c r="AR368" s="19">
        <v>0.41610699504951087</v>
      </c>
      <c r="AS368" s="19">
        <v>0.41610699504951087</v>
      </c>
      <c r="AT368" s="4">
        <v>42977.201171875</v>
      </c>
      <c r="AU368" s="19">
        <v>0.43202668089812141</v>
      </c>
      <c r="AV368" s="4">
        <v>9742016.8999999985</v>
      </c>
      <c r="AW368" s="4">
        <v>0</v>
      </c>
      <c r="AX368" s="4">
        <v>0</v>
      </c>
      <c r="AY368" s="4">
        <v>64</v>
      </c>
      <c r="AZ368" s="4">
        <v>36</v>
      </c>
      <c r="BA368" s="24">
        <v>100</v>
      </c>
      <c r="BB368" s="4">
        <v>0</v>
      </c>
      <c r="BC368" s="19" t="s">
        <v>4576</v>
      </c>
      <c r="BD368" s="14">
        <v>-1</v>
      </c>
    </row>
    <row r="369" spans="1:56" x14ac:dyDescent="0.35">
      <c r="A369" s="1">
        <v>2025</v>
      </c>
      <c r="B369" s="1">
        <v>2</v>
      </c>
      <c r="C369" s="3" t="s">
        <v>826</v>
      </c>
      <c r="D369" t="s">
        <v>4655</v>
      </c>
      <c r="E369" t="s">
        <v>4583</v>
      </c>
      <c r="F369" t="s">
        <v>4590</v>
      </c>
      <c r="G369" s="3" t="s">
        <v>322</v>
      </c>
      <c r="H369" t="s">
        <v>5570</v>
      </c>
      <c r="I369" s="52" t="s">
        <v>7636</v>
      </c>
      <c r="J369" t="s">
        <v>4697</v>
      </c>
      <c r="K369" s="1">
        <v>2</v>
      </c>
      <c r="L369" t="s">
        <v>4722</v>
      </c>
      <c r="M369" t="s">
        <v>7436</v>
      </c>
      <c r="N369" t="s">
        <v>7440</v>
      </c>
      <c r="O369" t="s">
        <v>7438</v>
      </c>
      <c r="P369" t="s">
        <v>7441</v>
      </c>
      <c r="Q369" s="12">
        <v>45023</v>
      </c>
      <c r="R369" s="12">
        <v>46730</v>
      </c>
      <c r="S369" s="21">
        <v>18308387.73</v>
      </c>
      <c r="T369" s="4">
        <v>27.12</v>
      </c>
      <c r="U369" s="4">
        <v>27.12</v>
      </c>
      <c r="V369" s="26">
        <v>28.61</v>
      </c>
      <c r="W369" s="4">
        <v>0</v>
      </c>
      <c r="X369" s="4">
        <v>1.49</v>
      </c>
      <c r="Y369" s="4">
        <v>0</v>
      </c>
      <c r="Z369" s="4">
        <v>22.21</v>
      </c>
      <c r="AA369" s="26">
        <v>23.7</v>
      </c>
      <c r="AB369" s="4">
        <v>0</v>
      </c>
      <c r="AC369" s="4">
        <v>1.49</v>
      </c>
      <c r="AD369" s="21">
        <v>0</v>
      </c>
      <c r="AE369" s="21">
        <v>0</v>
      </c>
      <c r="AF369" s="4">
        <v>1.49</v>
      </c>
      <c r="AG369" s="23">
        <v>1.49</v>
      </c>
      <c r="AH369" s="4">
        <v>1.49</v>
      </c>
      <c r="AI369" s="19">
        <v>1</v>
      </c>
      <c r="AJ369" s="5">
        <v>1</v>
      </c>
      <c r="AK369" s="3" t="s">
        <v>5571</v>
      </c>
      <c r="AL369" s="7" t="s">
        <v>5572</v>
      </c>
      <c r="AM369" s="25" t="s">
        <v>4671</v>
      </c>
      <c r="AN369" s="4">
        <v>2911001.73</v>
      </c>
      <c r="AO369" s="4">
        <v>5092207.18</v>
      </c>
      <c r="AP369" s="4">
        <v>5092207.18</v>
      </c>
      <c r="AQ369" s="4">
        <v>772676.28</v>
      </c>
      <c r="AR369" s="19">
        <v>0.15173700768396467</v>
      </c>
      <c r="AS369" s="19">
        <v>0.15173700768396467</v>
      </c>
      <c r="AT369" s="4">
        <v>0</v>
      </c>
      <c r="AU369" s="19">
        <v>0.15173700768396467</v>
      </c>
      <c r="AV369" s="4">
        <v>4201351.3899999997</v>
      </c>
      <c r="AW369" s="4">
        <v>0</v>
      </c>
      <c r="AX369" s="4">
        <v>0</v>
      </c>
      <c r="AY369" s="4">
        <v>64</v>
      </c>
      <c r="AZ369" s="4">
        <v>36</v>
      </c>
      <c r="BA369" s="24">
        <v>100</v>
      </c>
      <c r="BB369" s="4">
        <v>0</v>
      </c>
      <c r="BC369" s="19" t="s">
        <v>4576</v>
      </c>
      <c r="BD369" s="14">
        <v>-1</v>
      </c>
    </row>
    <row r="370" spans="1:56" x14ac:dyDescent="0.35">
      <c r="A370" s="1">
        <v>2025</v>
      </c>
      <c r="B370" s="1">
        <v>2</v>
      </c>
      <c r="C370" s="3" t="s">
        <v>826</v>
      </c>
      <c r="D370" t="s">
        <v>4655</v>
      </c>
      <c r="E370" t="s">
        <v>4583</v>
      </c>
      <c r="F370" t="s">
        <v>4590</v>
      </c>
      <c r="G370" s="3" t="s">
        <v>320</v>
      </c>
      <c r="H370" t="s">
        <v>5573</v>
      </c>
      <c r="I370" s="52" t="s">
        <v>7636</v>
      </c>
      <c r="J370" t="s">
        <v>4697</v>
      </c>
      <c r="K370" s="1">
        <v>2</v>
      </c>
      <c r="L370" t="s">
        <v>4722</v>
      </c>
      <c r="M370" t="s">
        <v>7432</v>
      </c>
      <c r="N370" t="s">
        <v>7433</v>
      </c>
      <c r="O370" t="s">
        <v>7422</v>
      </c>
      <c r="P370" t="s">
        <v>7434</v>
      </c>
      <c r="Q370" s="12">
        <v>43892</v>
      </c>
      <c r="R370" s="12">
        <v>46022</v>
      </c>
      <c r="S370" s="21">
        <v>2636806.86</v>
      </c>
      <c r="T370" s="4">
        <v>99.96</v>
      </c>
      <c r="U370" s="4">
        <v>80</v>
      </c>
      <c r="V370" s="26">
        <v>100</v>
      </c>
      <c r="W370" s="4">
        <v>0</v>
      </c>
      <c r="X370" s="4">
        <v>20</v>
      </c>
      <c r="Y370" s="4">
        <v>0</v>
      </c>
      <c r="Z370" s="4">
        <v>0</v>
      </c>
      <c r="AA370" s="26">
        <v>20</v>
      </c>
      <c r="AB370" s="4">
        <v>0</v>
      </c>
      <c r="AC370" s="4">
        <v>20</v>
      </c>
      <c r="AD370" s="21">
        <v>0</v>
      </c>
      <c r="AE370" s="21">
        <v>0</v>
      </c>
      <c r="AF370" s="4">
        <v>20</v>
      </c>
      <c r="AG370" s="23">
        <v>20</v>
      </c>
      <c r="AH370" s="4">
        <v>20</v>
      </c>
      <c r="AI370" s="19">
        <v>1</v>
      </c>
      <c r="AJ370" s="5">
        <v>1</v>
      </c>
      <c r="AK370" s="3" t="s">
        <v>5574</v>
      </c>
      <c r="AL370" s="7" t="s">
        <v>5575</v>
      </c>
      <c r="AM370" s="25" t="s">
        <v>4671</v>
      </c>
      <c r="AN370" s="4">
        <v>671156.44</v>
      </c>
      <c r="AO370" s="4">
        <v>641370.32999999996</v>
      </c>
      <c r="AP370" s="4">
        <v>641370.32999999996</v>
      </c>
      <c r="AQ370" s="4">
        <v>110096.70999999999</v>
      </c>
      <c r="AR370" s="19">
        <v>0.1716585642494563</v>
      </c>
      <c r="AS370" s="19">
        <v>0.1716585642494563</v>
      </c>
      <c r="AT370" s="4">
        <v>0</v>
      </c>
      <c r="AU370" s="19">
        <v>0.1716585642494563</v>
      </c>
      <c r="AV370" s="4">
        <v>1719328.9899999995</v>
      </c>
      <c r="AW370" s="4">
        <v>0</v>
      </c>
      <c r="AX370" s="4">
        <v>0</v>
      </c>
      <c r="AY370" s="4">
        <v>64</v>
      </c>
      <c r="AZ370" s="4">
        <v>36</v>
      </c>
      <c r="BA370" s="24">
        <v>100</v>
      </c>
      <c r="BB370" s="4">
        <v>0</v>
      </c>
      <c r="BC370" s="19" t="s">
        <v>4576</v>
      </c>
      <c r="BD370" s="14">
        <v>-1</v>
      </c>
    </row>
    <row r="371" spans="1:56" x14ac:dyDescent="0.35">
      <c r="A371" s="1">
        <v>2025</v>
      </c>
      <c r="B371" s="1">
        <v>2</v>
      </c>
      <c r="C371" s="3" t="s">
        <v>826</v>
      </c>
      <c r="D371" t="s">
        <v>4655</v>
      </c>
      <c r="E371" t="s">
        <v>4583</v>
      </c>
      <c r="F371" t="s">
        <v>4590</v>
      </c>
      <c r="G371" s="3" t="s">
        <v>4544</v>
      </c>
      <c r="H371" t="s">
        <v>7606</v>
      </c>
      <c r="I371" s="52" t="s">
        <v>7636</v>
      </c>
      <c r="J371" t="s">
        <v>4697</v>
      </c>
      <c r="K371" s="1">
        <v>2</v>
      </c>
      <c r="L371" t="s">
        <v>4722</v>
      </c>
      <c r="M371" t="s">
        <v>7436</v>
      </c>
      <c r="N371" t="s">
        <v>7565</v>
      </c>
      <c r="O371" t="s">
        <v>7438</v>
      </c>
      <c r="P371" t="s">
        <v>7441</v>
      </c>
      <c r="Q371" s="12">
        <v>45839</v>
      </c>
      <c r="R371" s="12">
        <v>47483</v>
      </c>
      <c r="S371" s="21">
        <v>4677518.24</v>
      </c>
      <c r="T371" s="4">
        <v>0</v>
      </c>
      <c r="U371" s="4">
        <v>0</v>
      </c>
      <c r="V371" s="26">
        <v>0</v>
      </c>
      <c r="W371" s="4">
        <v>0</v>
      </c>
      <c r="X371" s="4">
        <v>0</v>
      </c>
      <c r="Y371" s="4">
        <v>3.64</v>
      </c>
      <c r="Z371" s="4">
        <v>12</v>
      </c>
      <c r="AA371" s="26">
        <v>15.64</v>
      </c>
      <c r="AB371" s="4">
        <v>0</v>
      </c>
      <c r="AC371" s="4">
        <v>0</v>
      </c>
      <c r="AD371" s="21">
        <v>0</v>
      </c>
      <c r="AE371" s="21">
        <v>0</v>
      </c>
      <c r="AF371" s="4">
        <v>0</v>
      </c>
      <c r="AG371" s="23">
        <v>0</v>
      </c>
      <c r="AH371" s="4">
        <v>0</v>
      </c>
      <c r="AI371" s="19" t="s">
        <v>4576</v>
      </c>
      <c r="AJ371" s="5">
        <v>-1</v>
      </c>
      <c r="AK371" s="3" t="s">
        <v>4576</v>
      </c>
      <c r="AL371" s="7" t="s">
        <v>5576</v>
      </c>
      <c r="AM371" s="25" t="s">
        <v>4671</v>
      </c>
      <c r="AN371" s="4">
        <v>0</v>
      </c>
      <c r="AO371" s="4">
        <v>85000</v>
      </c>
      <c r="AP371" s="4">
        <v>85000</v>
      </c>
      <c r="AQ371" s="4">
        <v>0</v>
      </c>
      <c r="AR371" s="19">
        <v>0</v>
      </c>
      <c r="AS371" s="19">
        <v>0</v>
      </c>
      <c r="AT371" s="4">
        <v>0</v>
      </c>
      <c r="AU371" s="19">
        <v>0</v>
      </c>
      <c r="AV371" s="4">
        <v>0</v>
      </c>
      <c r="AW371" s="4">
        <v>0</v>
      </c>
      <c r="AX371" s="4">
        <v>0</v>
      </c>
      <c r="AY371" s="4">
        <v>64</v>
      </c>
      <c r="AZ371" s="4">
        <v>36</v>
      </c>
      <c r="BA371" s="24">
        <v>100</v>
      </c>
      <c r="BB371" s="4">
        <v>0</v>
      </c>
      <c r="BC371" s="19" t="s">
        <v>4576</v>
      </c>
      <c r="BD371" s="14">
        <v>-1</v>
      </c>
    </row>
    <row r="372" spans="1:56" x14ac:dyDescent="0.35">
      <c r="A372" s="1">
        <v>2025</v>
      </c>
      <c r="B372" s="1">
        <v>2</v>
      </c>
      <c r="C372" s="3" t="s">
        <v>826</v>
      </c>
      <c r="D372" t="s">
        <v>4655</v>
      </c>
      <c r="E372" t="s">
        <v>4583</v>
      </c>
      <c r="F372" t="s">
        <v>4590</v>
      </c>
      <c r="G372" s="3" t="s">
        <v>323</v>
      </c>
      <c r="H372" t="s">
        <v>5577</v>
      </c>
      <c r="I372" s="52" t="s">
        <v>7636</v>
      </c>
      <c r="J372" t="s">
        <v>4697</v>
      </c>
      <c r="K372" s="1">
        <v>2</v>
      </c>
      <c r="L372" t="s">
        <v>4722</v>
      </c>
      <c r="M372" t="s">
        <v>7436</v>
      </c>
      <c r="N372" t="s">
        <v>7440</v>
      </c>
      <c r="O372" t="s">
        <v>7438</v>
      </c>
      <c r="P372" t="s">
        <v>7441</v>
      </c>
      <c r="Q372" s="12">
        <v>45078</v>
      </c>
      <c r="R372" s="12">
        <v>45808</v>
      </c>
      <c r="S372" s="21">
        <v>4877866.8600000003</v>
      </c>
      <c r="T372" s="4">
        <v>94.81</v>
      </c>
      <c r="U372" s="4">
        <v>94.81</v>
      </c>
      <c r="V372" s="26">
        <v>97.960000000000008</v>
      </c>
      <c r="W372" s="4">
        <v>0</v>
      </c>
      <c r="X372" s="4">
        <v>3.15</v>
      </c>
      <c r="Y372" s="4">
        <v>0.6</v>
      </c>
      <c r="Z372" s="4">
        <v>1.44</v>
      </c>
      <c r="AA372" s="26">
        <v>5.1899999999999995</v>
      </c>
      <c r="AB372" s="4">
        <v>0</v>
      </c>
      <c r="AC372" s="4">
        <v>3.15</v>
      </c>
      <c r="AD372" s="21">
        <v>0</v>
      </c>
      <c r="AE372" s="21">
        <v>0</v>
      </c>
      <c r="AF372" s="4">
        <v>3.15</v>
      </c>
      <c r="AG372" s="23">
        <v>3.15</v>
      </c>
      <c r="AH372" s="4">
        <v>3.15</v>
      </c>
      <c r="AI372" s="19">
        <v>1</v>
      </c>
      <c r="AJ372" s="5">
        <v>1</v>
      </c>
      <c r="AK372" s="3" t="s">
        <v>861</v>
      </c>
      <c r="AL372" s="7" t="s">
        <v>5578</v>
      </c>
      <c r="AM372" s="25" t="s">
        <v>4671</v>
      </c>
      <c r="AN372" s="4">
        <v>0</v>
      </c>
      <c r="AO372" s="4">
        <v>2468275.7700000005</v>
      </c>
      <c r="AP372" s="4">
        <v>2468275.7700000005</v>
      </c>
      <c r="AQ372" s="4">
        <v>137383.60999999999</v>
      </c>
      <c r="AR372" s="19">
        <v>5.5659749072527645E-2</v>
      </c>
      <c r="AS372" s="19">
        <v>5.5659749072527645E-2</v>
      </c>
      <c r="AT372" s="4">
        <v>55056</v>
      </c>
      <c r="AU372" s="19">
        <v>7.7965198353828979E-2</v>
      </c>
      <c r="AV372" s="4">
        <v>2546974.7000000002</v>
      </c>
      <c r="AW372" s="4">
        <v>0</v>
      </c>
      <c r="AX372" s="4">
        <v>0</v>
      </c>
      <c r="AY372" s="4">
        <v>64</v>
      </c>
      <c r="AZ372" s="4">
        <v>36</v>
      </c>
      <c r="BA372" s="24">
        <v>100</v>
      </c>
      <c r="BB372" s="4">
        <v>0</v>
      </c>
      <c r="BC372" s="19" t="s">
        <v>4576</v>
      </c>
      <c r="BD372" s="14">
        <v>-1</v>
      </c>
    </row>
    <row r="373" spans="1:56" x14ac:dyDescent="0.35">
      <c r="A373" s="1">
        <v>2025</v>
      </c>
      <c r="B373" s="1">
        <v>2</v>
      </c>
      <c r="C373" s="3" t="s">
        <v>826</v>
      </c>
      <c r="D373" t="s">
        <v>4655</v>
      </c>
      <c r="E373" t="s">
        <v>4583</v>
      </c>
      <c r="F373" t="s">
        <v>4590</v>
      </c>
      <c r="G373" s="3" t="s">
        <v>321</v>
      </c>
      <c r="H373" t="s">
        <v>5579</v>
      </c>
      <c r="I373" s="52" t="s">
        <v>7636</v>
      </c>
      <c r="J373" t="s">
        <v>4697</v>
      </c>
      <c r="K373" s="1">
        <v>2</v>
      </c>
      <c r="L373" t="s">
        <v>4722</v>
      </c>
      <c r="M373" t="s">
        <v>7436</v>
      </c>
      <c r="N373" t="s">
        <v>7440</v>
      </c>
      <c r="O373" t="s">
        <v>7438</v>
      </c>
      <c r="P373" t="s">
        <v>7441</v>
      </c>
      <c r="Q373" s="12">
        <v>43922</v>
      </c>
      <c r="R373" s="12">
        <v>46022</v>
      </c>
      <c r="S373" s="21">
        <v>4142140.52</v>
      </c>
      <c r="T373" s="4">
        <v>99.99</v>
      </c>
      <c r="U373" s="4">
        <v>99.99</v>
      </c>
      <c r="V373" s="26">
        <v>100</v>
      </c>
      <c r="W373" s="4">
        <v>0</v>
      </c>
      <c r="X373" s="4">
        <v>0.01</v>
      </c>
      <c r="Y373" s="4">
        <v>0</v>
      </c>
      <c r="Z373" s="4">
        <v>0</v>
      </c>
      <c r="AA373" s="26">
        <v>0.01</v>
      </c>
      <c r="AB373" s="4">
        <v>0</v>
      </c>
      <c r="AC373" s="4">
        <v>0.01</v>
      </c>
      <c r="AD373" s="21">
        <v>0</v>
      </c>
      <c r="AE373" s="21">
        <v>0</v>
      </c>
      <c r="AF373" s="4">
        <v>0.01</v>
      </c>
      <c r="AG373" s="23">
        <v>0.01</v>
      </c>
      <c r="AH373" s="4">
        <v>0.01</v>
      </c>
      <c r="AI373" s="19">
        <v>1</v>
      </c>
      <c r="AJ373" s="5">
        <v>1</v>
      </c>
      <c r="AK373" s="3" t="s">
        <v>5580</v>
      </c>
      <c r="AL373" s="7" t="s">
        <v>5581</v>
      </c>
      <c r="AM373" s="25" t="s">
        <v>4671</v>
      </c>
      <c r="AN373" s="4">
        <v>824841.83000000007</v>
      </c>
      <c r="AO373" s="4">
        <v>796857.41</v>
      </c>
      <c r="AP373" s="4">
        <v>796857.41</v>
      </c>
      <c r="AQ373" s="4">
        <v>349513.95999999996</v>
      </c>
      <c r="AR373" s="19">
        <v>0.43861543560221139</v>
      </c>
      <c r="AS373" s="19">
        <v>0.43861543560221139</v>
      </c>
      <c r="AT373" s="4">
        <v>0</v>
      </c>
      <c r="AU373" s="19">
        <v>0.43861543560221139</v>
      </c>
      <c r="AV373" s="4">
        <v>3627663.0799999991</v>
      </c>
      <c r="AW373" s="4">
        <v>0</v>
      </c>
      <c r="AX373" s="4">
        <v>0</v>
      </c>
      <c r="AY373" s="4">
        <v>64</v>
      </c>
      <c r="AZ373" s="4">
        <v>36</v>
      </c>
      <c r="BA373" s="24">
        <v>100</v>
      </c>
      <c r="BB373" s="4">
        <v>0</v>
      </c>
      <c r="BC373" s="19" t="s">
        <v>4576</v>
      </c>
      <c r="BD373" s="14">
        <v>-1</v>
      </c>
    </row>
    <row r="374" spans="1:56" x14ac:dyDescent="0.35">
      <c r="A374" s="1">
        <v>2025</v>
      </c>
      <c r="B374" s="1">
        <v>2</v>
      </c>
      <c r="C374" s="3" t="s">
        <v>827</v>
      </c>
      <c r="D374" t="s">
        <v>4656</v>
      </c>
      <c r="E374" t="s">
        <v>4583</v>
      </c>
      <c r="F374" t="s">
        <v>4590</v>
      </c>
      <c r="G374" s="3" t="s">
        <v>4546</v>
      </c>
      <c r="H374" t="s">
        <v>5582</v>
      </c>
      <c r="I374" s="52" t="s">
        <v>7636</v>
      </c>
      <c r="J374" t="s">
        <v>4697</v>
      </c>
      <c r="K374" s="1">
        <v>2</v>
      </c>
      <c r="L374" t="s">
        <v>4722</v>
      </c>
      <c r="M374" t="s">
        <v>7436</v>
      </c>
      <c r="N374" t="s">
        <v>7440</v>
      </c>
      <c r="O374" t="s">
        <v>7438</v>
      </c>
      <c r="P374" t="s">
        <v>7441</v>
      </c>
      <c r="Q374" s="12">
        <v>45108</v>
      </c>
      <c r="R374" s="12">
        <v>45716</v>
      </c>
      <c r="S374" s="21">
        <v>2605903.56</v>
      </c>
      <c r="T374" s="4">
        <v>78.38</v>
      </c>
      <c r="U374" s="4">
        <v>78.38</v>
      </c>
      <c r="V374" s="26">
        <v>78.38</v>
      </c>
      <c r="W374" s="4">
        <v>0</v>
      </c>
      <c r="X374" s="4">
        <v>0</v>
      </c>
      <c r="Y374" s="4">
        <v>0</v>
      </c>
      <c r="Z374" s="4">
        <v>0</v>
      </c>
      <c r="AA374" s="26">
        <v>0</v>
      </c>
      <c r="AB374" s="4">
        <v>0</v>
      </c>
      <c r="AC374" s="4">
        <v>0</v>
      </c>
      <c r="AD374" s="21">
        <v>0</v>
      </c>
      <c r="AE374" s="21">
        <v>0</v>
      </c>
      <c r="AF374" s="4">
        <v>0</v>
      </c>
      <c r="AG374" s="23">
        <v>0</v>
      </c>
      <c r="AH374" s="4">
        <v>0</v>
      </c>
      <c r="AI374" s="19" t="s">
        <v>4576</v>
      </c>
      <c r="AJ374" s="5">
        <v>-1</v>
      </c>
      <c r="AK374" s="3" t="s">
        <v>4576</v>
      </c>
      <c r="AL374" s="7" t="s">
        <v>5583</v>
      </c>
      <c r="AM374" s="25" t="s">
        <v>4671</v>
      </c>
      <c r="AN374" s="4">
        <v>0</v>
      </c>
      <c r="AO374" s="4">
        <v>12342.16</v>
      </c>
      <c r="AP374" s="4">
        <v>12342.16</v>
      </c>
      <c r="AQ374" s="4">
        <v>7421.02</v>
      </c>
      <c r="AR374" s="19">
        <v>0.60127400714299606</v>
      </c>
      <c r="AS374" s="19">
        <v>0.60127400714299606</v>
      </c>
      <c r="AT374" s="4">
        <v>0</v>
      </c>
      <c r="AU374" s="19">
        <v>0.60127400714299606</v>
      </c>
      <c r="AV374" s="4">
        <v>965066.85000000009</v>
      </c>
      <c r="AW374" s="4">
        <v>0</v>
      </c>
      <c r="AX374" s="4">
        <v>0</v>
      </c>
      <c r="AY374" s="4">
        <v>0</v>
      </c>
      <c r="AZ374" s="4">
        <v>0</v>
      </c>
      <c r="BA374" s="24">
        <v>0</v>
      </c>
      <c r="BB374" s="4">
        <v>0</v>
      </c>
      <c r="BC374" s="19" t="s">
        <v>4576</v>
      </c>
      <c r="BD374" s="14">
        <v>-1</v>
      </c>
    </row>
    <row r="375" spans="1:56" x14ac:dyDescent="0.35">
      <c r="A375" s="1">
        <v>2025</v>
      </c>
      <c r="B375" s="1">
        <v>2</v>
      </c>
      <c r="C375" s="3" t="s">
        <v>827</v>
      </c>
      <c r="D375" t="s">
        <v>4656</v>
      </c>
      <c r="E375" t="s">
        <v>4583</v>
      </c>
      <c r="F375" t="s">
        <v>4590</v>
      </c>
      <c r="G375" s="3" t="s">
        <v>324</v>
      </c>
      <c r="H375" t="s">
        <v>5584</v>
      </c>
      <c r="I375" s="52" t="s">
        <v>7634</v>
      </c>
      <c r="J375" t="s">
        <v>4685</v>
      </c>
      <c r="K375" s="1">
        <v>9</v>
      </c>
      <c r="L375" t="s">
        <v>4686</v>
      </c>
      <c r="M375" t="s">
        <v>7413</v>
      </c>
      <c r="N375" t="s">
        <v>7414</v>
      </c>
      <c r="O375" t="s">
        <v>7415</v>
      </c>
      <c r="P375" t="s">
        <v>7416</v>
      </c>
      <c r="Q375" s="12">
        <v>40910</v>
      </c>
      <c r="R375" s="12">
        <v>48213</v>
      </c>
      <c r="S375" s="21">
        <v>289076212.81</v>
      </c>
      <c r="T375" s="4">
        <v>31.03</v>
      </c>
      <c r="U375" s="4">
        <v>35.67</v>
      </c>
      <c r="V375" s="26">
        <v>35.730000000000004</v>
      </c>
      <c r="W375" s="4">
        <v>0.01</v>
      </c>
      <c r="X375" s="4">
        <v>0.05</v>
      </c>
      <c r="Y375" s="4">
        <v>0.03</v>
      </c>
      <c r="Z375" s="4">
        <v>1.68</v>
      </c>
      <c r="AA375" s="26">
        <v>1.77</v>
      </c>
      <c r="AB375" s="4">
        <v>0.01</v>
      </c>
      <c r="AC375" s="4">
        <v>0.05</v>
      </c>
      <c r="AD375" s="21">
        <v>0</v>
      </c>
      <c r="AE375" s="21">
        <v>0</v>
      </c>
      <c r="AF375" s="4">
        <v>6.0000000000000005E-2</v>
      </c>
      <c r="AG375" s="23">
        <v>6.0000000000000005E-2</v>
      </c>
      <c r="AH375" s="4">
        <v>6.0000000000000005E-2</v>
      </c>
      <c r="AI375" s="19">
        <v>1</v>
      </c>
      <c r="AJ375" s="5">
        <v>1</v>
      </c>
      <c r="AK375" s="3" t="s">
        <v>5585</v>
      </c>
      <c r="AL375" s="7" t="s">
        <v>5586</v>
      </c>
      <c r="AM375" s="25" t="s">
        <v>4671</v>
      </c>
      <c r="AN375" s="4">
        <v>0</v>
      </c>
      <c r="AO375" s="4">
        <v>177235.82</v>
      </c>
      <c r="AP375" s="4">
        <v>177235.82</v>
      </c>
      <c r="AQ375" s="4">
        <v>54305.56</v>
      </c>
      <c r="AR375" s="19">
        <v>0.30640284791189498</v>
      </c>
      <c r="AS375" s="19">
        <v>0.30640284791189498</v>
      </c>
      <c r="AT375" s="4">
        <v>0</v>
      </c>
      <c r="AU375" s="19">
        <v>0.30640284791189498</v>
      </c>
      <c r="AV375" s="4">
        <v>75949032.779999986</v>
      </c>
      <c r="AW375" s="4">
        <v>37.03</v>
      </c>
      <c r="AX375" s="4">
        <v>52.29</v>
      </c>
      <c r="AY375" s="4">
        <v>6.580000000000001</v>
      </c>
      <c r="AZ375" s="4">
        <v>4.0999999999999996</v>
      </c>
      <c r="BA375" s="24">
        <v>99.999999999999986</v>
      </c>
      <c r="BB375" s="4">
        <v>89.32</v>
      </c>
      <c r="BC375" s="19">
        <v>0.34303946250771944</v>
      </c>
      <c r="BD375" s="14">
        <v>0.34303946250771944</v>
      </c>
    </row>
    <row r="376" spans="1:56" x14ac:dyDescent="0.35">
      <c r="A376" s="1">
        <v>2025</v>
      </c>
      <c r="B376" s="1">
        <v>2</v>
      </c>
      <c r="C376" s="3" t="s">
        <v>828</v>
      </c>
      <c r="D376" t="s">
        <v>4657</v>
      </c>
      <c r="E376" t="s">
        <v>4583</v>
      </c>
      <c r="F376" t="s">
        <v>4590</v>
      </c>
      <c r="G376" s="3" t="s">
        <v>333</v>
      </c>
      <c r="H376" t="s">
        <v>5587</v>
      </c>
      <c r="I376" s="52" t="s">
        <v>7636</v>
      </c>
      <c r="J376" t="s">
        <v>4697</v>
      </c>
      <c r="K376" s="1">
        <v>2</v>
      </c>
      <c r="L376" t="s">
        <v>4722</v>
      </c>
      <c r="M376" t="s">
        <v>7436</v>
      </c>
      <c r="N376" t="s">
        <v>7564</v>
      </c>
      <c r="O376" t="s">
        <v>7438</v>
      </c>
      <c r="P376" t="s">
        <v>7441</v>
      </c>
      <c r="Q376" s="12">
        <v>40179</v>
      </c>
      <c r="R376" s="12">
        <v>46387</v>
      </c>
      <c r="S376" s="21">
        <v>1000901</v>
      </c>
      <c r="T376" s="4">
        <v>94.05</v>
      </c>
      <c r="U376" s="4">
        <v>94.05</v>
      </c>
      <c r="V376" s="26">
        <v>97.009999999999991</v>
      </c>
      <c r="W376" s="4">
        <v>1.48</v>
      </c>
      <c r="X376" s="4">
        <v>1.48</v>
      </c>
      <c r="Y376" s="4">
        <v>1.48</v>
      </c>
      <c r="Z376" s="4">
        <v>1.48</v>
      </c>
      <c r="AA376" s="26">
        <v>5.92</v>
      </c>
      <c r="AB376" s="4">
        <v>1.48</v>
      </c>
      <c r="AC376" s="4">
        <v>1.48</v>
      </c>
      <c r="AD376" s="21">
        <v>0</v>
      </c>
      <c r="AE376" s="21">
        <v>0</v>
      </c>
      <c r="AF376" s="4">
        <v>2.96</v>
      </c>
      <c r="AG376" s="23">
        <v>2.96</v>
      </c>
      <c r="AH376" s="4">
        <v>2.96</v>
      </c>
      <c r="AI376" s="19">
        <v>1</v>
      </c>
      <c r="AJ376" s="5">
        <v>1</v>
      </c>
      <c r="AK376" s="3" t="s">
        <v>5588</v>
      </c>
      <c r="AL376" s="7" t="s">
        <v>5589</v>
      </c>
      <c r="AM376" s="25" t="s">
        <v>4671</v>
      </c>
      <c r="AN376" s="4">
        <v>100000</v>
      </c>
      <c r="AO376" s="4">
        <v>100000</v>
      </c>
      <c r="AP376" s="4">
        <v>100000</v>
      </c>
      <c r="AQ376" s="4">
        <v>9884.3700000000008</v>
      </c>
      <c r="AR376" s="19">
        <v>9.8843700000000007E-2</v>
      </c>
      <c r="AS376" s="19">
        <v>9.8843700000000007E-2</v>
      </c>
      <c r="AT376" s="4">
        <v>0</v>
      </c>
      <c r="AU376" s="19">
        <v>9.8843700000000007E-2</v>
      </c>
      <c r="AV376" s="4">
        <v>539548.80999999994</v>
      </c>
      <c r="AW376" s="4">
        <v>0</v>
      </c>
      <c r="AX376" s="4">
        <v>0</v>
      </c>
      <c r="AY376" s="4">
        <v>64</v>
      </c>
      <c r="AZ376" s="4">
        <v>36</v>
      </c>
      <c r="BA376" s="24">
        <v>100</v>
      </c>
      <c r="BB376" s="4">
        <v>0</v>
      </c>
      <c r="BC376" s="19" t="s">
        <v>4576</v>
      </c>
      <c r="BD376" s="14">
        <v>-1</v>
      </c>
    </row>
    <row r="377" spans="1:56" x14ac:dyDescent="0.35">
      <c r="A377" s="1">
        <v>2025</v>
      </c>
      <c r="B377" s="1">
        <v>2</v>
      </c>
      <c r="C377" s="3" t="s">
        <v>828</v>
      </c>
      <c r="D377" t="s">
        <v>4657</v>
      </c>
      <c r="E377" t="s">
        <v>4583</v>
      </c>
      <c r="F377" t="s">
        <v>4590</v>
      </c>
      <c r="G377" s="3" t="s">
        <v>332</v>
      </c>
      <c r="H377" t="s">
        <v>5590</v>
      </c>
      <c r="I377" s="52" t="s">
        <v>7636</v>
      </c>
      <c r="J377" t="s">
        <v>4697</v>
      </c>
      <c r="K377" s="1">
        <v>2</v>
      </c>
      <c r="L377" t="s">
        <v>4722</v>
      </c>
      <c r="M377" t="s">
        <v>7436</v>
      </c>
      <c r="N377" t="s">
        <v>7564</v>
      </c>
      <c r="O377" t="s">
        <v>7438</v>
      </c>
      <c r="P377" t="s">
        <v>7441</v>
      </c>
      <c r="Q377" s="12">
        <v>40179</v>
      </c>
      <c r="R377" s="12">
        <v>46387</v>
      </c>
      <c r="S377" s="21">
        <v>7850912.29</v>
      </c>
      <c r="T377" s="4">
        <v>85.33</v>
      </c>
      <c r="U377" s="4">
        <v>85.33</v>
      </c>
      <c r="V377" s="26">
        <v>85.86</v>
      </c>
      <c r="W377" s="4">
        <v>0.24</v>
      </c>
      <c r="X377" s="4">
        <v>0.69</v>
      </c>
      <c r="Y377" s="4">
        <v>0.67</v>
      </c>
      <c r="Z377" s="4">
        <v>1.9</v>
      </c>
      <c r="AA377" s="26">
        <v>3.5</v>
      </c>
      <c r="AB377" s="4">
        <v>0.18</v>
      </c>
      <c r="AC377" s="4">
        <v>0.35</v>
      </c>
      <c r="AD377" s="21">
        <v>0</v>
      </c>
      <c r="AE377" s="21">
        <v>0</v>
      </c>
      <c r="AF377" s="4">
        <v>0.53</v>
      </c>
      <c r="AG377" s="23">
        <v>0.92999999999999994</v>
      </c>
      <c r="AH377" s="4">
        <v>0.53</v>
      </c>
      <c r="AI377" s="19">
        <v>0.56989247311827962</v>
      </c>
      <c r="AJ377" s="5">
        <v>0.56989247311827962</v>
      </c>
      <c r="AK377" s="3" t="s">
        <v>5591</v>
      </c>
      <c r="AL377" s="7" t="s">
        <v>5592</v>
      </c>
      <c r="AM377" s="25" t="s">
        <v>4671</v>
      </c>
      <c r="AN377" s="4">
        <v>1155552.6499999999</v>
      </c>
      <c r="AO377" s="4">
        <v>1041229.53</v>
      </c>
      <c r="AP377" s="4">
        <v>1041229.53</v>
      </c>
      <c r="AQ377" s="4">
        <v>142804.14000000001</v>
      </c>
      <c r="AR377" s="19">
        <v>0.13714952936457728</v>
      </c>
      <c r="AS377" s="19">
        <v>0.13714952936457728</v>
      </c>
      <c r="AT377" s="4">
        <v>41559.359375</v>
      </c>
      <c r="AU377" s="19">
        <v>0.1770632642113022</v>
      </c>
      <c r="AV377" s="4">
        <v>6291174.9199999999</v>
      </c>
      <c r="AW377" s="4">
        <v>0</v>
      </c>
      <c r="AX377" s="4">
        <v>0</v>
      </c>
      <c r="AY377" s="4">
        <v>64</v>
      </c>
      <c r="AZ377" s="4">
        <v>36</v>
      </c>
      <c r="BA377" s="24">
        <v>100</v>
      </c>
      <c r="BB377" s="4">
        <v>0</v>
      </c>
      <c r="BC377" s="19" t="s">
        <v>4576</v>
      </c>
      <c r="BD377" s="14">
        <v>-1</v>
      </c>
    </row>
    <row r="378" spans="1:56" x14ac:dyDescent="0.35">
      <c r="A378" s="1">
        <v>2025</v>
      </c>
      <c r="B378" s="1">
        <v>2</v>
      </c>
      <c r="C378" s="3" t="s">
        <v>828</v>
      </c>
      <c r="D378" t="s">
        <v>4657</v>
      </c>
      <c r="E378" t="s">
        <v>4583</v>
      </c>
      <c r="F378" t="s">
        <v>4590</v>
      </c>
      <c r="G378" s="3" t="s">
        <v>326</v>
      </c>
      <c r="H378" t="s">
        <v>5593</v>
      </c>
      <c r="I378" s="52" t="s">
        <v>7636</v>
      </c>
      <c r="J378" t="s">
        <v>4697</v>
      </c>
      <c r="K378" s="1">
        <v>2</v>
      </c>
      <c r="L378" t="s">
        <v>4722</v>
      </c>
      <c r="M378" t="s">
        <v>7432</v>
      </c>
      <c r="N378" t="s">
        <v>7435</v>
      </c>
      <c r="O378" t="s">
        <v>7422</v>
      </c>
      <c r="P378" t="s">
        <v>7434</v>
      </c>
      <c r="Q378" s="12">
        <v>42005</v>
      </c>
      <c r="R378" s="12">
        <v>46387</v>
      </c>
      <c r="S378" s="21">
        <v>751789</v>
      </c>
      <c r="T378" s="4">
        <v>97.61</v>
      </c>
      <c r="U378" s="4">
        <v>97.61</v>
      </c>
      <c r="V378" s="26">
        <v>98.37</v>
      </c>
      <c r="W378" s="4">
        <v>0.49</v>
      </c>
      <c r="X378" s="4">
        <v>0.27</v>
      </c>
      <c r="Y378" s="4">
        <v>0.34</v>
      </c>
      <c r="Z378" s="4">
        <v>0.05</v>
      </c>
      <c r="AA378" s="26">
        <v>1.1500000000000001</v>
      </c>
      <c r="AB378" s="4">
        <v>0.49</v>
      </c>
      <c r="AC378" s="4">
        <v>0.27</v>
      </c>
      <c r="AD378" s="21">
        <v>0</v>
      </c>
      <c r="AE378" s="21">
        <v>0</v>
      </c>
      <c r="AF378" s="4">
        <v>0.76</v>
      </c>
      <c r="AG378" s="23">
        <v>0.76</v>
      </c>
      <c r="AH378" s="4">
        <v>0.76</v>
      </c>
      <c r="AI378" s="19">
        <v>1</v>
      </c>
      <c r="AJ378" s="5">
        <v>1</v>
      </c>
      <c r="AK378" s="3" t="s">
        <v>5594</v>
      </c>
      <c r="AL378" s="7" t="s">
        <v>5595</v>
      </c>
      <c r="AM378" s="25" t="s">
        <v>4671</v>
      </c>
      <c r="AN378" s="4">
        <v>100000</v>
      </c>
      <c r="AO378" s="4">
        <v>103176.88</v>
      </c>
      <c r="AP378" s="4">
        <v>103176.88</v>
      </c>
      <c r="AQ378" s="4">
        <v>34512.380000000005</v>
      </c>
      <c r="AR378" s="19">
        <v>0.33449722457201653</v>
      </c>
      <c r="AS378" s="19">
        <v>0.33449722457201653</v>
      </c>
      <c r="AT378" s="4">
        <v>0</v>
      </c>
      <c r="AU378" s="19">
        <v>0.33449722457201653</v>
      </c>
      <c r="AV378" s="4">
        <v>252988.15</v>
      </c>
      <c r="AW378" s="4">
        <v>0</v>
      </c>
      <c r="AX378" s="4">
        <v>0</v>
      </c>
      <c r="AY378" s="4">
        <v>64</v>
      </c>
      <c r="AZ378" s="4">
        <v>36</v>
      </c>
      <c r="BA378" s="24">
        <v>100</v>
      </c>
      <c r="BB378" s="4">
        <v>0</v>
      </c>
      <c r="BC378" s="19" t="s">
        <v>4576</v>
      </c>
      <c r="BD378" s="14">
        <v>-1</v>
      </c>
    </row>
    <row r="379" spans="1:56" x14ac:dyDescent="0.35">
      <c r="A379" s="1">
        <v>2025</v>
      </c>
      <c r="B379" s="1">
        <v>2</v>
      </c>
      <c r="C379" s="3" t="s">
        <v>828</v>
      </c>
      <c r="D379" t="s">
        <v>4657</v>
      </c>
      <c r="E379" t="s">
        <v>4583</v>
      </c>
      <c r="F379" t="s">
        <v>4590</v>
      </c>
      <c r="G379" s="3" t="s">
        <v>327</v>
      </c>
      <c r="H379" t="s">
        <v>5596</v>
      </c>
      <c r="I379" s="52" t="s">
        <v>7634</v>
      </c>
      <c r="J379" t="s">
        <v>4685</v>
      </c>
      <c r="K379" s="1">
        <v>9</v>
      </c>
      <c r="L379" t="s">
        <v>4686</v>
      </c>
      <c r="M379" t="s">
        <v>7413</v>
      </c>
      <c r="N379" t="s">
        <v>7414</v>
      </c>
      <c r="O379" t="s">
        <v>7415</v>
      </c>
      <c r="P379" t="s">
        <v>7416</v>
      </c>
      <c r="Q379" s="12">
        <v>43344</v>
      </c>
      <c r="R379" s="12">
        <v>46387</v>
      </c>
      <c r="S379" s="21">
        <v>4536520</v>
      </c>
      <c r="T379" s="4">
        <v>52.94</v>
      </c>
      <c r="U379" s="4">
        <v>55.88</v>
      </c>
      <c r="V379" s="26">
        <v>55.88</v>
      </c>
      <c r="W379" s="4">
        <v>0</v>
      </c>
      <c r="X379" s="4">
        <v>0</v>
      </c>
      <c r="Y379" s="4">
        <v>0</v>
      </c>
      <c r="Z379" s="4">
        <v>0.59</v>
      </c>
      <c r="AA379" s="26">
        <v>0.59</v>
      </c>
      <c r="AB379" s="4">
        <v>0</v>
      </c>
      <c r="AC379" s="4">
        <v>0</v>
      </c>
      <c r="AD379" s="21">
        <v>0</v>
      </c>
      <c r="AE379" s="21">
        <v>0</v>
      </c>
      <c r="AF379" s="4">
        <v>0</v>
      </c>
      <c r="AG379" s="23">
        <v>0</v>
      </c>
      <c r="AH379" s="4">
        <v>0</v>
      </c>
      <c r="AI379" s="19" t="s">
        <v>4576</v>
      </c>
      <c r="AJ379" s="5">
        <v>-1</v>
      </c>
      <c r="AK379" s="3" t="s">
        <v>5597</v>
      </c>
      <c r="AL379" s="7" t="s">
        <v>5597</v>
      </c>
      <c r="AM379" s="25" t="s">
        <v>4671</v>
      </c>
      <c r="AN379" s="4">
        <v>800</v>
      </c>
      <c r="AO379" s="4">
        <v>800</v>
      </c>
      <c r="AP379" s="4">
        <v>800</v>
      </c>
      <c r="AQ379" s="4">
        <v>0</v>
      </c>
      <c r="AR379" s="19">
        <v>0</v>
      </c>
      <c r="AS379" s="19">
        <v>0</v>
      </c>
      <c r="AT379" s="4">
        <v>0</v>
      </c>
      <c r="AU379" s="19">
        <v>0</v>
      </c>
      <c r="AV379" s="4">
        <v>4476486.26</v>
      </c>
      <c r="AW379" s="4">
        <v>0</v>
      </c>
      <c r="AX379" s="4">
        <v>0</v>
      </c>
      <c r="AY379" s="4">
        <v>64</v>
      </c>
      <c r="AZ379" s="4">
        <v>36</v>
      </c>
      <c r="BA379" s="24">
        <v>100</v>
      </c>
      <c r="BB379" s="4">
        <v>0</v>
      </c>
      <c r="BC379" s="19" t="s">
        <v>4576</v>
      </c>
      <c r="BD379" s="14">
        <v>-1</v>
      </c>
    </row>
    <row r="380" spans="1:56" x14ac:dyDescent="0.35">
      <c r="A380" s="1">
        <v>2025</v>
      </c>
      <c r="B380" s="1">
        <v>2</v>
      </c>
      <c r="C380" s="3" t="s">
        <v>828</v>
      </c>
      <c r="D380" t="s">
        <v>4657</v>
      </c>
      <c r="E380" t="s">
        <v>4583</v>
      </c>
      <c r="F380" t="s">
        <v>4590</v>
      </c>
      <c r="G380" s="3" t="s">
        <v>335</v>
      </c>
      <c r="H380" t="s">
        <v>5598</v>
      </c>
      <c r="I380" s="52" t="s">
        <v>7634</v>
      </c>
      <c r="J380" t="s">
        <v>4685</v>
      </c>
      <c r="K380" s="1">
        <v>9</v>
      </c>
      <c r="L380" t="s">
        <v>4686</v>
      </c>
      <c r="M380" t="s">
        <v>7413</v>
      </c>
      <c r="N380" t="s">
        <v>7414</v>
      </c>
      <c r="O380" t="s">
        <v>7415</v>
      </c>
      <c r="P380" t="s">
        <v>7416</v>
      </c>
      <c r="Q380" s="12">
        <v>45597</v>
      </c>
      <c r="R380" s="12">
        <v>47118</v>
      </c>
      <c r="S380" s="21">
        <v>6615000</v>
      </c>
      <c r="T380" s="4">
        <v>24.39</v>
      </c>
      <c r="U380" s="4">
        <v>24.39</v>
      </c>
      <c r="V380" s="26">
        <v>24.39</v>
      </c>
      <c r="W380" s="4">
        <v>0</v>
      </c>
      <c r="X380" s="4">
        <v>0</v>
      </c>
      <c r="Y380" s="4">
        <v>0</v>
      </c>
      <c r="Z380" s="4">
        <v>23.75</v>
      </c>
      <c r="AA380" s="26">
        <v>23.75</v>
      </c>
      <c r="AB380" s="4">
        <v>0</v>
      </c>
      <c r="AC380" s="4">
        <v>0</v>
      </c>
      <c r="AD380" s="21">
        <v>0</v>
      </c>
      <c r="AE380" s="21">
        <v>0</v>
      </c>
      <c r="AF380" s="4">
        <v>0</v>
      </c>
      <c r="AG380" s="23">
        <v>0</v>
      </c>
      <c r="AH380" s="4">
        <v>0</v>
      </c>
      <c r="AI380" s="19" t="s">
        <v>4576</v>
      </c>
      <c r="AJ380" s="5">
        <v>-1</v>
      </c>
      <c r="AK380" s="3" t="s">
        <v>5599</v>
      </c>
      <c r="AL380" s="7" t="s">
        <v>4098</v>
      </c>
      <c r="AM380" s="25" t="s">
        <v>4671</v>
      </c>
      <c r="AN380" s="4">
        <v>1000</v>
      </c>
      <c r="AO380" s="4">
        <v>1000</v>
      </c>
      <c r="AP380" s="4">
        <v>1000</v>
      </c>
      <c r="AQ380" s="4">
        <v>0</v>
      </c>
      <c r="AR380" s="19">
        <v>0</v>
      </c>
      <c r="AS380" s="19">
        <v>0</v>
      </c>
      <c r="AT380" s="4">
        <v>0</v>
      </c>
      <c r="AU380" s="19">
        <v>0</v>
      </c>
      <c r="AV380" s="4">
        <v>1678095.8399999999</v>
      </c>
      <c r="AW380" s="4">
        <v>0</v>
      </c>
      <c r="AX380" s="4">
        <v>0</v>
      </c>
      <c r="AY380" s="4">
        <v>64</v>
      </c>
      <c r="AZ380" s="4">
        <v>36</v>
      </c>
      <c r="BA380" s="24">
        <v>100</v>
      </c>
      <c r="BB380" s="4">
        <v>0</v>
      </c>
      <c r="BC380" s="19" t="s">
        <v>4576</v>
      </c>
      <c r="BD380" s="14">
        <v>-1</v>
      </c>
    </row>
    <row r="381" spans="1:56" x14ac:dyDescent="0.35">
      <c r="A381" s="1">
        <v>2025</v>
      </c>
      <c r="B381" s="1">
        <v>2</v>
      </c>
      <c r="C381" s="3" t="s">
        <v>828</v>
      </c>
      <c r="D381" t="s">
        <v>4657</v>
      </c>
      <c r="E381" t="s">
        <v>4583</v>
      </c>
      <c r="F381" t="s">
        <v>4590</v>
      </c>
      <c r="G381" s="3" t="s">
        <v>328</v>
      </c>
      <c r="H381" t="s">
        <v>5600</v>
      </c>
      <c r="I381" s="52" t="s">
        <v>7636</v>
      </c>
      <c r="J381" t="s">
        <v>4697</v>
      </c>
      <c r="K381" s="1">
        <v>2</v>
      </c>
      <c r="L381" t="s">
        <v>4722</v>
      </c>
      <c r="M381" t="s">
        <v>7432</v>
      </c>
      <c r="N381" t="s">
        <v>7435</v>
      </c>
      <c r="O381" t="s">
        <v>7422</v>
      </c>
      <c r="P381" t="s">
        <v>7434</v>
      </c>
      <c r="Q381" s="12">
        <v>44105</v>
      </c>
      <c r="R381" s="12">
        <v>46387</v>
      </c>
      <c r="S381" s="21">
        <v>717240.96</v>
      </c>
      <c r="T381" s="4">
        <v>87</v>
      </c>
      <c r="U381" s="4">
        <v>87</v>
      </c>
      <c r="V381" s="26">
        <v>93.5</v>
      </c>
      <c r="W381" s="4">
        <v>0</v>
      </c>
      <c r="X381" s="4">
        <v>13</v>
      </c>
      <c r="Y381" s="4">
        <v>0</v>
      </c>
      <c r="Z381" s="4">
        <v>0</v>
      </c>
      <c r="AA381" s="26">
        <v>13</v>
      </c>
      <c r="AB381" s="4">
        <v>0</v>
      </c>
      <c r="AC381" s="4">
        <v>6.5</v>
      </c>
      <c r="AD381" s="21">
        <v>0</v>
      </c>
      <c r="AE381" s="21">
        <v>0</v>
      </c>
      <c r="AF381" s="4">
        <v>6.5</v>
      </c>
      <c r="AG381" s="23">
        <v>13</v>
      </c>
      <c r="AH381" s="4">
        <v>6.5</v>
      </c>
      <c r="AI381" s="19">
        <v>0.5</v>
      </c>
      <c r="AJ381" s="5">
        <v>0.5</v>
      </c>
      <c r="AK381" s="3" t="s">
        <v>5601</v>
      </c>
      <c r="AL381" s="7" t="s">
        <v>5602</v>
      </c>
      <c r="AM381" s="25" t="s">
        <v>4671</v>
      </c>
      <c r="AN381" s="4">
        <v>1000</v>
      </c>
      <c r="AO381" s="4">
        <v>68671.680000000008</v>
      </c>
      <c r="AP381" s="4">
        <v>68671.680000000008</v>
      </c>
      <c r="AQ381" s="4">
        <v>37613.31</v>
      </c>
      <c r="AR381" s="19">
        <v>0.54772666112144031</v>
      </c>
      <c r="AS381" s="19">
        <v>0.54772666112144031</v>
      </c>
      <c r="AT381" s="4">
        <v>0</v>
      </c>
      <c r="AU381" s="19">
        <v>0.54772666112144031</v>
      </c>
      <c r="AV381" s="4">
        <v>643989.58999999985</v>
      </c>
      <c r="AW381" s="4">
        <v>0</v>
      </c>
      <c r="AX381" s="4">
        <v>0</v>
      </c>
      <c r="AY381" s="4">
        <v>64</v>
      </c>
      <c r="AZ381" s="4">
        <v>36</v>
      </c>
      <c r="BA381" s="24">
        <v>100</v>
      </c>
      <c r="BB381" s="4">
        <v>0</v>
      </c>
      <c r="BC381" s="19" t="s">
        <v>4576</v>
      </c>
      <c r="BD381" s="14">
        <v>-1</v>
      </c>
    </row>
    <row r="382" spans="1:56" x14ac:dyDescent="0.35">
      <c r="A382" s="1">
        <v>2025</v>
      </c>
      <c r="B382" s="1">
        <v>2</v>
      </c>
      <c r="C382" s="3" t="s">
        <v>828</v>
      </c>
      <c r="D382" t="s">
        <v>4657</v>
      </c>
      <c r="E382" t="s">
        <v>4583</v>
      </c>
      <c r="F382" t="s">
        <v>4590</v>
      </c>
      <c r="G382" s="3" t="s">
        <v>334</v>
      </c>
      <c r="H382" t="s">
        <v>5603</v>
      </c>
      <c r="I382" s="52" t="s">
        <v>7636</v>
      </c>
      <c r="J382" t="s">
        <v>4697</v>
      </c>
      <c r="K382" s="1">
        <v>2</v>
      </c>
      <c r="L382" t="s">
        <v>4722</v>
      </c>
      <c r="M382" t="s">
        <v>7432</v>
      </c>
      <c r="N382" t="s">
        <v>7433</v>
      </c>
      <c r="O382" t="s">
        <v>7422</v>
      </c>
      <c r="P382" t="s">
        <v>7434</v>
      </c>
      <c r="Q382" s="12">
        <v>40179</v>
      </c>
      <c r="R382" s="12">
        <v>46387</v>
      </c>
      <c r="S382" s="21">
        <v>4472646</v>
      </c>
      <c r="T382" s="4">
        <v>97.16</v>
      </c>
      <c r="U382" s="4">
        <v>97.16</v>
      </c>
      <c r="V382" s="26">
        <v>97.63</v>
      </c>
      <c r="W382" s="4">
        <v>0.21</v>
      </c>
      <c r="X382" s="4">
        <v>0.4</v>
      </c>
      <c r="Y382" s="4">
        <v>0.77</v>
      </c>
      <c r="Z382" s="4">
        <v>0.46</v>
      </c>
      <c r="AA382" s="26">
        <v>1.8399999999999999</v>
      </c>
      <c r="AB382" s="4">
        <v>0.21</v>
      </c>
      <c r="AC382" s="4">
        <v>0.26</v>
      </c>
      <c r="AD382" s="21">
        <v>0</v>
      </c>
      <c r="AE382" s="21">
        <v>0</v>
      </c>
      <c r="AF382" s="4">
        <v>0.47</v>
      </c>
      <c r="AG382" s="23">
        <v>0.61</v>
      </c>
      <c r="AH382" s="4">
        <v>0.47</v>
      </c>
      <c r="AI382" s="19">
        <v>0.77049180327868849</v>
      </c>
      <c r="AJ382" s="5">
        <v>0.77049180327868849</v>
      </c>
      <c r="AK382" s="3" t="s">
        <v>5604</v>
      </c>
      <c r="AL382" s="7" t="s">
        <v>5605</v>
      </c>
      <c r="AM382" s="25" t="s">
        <v>4671</v>
      </c>
      <c r="AN382" s="4">
        <v>457815.66000000003</v>
      </c>
      <c r="AO382" s="4">
        <v>579482.38</v>
      </c>
      <c r="AP382" s="4">
        <v>579482.38</v>
      </c>
      <c r="AQ382" s="4">
        <v>96460.84</v>
      </c>
      <c r="AR382" s="19">
        <v>0.166460350356123</v>
      </c>
      <c r="AS382" s="19">
        <v>0.166460350356123</v>
      </c>
      <c r="AT382" s="4">
        <v>7455.330078125</v>
      </c>
      <c r="AU382" s="19">
        <v>0.17932584952475172</v>
      </c>
      <c r="AV382" s="4">
        <v>3797083.0399999991</v>
      </c>
      <c r="AW382" s="4">
        <v>0</v>
      </c>
      <c r="AX382" s="4">
        <v>0</v>
      </c>
      <c r="AY382" s="4">
        <v>64</v>
      </c>
      <c r="AZ382" s="4">
        <v>36</v>
      </c>
      <c r="BA382" s="24">
        <v>100</v>
      </c>
      <c r="BB382" s="4">
        <v>0</v>
      </c>
      <c r="BC382" s="19" t="s">
        <v>4576</v>
      </c>
      <c r="BD382" s="14">
        <v>-1</v>
      </c>
    </row>
    <row r="383" spans="1:56" x14ac:dyDescent="0.35">
      <c r="A383" s="1">
        <v>2025</v>
      </c>
      <c r="B383" s="1">
        <v>2</v>
      </c>
      <c r="C383" s="3" t="s">
        <v>828</v>
      </c>
      <c r="D383" t="s">
        <v>4657</v>
      </c>
      <c r="E383" t="s">
        <v>4583</v>
      </c>
      <c r="F383" t="s">
        <v>4590</v>
      </c>
      <c r="G383" s="3" t="s">
        <v>329</v>
      </c>
      <c r="H383" t="s">
        <v>5606</v>
      </c>
      <c r="I383" s="52" t="s">
        <v>7636</v>
      </c>
      <c r="J383" t="s">
        <v>4697</v>
      </c>
      <c r="K383" s="1">
        <v>2</v>
      </c>
      <c r="L383" t="s">
        <v>4722</v>
      </c>
      <c r="M383" t="s">
        <v>7436</v>
      </c>
      <c r="N383" t="s">
        <v>7564</v>
      </c>
      <c r="O383" t="s">
        <v>7438</v>
      </c>
      <c r="P383" t="s">
        <v>7441</v>
      </c>
      <c r="Q383" s="12">
        <v>44986</v>
      </c>
      <c r="R383" s="12">
        <v>46387</v>
      </c>
      <c r="S383" s="21">
        <v>4250861.8</v>
      </c>
      <c r="T383" s="4">
        <v>0</v>
      </c>
      <c r="U383" s="4">
        <v>0</v>
      </c>
      <c r="V383" s="26">
        <v>0</v>
      </c>
      <c r="W383" s="4">
        <v>0</v>
      </c>
      <c r="X383" s="4">
        <v>0</v>
      </c>
      <c r="Y383" s="4">
        <v>4.83</v>
      </c>
      <c r="Z383" s="4">
        <v>10.17</v>
      </c>
      <c r="AA383" s="26">
        <v>15</v>
      </c>
      <c r="AB383" s="4">
        <v>0</v>
      </c>
      <c r="AC383" s="4">
        <v>0</v>
      </c>
      <c r="AD383" s="21">
        <v>0</v>
      </c>
      <c r="AE383" s="21">
        <v>0</v>
      </c>
      <c r="AF383" s="4">
        <v>0</v>
      </c>
      <c r="AG383" s="23">
        <v>0</v>
      </c>
      <c r="AH383" s="4">
        <v>0</v>
      </c>
      <c r="AI383" s="19" t="s">
        <v>4576</v>
      </c>
      <c r="AJ383" s="5">
        <v>-1</v>
      </c>
      <c r="AK383" s="3" t="s">
        <v>5607</v>
      </c>
      <c r="AL383" s="7" t="s">
        <v>5607</v>
      </c>
      <c r="AM383" s="25" t="s">
        <v>4671</v>
      </c>
      <c r="AN383" s="4">
        <v>2000</v>
      </c>
      <c r="AO383" s="4">
        <v>2054174.46</v>
      </c>
      <c r="AP383" s="4">
        <v>2054174.46</v>
      </c>
      <c r="AQ383" s="4">
        <v>0</v>
      </c>
      <c r="AR383" s="19">
        <v>0</v>
      </c>
      <c r="AS383" s="19">
        <v>0</v>
      </c>
      <c r="AT383" s="4">
        <v>0</v>
      </c>
      <c r="AU383" s="19">
        <v>0</v>
      </c>
      <c r="AV383" s="4">
        <v>0</v>
      </c>
      <c r="AW383" s="4">
        <v>0</v>
      </c>
      <c r="AX383" s="4">
        <v>0</v>
      </c>
      <c r="AY383" s="4">
        <v>64</v>
      </c>
      <c r="AZ383" s="4">
        <v>36</v>
      </c>
      <c r="BA383" s="24">
        <v>100</v>
      </c>
      <c r="BB383" s="4">
        <v>0</v>
      </c>
      <c r="BC383" s="19" t="s">
        <v>4576</v>
      </c>
      <c r="BD383" s="14">
        <v>-1</v>
      </c>
    </row>
    <row r="384" spans="1:56" x14ac:dyDescent="0.35">
      <c r="A384" s="1">
        <v>2025</v>
      </c>
      <c r="B384" s="1">
        <v>2</v>
      </c>
      <c r="C384" s="3" t="s">
        <v>828</v>
      </c>
      <c r="D384" t="s">
        <v>4657</v>
      </c>
      <c r="E384" t="s">
        <v>4583</v>
      </c>
      <c r="F384" t="s">
        <v>4590</v>
      </c>
      <c r="G384" s="3" t="s">
        <v>330</v>
      </c>
      <c r="H384" t="s">
        <v>5608</v>
      </c>
      <c r="I384" s="52" t="s">
        <v>7636</v>
      </c>
      <c r="J384" t="s">
        <v>4697</v>
      </c>
      <c r="K384" s="1">
        <v>2</v>
      </c>
      <c r="L384" t="s">
        <v>4722</v>
      </c>
      <c r="M384" t="s">
        <v>7436</v>
      </c>
      <c r="N384" t="s">
        <v>7564</v>
      </c>
      <c r="O384" t="s">
        <v>7438</v>
      </c>
      <c r="P384" t="s">
        <v>7441</v>
      </c>
      <c r="Q384" s="12">
        <v>40179</v>
      </c>
      <c r="R384" s="12">
        <v>46387</v>
      </c>
      <c r="S384" s="21">
        <v>13630565</v>
      </c>
      <c r="T384" s="4">
        <v>48.3</v>
      </c>
      <c r="U384" s="4">
        <v>48.3</v>
      </c>
      <c r="V384" s="26">
        <v>48.3</v>
      </c>
      <c r="W384" s="4">
        <v>0</v>
      </c>
      <c r="X384" s="4">
        <v>0</v>
      </c>
      <c r="Y384" s="4">
        <v>3.8</v>
      </c>
      <c r="Z384" s="4">
        <v>6.4</v>
      </c>
      <c r="AA384" s="26">
        <v>10.199999999999999</v>
      </c>
      <c r="AB384" s="4">
        <v>0</v>
      </c>
      <c r="AC384" s="4">
        <v>0</v>
      </c>
      <c r="AD384" s="21">
        <v>0</v>
      </c>
      <c r="AE384" s="21">
        <v>0</v>
      </c>
      <c r="AF384" s="4">
        <v>0</v>
      </c>
      <c r="AG384" s="23">
        <v>0</v>
      </c>
      <c r="AH384" s="4">
        <v>0</v>
      </c>
      <c r="AI384" s="19" t="s">
        <v>4576</v>
      </c>
      <c r="AJ384" s="5">
        <v>-1</v>
      </c>
      <c r="AK384" s="3" t="s">
        <v>5609</v>
      </c>
      <c r="AL384" s="7" t="s">
        <v>5610</v>
      </c>
      <c r="AM384" s="25" t="s">
        <v>4671</v>
      </c>
      <c r="AN384" s="4">
        <v>3226304.87</v>
      </c>
      <c r="AO384" s="4">
        <v>3805111.62</v>
      </c>
      <c r="AP384" s="4">
        <v>3805111.62</v>
      </c>
      <c r="AQ384" s="4">
        <v>78657.509999999995</v>
      </c>
      <c r="AR384" s="19">
        <v>2.0671538145312012E-2</v>
      </c>
      <c r="AS384" s="19">
        <v>2.0671538145312012E-2</v>
      </c>
      <c r="AT384" s="4">
        <v>113534.1328125</v>
      </c>
      <c r="AU384" s="19">
        <v>5.0508805524212191E-2</v>
      </c>
      <c r="AV384" s="4">
        <v>6665445.8300000019</v>
      </c>
      <c r="AW384" s="4">
        <v>0</v>
      </c>
      <c r="AX384" s="4">
        <v>0</v>
      </c>
      <c r="AY384" s="4">
        <v>64</v>
      </c>
      <c r="AZ384" s="4">
        <v>36</v>
      </c>
      <c r="BA384" s="24">
        <v>100</v>
      </c>
      <c r="BB384" s="4">
        <v>0</v>
      </c>
      <c r="BC384" s="19" t="s">
        <v>4576</v>
      </c>
      <c r="BD384" s="14">
        <v>-1</v>
      </c>
    </row>
    <row r="385" spans="1:56" x14ac:dyDescent="0.35">
      <c r="A385" s="1">
        <v>2025</v>
      </c>
      <c r="B385" s="1">
        <v>2</v>
      </c>
      <c r="C385" s="3" t="s">
        <v>828</v>
      </c>
      <c r="D385" t="s">
        <v>4657</v>
      </c>
      <c r="E385" t="s">
        <v>4583</v>
      </c>
      <c r="F385" t="s">
        <v>4590</v>
      </c>
      <c r="G385" s="3" t="s">
        <v>325</v>
      </c>
      <c r="H385" t="s">
        <v>5611</v>
      </c>
      <c r="I385" s="52" t="s">
        <v>7636</v>
      </c>
      <c r="J385" t="s">
        <v>4697</v>
      </c>
      <c r="K385" s="1">
        <v>2</v>
      </c>
      <c r="L385" t="s">
        <v>4722</v>
      </c>
      <c r="M385" t="s">
        <v>7436</v>
      </c>
      <c r="N385" t="s">
        <v>7564</v>
      </c>
      <c r="O385" t="s">
        <v>7438</v>
      </c>
      <c r="P385" t="s">
        <v>7441</v>
      </c>
      <c r="Q385" s="12">
        <v>41275</v>
      </c>
      <c r="R385" s="12">
        <v>46387</v>
      </c>
      <c r="S385" s="21">
        <v>4090129.7</v>
      </c>
      <c r="T385" s="4">
        <v>94.4</v>
      </c>
      <c r="U385" s="4">
        <v>94.4</v>
      </c>
      <c r="V385" s="26">
        <v>97.52000000000001</v>
      </c>
      <c r="W385" s="4">
        <v>0.04</v>
      </c>
      <c r="X385" s="4">
        <v>3.08</v>
      </c>
      <c r="Y385" s="4">
        <v>2.2799999999999998</v>
      </c>
      <c r="Z385" s="4">
        <v>0.18</v>
      </c>
      <c r="AA385" s="26">
        <v>5.58</v>
      </c>
      <c r="AB385" s="4">
        <v>0.04</v>
      </c>
      <c r="AC385" s="4">
        <v>3.08</v>
      </c>
      <c r="AD385" s="21">
        <v>0</v>
      </c>
      <c r="AE385" s="21">
        <v>0</v>
      </c>
      <c r="AF385" s="4">
        <v>3.12</v>
      </c>
      <c r="AG385" s="23">
        <v>3.12</v>
      </c>
      <c r="AH385" s="4">
        <v>3.12</v>
      </c>
      <c r="AI385" s="19">
        <v>1</v>
      </c>
      <c r="AJ385" s="5">
        <v>1</v>
      </c>
      <c r="AK385" s="3" t="s">
        <v>5612</v>
      </c>
      <c r="AL385" s="7" t="s">
        <v>5613</v>
      </c>
      <c r="AM385" s="25" t="s">
        <v>4671</v>
      </c>
      <c r="AN385" s="4">
        <v>605675.16999999993</v>
      </c>
      <c r="AO385" s="4">
        <v>924324.31</v>
      </c>
      <c r="AP385" s="4">
        <v>924324.31</v>
      </c>
      <c r="AQ385" s="4">
        <v>88197.14</v>
      </c>
      <c r="AR385" s="19">
        <v>9.5417959958231532E-2</v>
      </c>
      <c r="AS385" s="19">
        <v>9.5417959958231532E-2</v>
      </c>
      <c r="AT385" s="4">
        <v>112250</v>
      </c>
      <c r="AU385" s="19">
        <v>0.21685802031972956</v>
      </c>
      <c r="AV385" s="4">
        <v>3172631.6700000004</v>
      </c>
      <c r="AW385" s="4">
        <v>0</v>
      </c>
      <c r="AX385" s="4">
        <v>0</v>
      </c>
      <c r="AY385" s="4">
        <v>64</v>
      </c>
      <c r="AZ385" s="4">
        <v>36</v>
      </c>
      <c r="BA385" s="24">
        <v>100</v>
      </c>
      <c r="BB385" s="4">
        <v>0</v>
      </c>
      <c r="BC385" s="19" t="s">
        <v>4576</v>
      </c>
      <c r="BD385" s="14">
        <v>-1</v>
      </c>
    </row>
    <row r="386" spans="1:56" x14ac:dyDescent="0.35">
      <c r="A386" s="1">
        <v>2025</v>
      </c>
      <c r="B386" s="1">
        <v>2</v>
      </c>
      <c r="C386" s="3" t="s">
        <v>828</v>
      </c>
      <c r="D386" t="s">
        <v>4657</v>
      </c>
      <c r="E386" t="s">
        <v>4583</v>
      </c>
      <c r="F386" t="s">
        <v>4590</v>
      </c>
      <c r="G386" s="3" t="s">
        <v>331</v>
      </c>
      <c r="H386" t="s">
        <v>5614</v>
      </c>
      <c r="I386" s="52" t="s">
        <v>7636</v>
      </c>
      <c r="J386" t="s">
        <v>4697</v>
      </c>
      <c r="K386" s="1">
        <v>2</v>
      </c>
      <c r="L386" t="s">
        <v>4722</v>
      </c>
      <c r="M386" t="s">
        <v>7436</v>
      </c>
      <c r="N386" t="s">
        <v>7564</v>
      </c>
      <c r="O386" t="s">
        <v>7438</v>
      </c>
      <c r="P386" t="s">
        <v>7441</v>
      </c>
      <c r="Q386" s="12">
        <v>40179</v>
      </c>
      <c r="R386" s="12">
        <v>46387</v>
      </c>
      <c r="S386" s="21">
        <v>758356.32</v>
      </c>
      <c r="T386" s="4">
        <v>91.02</v>
      </c>
      <c r="U386" s="4">
        <v>91.02</v>
      </c>
      <c r="V386" s="26">
        <v>91.02</v>
      </c>
      <c r="W386" s="4">
        <v>0</v>
      </c>
      <c r="X386" s="4">
        <v>0.6</v>
      </c>
      <c r="Y386" s="4">
        <v>0</v>
      </c>
      <c r="Z386" s="4">
        <v>0.4</v>
      </c>
      <c r="AA386" s="26">
        <v>1</v>
      </c>
      <c r="AB386" s="4">
        <v>0</v>
      </c>
      <c r="AC386" s="4">
        <v>0</v>
      </c>
      <c r="AD386" s="21">
        <v>0</v>
      </c>
      <c r="AE386" s="21">
        <v>0</v>
      </c>
      <c r="AF386" s="4">
        <v>0</v>
      </c>
      <c r="AG386" s="23">
        <v>0.6</v>
      </c>
      <c r="AH386" s="4">
        <v>0</v>
      </c>
      <c r="AI386" s="19">
        <v>0</v>
      </c>
      <c r="AJ386" s="5">
        <v>0</v>
      </c>
      <c r="AK386" s="3" t="s">
        <v>5615</v>
      </c>
      <c r="AL386" s="7" t="s">
        <v>5616</v>
      </c>
      <c r="AM386" s="25" t="s">
        <v>4671</v>
      </c>
      <c r="AN386" s="4">
        <v>45579</v>
      </c>
      <c r="AO386" s="4">
        <v>45579</v>
      </c>
      <c r="AP386" s="4">
        <v>45579</v>
      </c>
      <c r="AQ386" s="4">
        <v>0</v>
      </c>
      <c r="AR386" s="19">
        <v>0</v>
      </c>
      <c r="AS386" s="19">
        <v>0</v>
      </c>
      <c r="AT386" s="4">
        <v>0</v>
      </c>
      <c r="AU386" s="19">
        <v>0</v>
      </c>
      <c r="AV386" s="4">
        <v>671996.21</v>
      </c>
      <c r="AW386" s="4">
        <v>0</v>
      </c>
      <c r="AX386" s="4">
        <v>0</v>
      </c>
      <c r="AY386" s="4">
        <v>64</v>
      </c>
      <c r="AZ386" s="4">
        <v>36</v>
      </c>
      <c r="BA386" s="24">
        <v>100</v>
      </c>
      <c r="BB386" s="4">
        <v>0</v>
      </c>
      <c r="BC386" s="19" t="s">
        <v>4576</v>
      </c>
      <c r="BD386" s="14">
        <v>-1</v>
      </c>
    </row>
    <row r="387" spans="1:56" x14ac:dyDescent="0.35">
      <c r="A387" s="1">
        <v>2025</v>
      </c>
      <c r="B387" s="1">
        <v>2</v>
      </c>
      <c r="C387" s="3" t="s">
        <v>829</v>
      </c>
      <c r="D387" t="s">
        <v>4658</v>
      </c>
      <c r="E387" t="s">
        <v>4583</v>
      </c>
      <c r="F387" t="s">
        <v>4590</v>
      </c>
      <c r="G387" s="3" t="s">
        <v>338</v>
      </c>
      <c r="H387" t="s">
        <v>5617</v>
      </c>
      <c r="I387" s="52" t="s">
        <v>7634</v>
      </c>
      <c r="J387" t="s">
        <v>4685</v>
      </c>
      <c r="K387" s="1">
        <v>9</v>
      </c>
      <c r="L387" t="s">
        <v>4686</v>
      </c>
      <c r="M387" t="s">
        <v>7413</v>
      </c>
      <c r="N387" t="s">
        <v>7414</v>
      </c>
      <c r="O387" t="s">
        <v>7415</v>
      </c>
      <c r="P387" t="s">
        <v>7416</v>
      </c>
      <c r="Q387" s="12">
        <v>39185</v>
      </c>
      <c r="R387" s="12">
        <v>46365</v>
      </c>
      <c r="S387" s="21">
        <v>45003370.829999998</v>
      </c>
      <c r="T387" s="4">
        <v>75.08</v>
      </c>
      <c r="U387" s="4">
        <v>75.08</v>
      </c>
      <c r="V387" s="26">
        <v>78.209999999999994</v>
      </c>
      <c r="W387" s="4">
        <v>1.58</v>
      </c>
      <c r="X387" s="4">
        <v>4.71</v>
      </c>
      <c r="Y387" s="4">
        <v>2.4900000000000002</v>
      </c>
      <c r="Z387" s="4">
        <v>0.6</v>
      </c>
      <c r="AA387" s="26">
        <v>9.3800000000000008</v>
      </c>
      <c r="AB387" s="4">
        <v>0.93</v>
      </c>
      <c r="AC387" s="4">
        <v>2.2000000000000002</v>
      </c>
      <c r="AD387" s="21">
        <v>0</v>
      </c>
      <c r="AE387" s="21">
        <v>0</v>
      </c>
      <c r="AF387" s="4">
        <v>3.1300000000000003</v>
      </c>
      <c r="AG387" s="23">
        <v>6.29</v>
      </c>
      <c r="AH387" s="4">
        <v>3.1300000000000003</v>
      </c>
      <c r="AI387" s="19">
        <v>0.49761526232114472</v>
      </c>
      <c r="AJ387" s="5">
        <v>0.49761526232114472</v>
      </c>
      <c r="AK387" s="3" t="s">
        <v>5618</v>
      </c>
      <c r="AL387" s="7" t="s">
        <v>5619</v>
      </c>
      <c r="AM387" s="25" t="s">
        <v>4671</v>
      </c>
      <c r="AN387" s="4">
        <v>3819001.47</v>
      </c>
      <c r="AO387" s="4">
        <v>6815446.4900000002</v>
      </c>
      <c r="AP387" s="4">
        <v>6815446.4900000002</v>
      </c>
      <c r="AQ387" s="4">
        <v>1846675.04</v>
      </c>
      <c r="AR387" s="19">
        <v>0.27095437440665754</v>
      </c>
      <c r="AS387" s="19">
        <v>0.27095437440665754</v>
      </c>
      <c r="AT387" s="4">
        <v>321145.375</v>
      </c>
      <c r="AU387" s="19">
        <v>0.31807459983447101</v>
      </c>
      <c r="AV387" s="4">
        <v>29888535.559999991</v>
      </c>
      <c r="AW387" s="4">
        <v>5</v>
      </c>
      <c r="AX387" s="4">
        <v>30</v>
      </c>
      <c r="AY387" s="4">
        <v>35</v>
      </c>
      <c r="AZ387" s="4">
        <v>30</v>
      </c>
      <c r="BA387" s="24">
        <v>100</v>
      </c>
      <c r="BB387" s="4">
        <v>35</v>
      </c>
      <c r="BC387" s="19">
        <v>0.77415535544759306</v>
      </c>
      <c r="BD387" s="14">
        <v>0.77415535544759306</v>
      </c>
    </row>
    <row r="388" spans="1:56" x14ac:dyDescent="0.35">
      <c r="A388" s="1">
        <v>2025</v>
      </c>
      <c r="B388" s="1">
        <v>2</v>
      </c>
      <c r="C388" s="3" t="s">
        <v>829</v>
      </c>
      <c r="D388" t="s">
        <v>4658</v>
      </c>
      <c r="E388" t="s">
        <v>4583</v>
      </c>
      <c r="F388" t="s">
        <v>4590</v>
      </c>
      <c r="G388" s="3" t="s">
        <v>336</v>
      </c>
      <c r="H388" t="s">
        <v>5620</v>
      </c>
      <c r="I388" s="52" t="s">
        <v>7636</v>
      </c>
      <c r="J388" t="s">
        <v>4697</v>
      </c>
      <c r="K388" s="1">
        <v>2</v>
      </c>
      <c r="L388" t="s">
        <v>4722</v>
      </c>
      <c r="M388" t="s">
        <v>7432</v>
      </c>
      <c r="N388" t="s">
        <v>7433</v>
      </c>
      <c r="O388" t="s">
        <v>7422</v>
      </c>
      <c r="P388" t="s">
        <v>7434</v>
      </c>
      <c r="Q388" s="12">
        <v>40544</v>
      </c>
      <c r="R388" s="12">
        <v>46387</v>
      </c>
      <c r="S388" s="21">
        <v>2575848.1</v>
      </c>
      <c r="T388" s="4">
        <v>75.5</v>
      </c>
      <c r="U388" s="4">
        <v>75.5</v>
      </c>
      <c r="V388" s="26">
        <v>81.16</v>
      </c>
      <c r="W388" s="4">
        <v>0</v>
      </c>
      <c r="X388" s="4">
        <v>6.32</v>
      </c>
      <c r="Y388" s="4">
        <v>1.55</v>
      </c>
      <c r="Z388" s="4">
        <v>5.38</v>
      </c>
      <c r="AA388" s="26">
        <v>13.25</v>
      </c>
      <c r="AB388" s="4">
        <v>0</v>
      </c>
      <c r="AC388" s="4">
        <v>5.66</v>
      </c>
      <c r="AD388" s="21">
        <v>0</v>
      </c>
      <c r="AE388" s="21">
        <v>0</v>
      </c>
      <c r="AF388" s="4">
        <v>5.66</v>
      </c>
      <c r="AG388" s="23">
        <v>6.32</v>
      </c>
      <c r="AH388" s="4">
        <v>5.66</v>
      </c>
      <c r="AI388" s="19">
        <v>0.89556962025316456</v>
      </c>
      <c r="AJ388" s="5">
        <v>0.89556962025316456</v>
      </c>
      <c r="AK388" s="3" t="s">
        <v>5621</v>
      </c>
      <c r="AL388" s="7" t="s">
        <v>5622</v>
      </c>
      <c r="AM388" s="25" t="s">
        <v>4671</v>
      </c>
      <c r="AN388" s="4">
        <v>350000</v>
      </c>
      <c r="AO388" s="4">
        <v>350000</v>
      </c>
      <c r="AP388" s="4">
        <v>350000</v>
      </c>
      <c r="AQ388" s="4">
        <v>123465.72</v>
      </c>
      <c r="AR388" s="19">
        <v>0.35275919999999999</v>
      </c>
      <c r="AS388" s="19">
        <v>0.35275919999999999</v>
      </c>
      <c r="AT388" s="4">
        <v>0</v>
      </c>
      <c r="AU388" s="19">
        <v>0.35275919999999999</v>
      </c>
      <c r="AV388" s="4">
        <v>2000912.25</v>
      </c>
      <c r="AW388" s="4">
        <v>5</v>
      </c>
      <c r="AX388" s="4">
        <v>30</v>
      </c>
      <c r="AY388" s="4">
        <v>35</v>
      </c>
      <c r="AZ388" s="4">
        <v>30</v>
      </c>
      <c r="BA388" s="24">
        <v>100</v>
      </c>
      <c r="BB388" s="4">
        <v>35</v>
      </c>
      <c r="BC388" s="19">
        <v>1</v>
      </c>
      <c r="BD388" s="14">
        <v>1</v>
      </c>
    </row>
    <row r="389" spans="1:56" x14ac:dyDescent="0.35">
      <c r="A389" s="1">
        <v>2025</v>
      </c>
      <c r="B389" s="1">
        <v>2</v>
      </c>
      <c r="C389" s="3" t="s">
        <v>829</v>
      </c>
      <c r="D389" t="s">
        <v>4658</v>
      </c>
      <c r="E389" t="s">
        <v>4583</v>
      </c>
      <c r="F389" t="s">
        <v>4590</v>
      </c>
      <c r="G389" s="3" t="s">
        <v>337</v>
      </c>
      <c r="H389" t="s">
        <v>5623</v>
      </c>
      <c r="I389" s="52" t="s">
        <v>7634</v>
      </c>
      <c r="J389" t="s">
        <v>4685</v>
      </c>
      <c r="K389" s="1">
        <v>9</v>
      </c>
      <c r="L389" t="s">
        <v>4686</v>
      </c>
      <c r="M389" t="s">
        <v>7413</v>
      </c>
      <c r="N389" t="s">
        <v>7414</v>
      </c>
      <c r="O389" t="s">
        <v>7415</v>
      </c>
      <c r="P389" t="s">
        <v>7416</v>
      </c>
      <c r="Q389" s="12">
        <v>44417</v>
      </c>
      <c r="R389" s="12">
        <v>46365</v>
      </c>
      <c r="S389" s="21">
        <v>240547.72</v>
      </c>
      <c r="T389" s="4">
        <v>55.55</v>
      </c>
      <c r="U389" s="4">
        <v>55.55</v>
      </c>
      <c r="V389" s="26">
        <v>66.66</v>
      </c>
      <c r="W389" s="4">
        <v>0</v>
      </c>
      <c r="X389" s="4">
        <v>11.11</v>
      </c>
      <c r="Y389" s="4">
        <v>0</v>
      </c>
      <c r="Z389" s="4">
        <v>0</v>
      </c>
      <c r="AA389" s="26">
        <v>11.11</v>
      </c>
      <c r="AB389" s="4">
        <v>0</v>
      </c>
      <c r="AC389" s="4">
        <v>11.11</v>
      </c>
      <c r="AD389" s="21">
        <v>0</v>
      </c>
      <c r="AE389" s="21">
        <v>0</v>
      </c>
      <c r="AF389" s="4">
        <v>11.11</v>
      </c>
      <c r="AG389" s="23">
        <v>11.11</v>
      </c>
      <c r="AH389" s="4">
        <v>11.11</v>
      </c>
      <c r="AI389" s="19">
        <v>1</v>
      </c>
      <c r="AJ389" s="5">
        <v>1</v>
      </c>
      <c r="AK389" s="3" t="s">
        <v>5624</v>
      </c>
      <c r="AL389" s="7" t="s">
        <v>5625</v>
      </c>
      <c r="AM389" s="25" t="s">
        <v>4671</v>
      </c>
      <c r="AN389" s="4">
        <v>69177.5</v>
      </c>
      <c r="AO389" s="4">
        <v>46726.53</v>
      </c>
      <c r="AP389" s="4">
        <v>46726.53</v>
      </c>
      <c r="AQ389" s="4">
        <v>46726.53</v>
      </c>
      <c r="AR389" s="19">
        <v>1</v>
      </c>
      <c r="AS389" s="19">
        <v>1</v>
      </c>
      <c r="AT389" s="4">
        <v>0</v>
      </c>
      <c r="AU389" s="19">
        <v>1</v>
      </c>
      <c r="AV389" s="4">
        <v>156468.89000000001</v>
      </c>
      <c r="AW389" s="4">
        <v>5</v>
      </c>
      <c r="AX389" s="4">
        <v>30</v>
      </c>
      <c r="AY389" s="4">
        <v>35</v>
      </c>
      <c r="AZ389" s="4">
        <v>30</v>
      </c>
      <c r="BA389" s="24">
        <v>100</v>
      </c>
      <c r="BB389" s="4">
        <v>35</v>
      </c>
      <c r="BC389" s="19">
        <v>1</v>
      </c>
      <c r="BD389" s="14">
        <v>1</v>
      </c>
    </row>
    <row r="390" spans="1:56" x14ac:dyDescent="0.35">
      <c r="A390" s="1">
        <v>2025</v>
      </c>
      <c r="B390" s="1">
        <v>2</v>
      </c>
      <c r="C390" s="3" t="s">
        <v>762</v>
      </c>
      <c r="D390" t="s">
        <v>7407</v>
      </c>
      <c r="E390" t="s">
        <v>4583</v>
      </c>
      <c r="F390" t="s">
        <v>4590</v>
      </c>
      <c r="G390" s="3" t="s">
        <v>339</v>
      </c>
      <c r="H390" t="s">
        <v>7607</v>
      </c>
      <c r="I390" s="52" t="s">
        <v>7634</v>
      </c>
      <c r="J390" t="s">
        <v>4685</v>
      </c>
      <c r="K390" s="1">
        <v>9</v>
      </c>
      <c r="L390" t="s">
        <v>4686</v>
      </c>
      <c r="M390" t="s">
        <v>7413</v>
      </c>
      <c r="N390" t="s">
        <v>7414</v>
      </c>
      <c r="O390" t="s">
        <v>7415</v>
      </c>
      <c r="P390" t="s">
        <v>7416</v>
      </c>
      <c r="Q390" s="12">
        <v>45733</v>
      </c>
      <c r="R390" s="12">
        <v>47196</v>
      </c>
      <c r="S390" s="21">
        <v>34970618.740000002</v>
      </c>
      <c r="T390" s="4">
        <v>0</v>
      </c>
      <c r="U390" s="4">
        <v>0</v>
      </c>
      <c r="V390" s="26">
        <v>2.17</v>
      </c>
      <c r="W390" s="4">
        <v>0</v>
      </c>
      <c r="X390" s="4">
        <v>6.27</v>
      </c>
      <c r="Y390" s="4">
        <v>79.599999999999994</v>
      </c>
      <c r="Z390" s="4">
        <v>14.12</v>
      </c>
      <c r="AA390" s="26">
        <v>99.99</v>
      </c>
      <c r="AB390" s="4">
        <v>0</v>
      </c>
      <c r="AC390" s="4">
        <v>2.17</v>
      </c>
      <c r="AD390" s="21">
        <v>0</v>
      </c>
      <c r="AE390" s="21">
        <v>0</v>
      </c>
      <c r="AF390" s="4">
        <v>2.17</v>
      </c>
      <c r="AG390" s="23">
        <v>6.27</v>
      </c>
      <c r="AH390" s="4">
        <v>2.17</v>
      </c>
      <c r="AI390" s="19">
        <v>0.34609250398724084</v>
      </c>
      <c r="AJ390" s="5">
        <v>0.34609250398724084</v>
      </c>
      <c r="AK390" s="3" t="s">
        <v>862</v>
      </c>
      <c r="AL390" s="7" t="s">
        <v>5626</v>
      </c>
      <c r="AM390" s="25" t="s">
        <v>4671</v>
      </c>
      <c r="AN390" s="4">
        <v>0</v>
      </c>
      <c r="AO390" s="4">
        <v>7018785.6000000006</v>
      </c>
      <c r="AP390" s="4">
        <v>7018785.6000000006</v>
      </c>
      <c r="AQ390" s="4">
        <v>88032.41</v>
      </c>
      <c r="AR390" s="19">
        <v>1.2542399072568907E-2</v>
      </c>
      <c r="AS390" s="19">
        <v>1.2542399072568907E-2</v>
      </c>
      <c r="AT390" s="4">
        <v>0</v>
      </c>
      <c r="AU390" s="19">
        <v>1.2542399072568907E-2</v>
      </c>
      <c r="AV390" s="4">
        <v>88032.41</v>
      </c>
      <c r="AW390" s="4">
        <v>5</v>
      </c>
      <c r="AX390" s="4">
        <v>30</v>
      </c>
      <c r="AY390" s="4">
        <v>35</v>
      </c>
      <c r="AZ390" s="4">
        <v>30</v>
      </c>
      <c r="BA390" s="24">
        <v>100</v>
      </c>
      <c r="BB390" s="4">
        <v>35</v>
      </c>
      <c r="BC390" s="19">
        <v>3.5835425921625447E-2</v>
      </c>
      <c r="BD390" s="14">
        <v>3.5835425921625447E-2</v>
      </c>
    </row>
    <row r="391" spans="1:56" x14ac:dyDescent="0.35">
      <c r="A391" s="1">
        <v>2025</v>
      </c>
      <c r="B391" s="1">
        <v>2</v>
      </c>
      <c r="C391" s="3" t="s">
        <v>830</v>
      </c>
      <c r="D391" t="s">
        <v>4659</v>
      </c>
      <c r="E391" t="s">
        <v>4583</v>
      </c>
      <c r="F391" t="s">
        <v>4590</v>
      </c>
      <c r="G391" s="3" t="s">
        <v>342</v>
      </c>
      <c r="H391" t="s">
        <v>5627</v>
      </c>
      <c r="I391" s="52" t="s">
        <v>7634</v>
      </c>
      <c r="J391" t="s">
        <v>4685</v>
      </c>
      <c r="K391" s="1">
        <v>9</v>
      </c>
      <c r="L391" t="s">
        <v>4686</v>
      </c>
      <c r="M391" t="s">
        <v>7413</v>
      </c>
      <c r="N391" t="s">
        <v>7414</v>
      </c>
      <c r="O391" t="s">
        <v>7415</v>
      </c>
      <c r="P391" t="s">
        <v>7416</v>
      </c>
      <c r="Q391" s="12">
        <v>41092</v>
      </c>
      <c r="R391" s="12">
        <v>46387</v>
      </c>
      <c r="S391" s="21">
        <v>141952027.25</v>
      </c>
      <c r="T391" s="4">
        <v>68.989999999999995</v>
      </c>
      <c r="U391" s="4">
        <v>68.989999999999995</v>
      </c>
      <c r="V391" s="26">
        <v>68.989999999999995</v>
      </c>
      <c r="W391" s="4">
        <v>0</v>
      </c>
      <c r="X391" s="4">
        <v>0</v>
      </c>
      <c r="Y391" s="4">
        <v>0</v>
      </c>
      <c r="Z391" s="4">
        <v>9.8000000000000007</v>
      </c>
      <c r="AA391" s="26">
        <v>9.8000000000000007</v>
      </c>
      <c r="AB391" s="4">
        <v>0</v>
      </c>
      <c r="AC391" s="4">
        <v>0</v>
      </c>
      <c r="AD391" s="21">
        <v>0</v>
      </c>
      <c r="AE391" s="21">
        <v>0</v>
      </c>
      <c r="AF391" s="4">
        <v>0</v>
      </c>
      <c r="AG391" s="23">
        <v>0</v>
      </c>
      <c r="AH391" s="4">
        <v>0</v>
      </c>
      <c r="AI391" s="19" t="s">
        <v>4576</v>
      </c>
      <c r="AJ391" s="5">
        <v>-1</v>
      </c>
      <c r="AK391" s="3" t="s">
        <v>865</v>
      </c>
      <c r="AL391" s="7" t="s">
        <v>5628</v>
      </c>
      <c r="AM391" s="25" t="s">
        <v>4671</v>
      </c>
      <c r="AN391" s="4">
        <v>0</v>
      </c>
      <c r="AO391" s="4">
        <v>1846587.15</v>
      </c>
      <c r="AP391" s="4">
        <v>1846587.15</v>
      </c>
      <c r="AQ391" s="4">
        <v>0</v>
      </c>
      <c r="AR391" s="19">
        <v>0</v>
      </c>
      <c r="AS391" s="19">
        <v>0</v>
      </c>
      <c r="AT391" s="4">
        <v>0</v>
      </c>
      <c r="AU391" s="19">
        <v>0</v>
      </c>
      <c r="AV391" s="4">
        <v>65315908.209999993</v>
      </c>
      <c r="AW391" s="4">
        <v>0</v>
      </c>
      <c r="AX391" s="4">
        <v>0</v>
      </c>
      <c r="AY391" s="4">
        <v>0</v>
      </c>
      <c r="AZ391" s="4">
        <v>0</v>
      </c>
      <c r="BA391" s="24">
        <v>0</v>
      </c>
      <c r="BB391" s="4">
        <v>0</v>
      </c>
      <c r="BC391" s="19" t="s">
        <v>4576</v>
      </c>
      <c r="BD391" s="14">
        <v>-1</v>
      </c>
    </row>
    <row r="392" spans="1:56" x14ac:dyDescent="0.35">
      <c r="A392" s="1">
        <v>2025</v>
      </c>
      <c r="B392" s="1">
        <v>2</v>
      </c>
      <c r="C392" s="3" t="s">
        <v>830</v>
      </c>
      <c r="D392" t="s">
        <v>4659</v>
      </c>
      <c r="E392" t="s">
        <v>4583</v>
      </c>
      <c r="F392" t="s">
        <v>4590</v>
      </c>
      <c r="G392" s="3" t="s">
        <v>341</v>
      </c>
      <c r="H392" t="s">
        <v>5629</v>
      </c>
      <c r="I392" s="52" t="s">
        <v>7636</v>
      </c>
      <c r="J392" t="s">
        <v>4697</v>
      </c>
      <c r="K392" s="1">
        <v>2</v>
      </c>
      <c r="L392" t="s">
        <v>4722</v>
      </c>
      <c r="M392" t="s">
        <v>7436</v>
      </c>
      <c r="N392" t="s">
        <v>7440</v>
      </c>
      <c r="O392" t="s">
        <v>7438</v>
      </c>
      <c r="P392" t="s">
        <v>7441</v>
      </c>
      <c r="Q392" s="12">
        <v>44197</v>
      </c>
      <c r="R392" s="12">
        <v>46387</v>
      </c>
      <c r="S392" s="21">
        <v>131871.53</v>
      </c>
      <c r="T392" s="4">
        <v>100</v>
      </c>
      <c r="U392" s="4">
        <v>100</v>
      </c>
      <c r="V392" s="26">
        <v>100</v>
      </c>
      <c r="W392" s="4">
        <v>0</v>
      </c>
      <c r="X392" s="4">
        <v>0</v>
      </c>
      <c r="Y392" s="4">
        <v>0</v>
      </c>
      <c r="Z392" s="4">
        <v>0</v>
      </c>
      <c r="AA392" s="26">
        <v>0</v>
      </c>
      <c r="AB392" s="4">
        <v>0</v>
      </c>
      <c r="AC392" s="4">
        <v>0</v>
      </c>
      <c r="AD392" s="21">
        <v>0</v>
      </c>
      <c r="AE392" s="21">
        <v>0</v>
      </c>
      <c r="AF392" s="4">
        <v>0</v>
      </c>
      <c r="AG392" s="23">
        <v>0</v>
      </c>
      <c r="AH392" s="4">
        <v>0</v>
      </c>
      <c r="AI392" s="19" t="s">
        <v>4576</v>
      </c>
      <c r="AJ392" s="5">
        <v>-1</v>
      </c>
      <c r="AK392" s="3" t="s">
        <v>864</v>
      </c>
      <c r="AL392" s="7" t="s">
        <v>5630</v>
      </c>
      <c r="AM392" s="25" t="s">
        <v>4671</v>
      </c>
      <c r="AN392" s="4">
        <v>0</v>
      </c>
      <c r="AO392" s="4">
        <v>3000</v>
      </c>
      <c r="AP392" s="4">
        <v>3000</v>
      </c>
      <c r="AQ392" s="4">
        <v>3000</v>
      </c>
      <c r="AR392" s="19">
        <v>1</v>
      </c>
      <c r="AS392" s="19">
        <v>1</v>
      </c>
      <c r="AT392" s="4">
        <v>0</v>
      </c>
      <c r="AU392" s="19">
        <v>1</v>
      </c>
      <c r="AV392" s="4">
        <v>110442.46999999999</v>
      </c>
      <c r="AW392" s="4">
        <v>0</v>
      </c>
      <c r="AX392" s="4">
        <v>0</v>
      </c>
      <c r="AY392" s="4">
        <v>0</v>
      </c>
      <c r="AZ392" s="4">
        <v>0</v>
      </c>
      <c r="BA392" s="24">
        <v>0</v>
      </c>
      <c r="BB392" s="4">
        <v>0</v>
      </c>
      <c r="BC392" s="19" t="s">
        <v>4576</v>
      </c>
      <c r="BD392" s="14">
        <v>-1</v>
      </c>
    </row>
    <row r="393" spans="1:56" x14ac:dyDescent="0.35">
      <c r="A393" s="1">
        <v>2025</v>
      </c>
      <c r="B393" s="1">
        <v>2</v>
      </c>
      <c r="C393" s="3" t="s">
        <v>830</v>
      </c>
      <c r="D393" t="s">
        <v>4659</v>
      </c>
      <c r="E393" t="s">
        <v>4583</v>
      </c>
      <c r="F393" t="s">
        <v>4590</v>
      </c>
      <c r="G393" s="3" t="s">
        <v>340</v>
      </c>
      <c r="H393" t="s">
        <v>5631</v>
      </c>
      <c r="I393" s="52" t="s">
        <v>7634</v>
      </c>
      <c r="J393" t="s">
        <v>4685</v>
      </c>
      <c r="K393" s="1">
        <v>9</v>
      </c>
      <c r="L393" t="s">
        <v>4686</v>
      </c>
      <c r="M393" t="s">
        <v>7413</v>
      </c>
      <c r="N393" t="s">
        <v>7414</v>
      </c>
      <c r="O393" t="s">
        <v>7415</v>
      </c>
      <c r="P393" t="s">
        <v>7416</v>
      </c>
      <c r="Q393" s="12">
        <v>44805</v>
      </c>
      <c r="R393" s="12">
        <v>47848</v>
      </c>
      <c r="S393" s="21">
        <v>58850000</v>
      </c>
      <c r="T393" s="4">
        <v>6.18</v>
      </c>
      <c r="U393" s="4">
        <v>6.18</v>
      </c>
      <c r="V393" s="26">
        <v>6.18</v>
      </c>
      <c r="W393" s="4">
        <v>0</v>
      </c>
      <c r="X393" s="4">
        <v>0</v>
      </c>
      <c r="Y393" s="4">
        <v>0</v>
      </c>
      <c r="Z393" s="4">
        <v>29.07</v>
      </c>
      <c r="AA393" s="26">
        <v>29.07</v>
      </c>
      <c r="AB393" s="4">
        <v>0</v>
      </c>
      <c r="AC393" s="4">
        <v>0</v>
      </c>
      <c r="AD393" s="21">
        <v>0</v>
      </c>
      <c r="AE393" s="21">
        <v>0</v>
      </c>
      <c r="AF393" s="4">
        <v>0</v>
      </c>
      <c r="AG393" s="23">
        <v>0</v>
      </c>
      <c r="AH393" s="4">
        <v>0</v>
      </c>
      <c r="AI393" s="19" t="s">
        <v>4576</v>
      </c>
      <c r="AJ393" s="5">
        <v>-1</v>
      </c>
      <c r="AK393" s="3" t="s">
        <v>863</v>
      </c>
      <c r="AL393" s="7" t="s">
        <v>863</v>
      </c>
      <c r="AM393" s="25" t="s">
        <v>4671</v>
      </c>
      <c r="AN393" s="4">
        <v>4240000</v>
      </c>
      <c r="AO393" s="4">
        <v>15386711.289999995</v>
      </c>
      <c r="AP393" s="4">
        <v>15386711.289999995</v>
      </c>
      <c r="AQ393" s="4">
        <v>563141.78999999992</v>
      </c>
      <c r="AR393" s="19">
        <v>3.6599230295949754E-2</v>
      </c>
      <c r="AS393" s="19">
        <v>3.6599230295949754E-2</v>
      </c>
      <c r="AT393" s="4">
        <v>2802202.75</v>
      </c>
      <c r="AU393" s="19">
        <v>0.21871759835951279</v>
      </c>
      <c r="AV393" s="4">
        <v>4369480.26</v>
      </c>
      <c r="AW393" s="4">
        <v>0</v>
      </c>
      <c r="AX393" s="4">
        <v>0</v>
      </c>
      <c r="AY393" s="4">
        <v>0</v>
      </c>
      <c r="AZ393" s="4">
        <v>0</v>
      </c>
      <c r="BA393" s="24">
        <v>0</v>
      </c>
      <c r="BB393" s="4">
        <v>0</v>
      </c>
      <c r="BC393" s="19" t="s">
        <v>4576</v>
      </c>
      <c r="BD393" s="14">
        <v>-1</v>
      </c>
    </row>
    <row r="394" spans="1:56" x14ac:dyDescent="0.35">
      <c r="A394" s="1">
        <v>2025</v>
      </c>
      <c r="B394" s="1">
        <v>2</v>
      </c>
      <c r="C394" s="3" t="s">
        <v>830</v>
      </c>
      <c r="D394" t="s">
        <v>4659</v>
      </c>
      <c r="E394" t="s">
        <v>4583</v>
      </c>
      <c r="F394" t="s">
        <v>4590</v>
      </c>
      <c r="G394" s="3" t="s">
        <v>4548</v>
      </c>
      <c r="H394" t="s">
        <v>7608</v>
      </c>
      <c r="I394" s="52" t="s">
        <v>7636</v>
      </c>
      <c r="J394" t="s">
        <v>4697</v>
      </c>
      <c r="K394" s="1">
        <v>2</v>
      </c>
      <c r="L394" t="s">
        <v>4722</v>
      </c>
      <c r="M394" t="s">
        <v>7432</v>
      </c>
      <c r="N394" t="s">
        <v>7433</v>
      </c>
      <c r="O394" t="s">
        <v>7422</v>
      </c>
      <c r="P394" t="s">
        <v>7434</v>
      </c>
      <c r="Q394" s="12">
        <v>45536</v>
      </c>
      <c r="R394" s="12">
        <v>46436</v>
      </c>
      <c r="S394" s="21">
        <v>275575.28999999998</v>
      </c>
      <c r="T394" s="4">
        <v>0</v>
      </c>
      <c r="U394" s="4">
        <v>0</v>
      </c>
      <c r="V394" s="26">
        <v>0</v>
      </c>
      <c r="W394" s="4">
        <v>0</v>
      </c>
      <c r="X394" s="4">
        <v>0</v>
      </c>
      <c r="Y394" s="4">
        <v>0</v>
      </c>
      <c r="Z394" s="4">
        <v>32.22</v>
      </c>
      <c r="AA394" s="26">
        <v>32.22</v>
      </c>
      <c r="AB394" s="4">
        <v>0</v>
      </c>
      <c r="AC394" s="4">
        <v>0</v>
      </c>
      <c r="AD394" s="21">
        <v>0</v>
      </c>
      <c r="AE394" s="21">
        <v>0</v>
      </c>
      <c r="AF394" s="4">
        <v>0</v>
      </c>
      <c r="AG394" s="23">
        <v>0</v>
      </c>
      <c r="AH394" s="4">
        <v>0</v>
      </c>
      <c r="AI394" s="19" t="s">
        <v>4576</v>
      </c>
      <c r="AJ394" s="5">
        <v>-1</v>
      </c>
      <c r="AK394" s="3" t="s">
        <v>4576</v>
      </c>
      <c r="AL394" s="7" t="s">
        <v>5632</v>
      </c>
      <c r="AM394" s="25" t="s">
        <v>4671</v>
      </c>
      <c r="AN394" s="4">
        <v>0</v>
      </c>
      <c r="AO394" s="4">
        <v>242506.00000000003</v>
      </c>
      <c r="AP394" s="4">
        <v>242506.00000000003</v>
      </c>
      <c r="AQ394" s="4">
        <v>0</v>
      </c>
      <c r="AR394" s="19">
        <v>0</v>
      </c>
      <c r="AS394" s="19">
        <v>0</v>
      </c>
      <c r="AT394" s="4">
        <v>0</v>
      </c>
      <c r="AU394" s="19">
        <v>0</v>
      </c>
      <c r="AV394" s="4">
        <v>0</v>
      </c>
      <c r="AW394" s="4">
        <v>0</v>
      </c>
      <c r="AX394" s="4">
        <v>0</v>
      </c>
      <c r="AY394" s="4">
        <v>0</v>
      </c>
      <c r="AZ394" s="4">
        <v>0</v>
      </c>
      <c r="BA394" s="24">
        <v>0</v>
      </c>
      <c r="BB394" s="4">
        <v>0</v>
      </c>
      <c r="BC394" s="19" t="s">
        <v>4576</v>
      </c>
      <c r="BD394" s="14">
        <v>-1</v>
      </c>
    </row>
    <row r="395" spans="1:56" x14ac:dyDescent="0.35">
      <c r="A395" s="1">
        <v>2025</v>
      </c>
      <c r="B395" s="1">
        <v>2</v>
      </c>
      <c r="C395" s="3" t="s">
        <v>831</v>
      </c>
      <c r="D395" t="s">
        <v>4660</v>
      </c>
      <c r="E395" t="s">
        <v>4583</v>
      </c>
      <c r="F395" t="s">
        <v>4590</v>
      </c>
      <c r="G395" s="3" t="s">
        <v>346</v>
      </c>
      <c r="H395" t="s">
        <v>5633</v>
      </c>
      <c r="I395" s="52" t="s">
        <v>7636</v>
      </c>
      <c r="J395" t="s">
        <v>4697</v>
      </c>
      <c r="K395" s="1">
        <v>2</v>
      </c>
      <c r="L395" t="s">
        <v>4722</v>
      </c>
      <c r="M395" t="s">
        <v>7436</v>
      </c>
      <c r="N395" t="s">
        <v>7440</v>
      </c>
      <c r="O395" t="s">
        <v>7438</v>
      </c>
      <c r="P395" t="s">
        <v>7441</v>
      </c>
      <c r="Q395" s="12">
        <v>45139</v>
      </c>
      <c r="R395" s="12">
        <v>46387</v>
      </c>
      <c r="S395" s="21">
        <v>3200000</v>
      </c>
      <c r="T395" s="4">
        <v>57.5</v>
      </c>
      <c r="U395" s="4">
        <v>21</v>
      </c>
      <c r="V395" s="26">
        <v>34</v>
      </c>
      <c r="W395" s="4">
        <v>12</v>
      </c>
      <c r="X395" s="4">
        <v>18</v>
      </c>
      <c r="Y395" s="4">
        <v>17</v>
      </c>
      <c r="Z395" s="4">
        <v>17</v>
      </c>
      <c r="AA395" s="26">
        <v>64</v>
      </c>
      <c r="AB395" s="4">
        <v>12</v>
      </c>
      <c r="AC395" s="4">
        <v>1</v>
      </c>
      <c r="AD395" s="21">
        <v>0</v>
      </c>
      <c r="AE395" s="21">
        <v>0</v>
      </c>
      <c r="AF395" s="4">
        <v>13</v>
      </c>
      <c r="AG395" s="23">
        <v>30</v>
      </c>
      <c r="AH395" s="4">
        <v>13</v>
      </c>
      <c r="AI395" s="19">
        <v>0.43333333333333335</v>
      </c>
      <c r="AJ395" s="5">
        <v>0.43333333333333335</v>
      </c>
      <c r="AK395" s="3" t="s">
        <v>5634</v>
      </c>
      <c r="AL395" s="7" t="s">
        <v>5635</v>
      </c>
      <c r="AM395" s="25" t="s">
        <v>4671</v>
      </c>
      <c r="AN395" s="4">
        <v>940000.44</v>
      </c>
      <c r="AO395" s="4">
        <v>2200000</v>
      </c>
      <c r="AP395" s="4">
        <v>2200000</v>
      </c>
      <c r="AQ395" s="4">
        <v>101343.65</v>
      </c>
      <c r="AR395" s="19">
        <v>4.6065295454545449E-2</v>
      </c>
      <c r="AS395" s="19">
        <v>4.6065295454545449E-2</v>
      </c>
      <c r="AT395" s="4">
        <v>0</v>
      </c>
      <c r="AU395" s="19">
        <v>4.6065295454545449E-2</v>
      </c>
      <c r="AV395" s="4">
        <v>445686.6</v>
      </c>
      <c r="AW395" s="4">
        <v>0</v>
      </c>
      <c r="AX395" s="4">
        <v>0</v>
      </c>
      <c r="AY395" s="4">
        <v>64</v>
      </c>
      <c r="AZ395" s="4">
        <v>36</v>
      </c>
      <c r="BA395" s="24">
        <v>100</v>
      </c>
      <c r="BB395" s="4">
        <v>0</v>
      </c>
      <c r="BC395" s="19" t="s">
        <v>4576</v>
      </c>
      <c r="BD395" s="14">
        <v>-1</v>
      </c>
    </row>
    <row r="396" spans="1:56" x14ac:dyDescent="0.35">
      <c r="A396" s="1">
        <v>2025</v>
      </c>
      <c r="B396" s="1">
        <v>2</v>
      </c>
      <c r="C396" s="3" t="s">
        <v>831</v>
      </c>
      <c r="D396" t="s">
        <v>4660</v>
      </c>
      <c r="E396" t="s">
        <v>4583</v>
      </c>
      <c r="F396" t="s">
        <v>4590</v>
      </c>
      <c r="G396" s="3" t="s">
        <v>4550</v>
      </c>
      <c r="H396" t="s">
        <v>5636</v>
      </c>
      <c r="I396" s="52" t="s">
        <v>7636</v>
      </c>
      <c r="J396" t="s">
        <v>4697</v>
      </c>
      <c r="K396" s="1">
        <v>2</v>
      </c>
      <c r="L396" t="s">
        <v>4722</v>
      </c>
      <c r="M396" t="s">
        <v>7432</v>
      </c>
      <c r="N396" t="s">
        <v>7433</v>
      </c>
      <c r="O396" t="s">
        <v>7422</v>
      </c>
      <c r="P396" t="s">
        <v>7434</v>
      </c>
      <c r="Q396" s="12">
        <v>41730</v>
      </c>
      <c r="R396" s="12">
        <v>45657</v>
      </c>
      <c r="S396" s="21">
        <v>813899.85</v>
      </c>
      <c r="T396" s="4">
        <v>73.53</v>
      </c>
      <c r="U396" s="4">
        <v>73.53</v>
      </c>
      <c r="V396" s="26">
        <v>73.53</v>
      </c>
      <c r="W396" s="4">
        <v>0</v>
      </c>
      <c r="X396" s="4">
        <v>0</v>
      </c>
      <c r="Y396" s="4">
        <v>0</v>
      </c>
      <c r="Z396" s="4">
        <v>0</v>
      </c>
      <c r="AA396" s="26">
        <v>0</v>
      </c>
      <c r="AB396" s="4">
        <v>0</v>
      </c>
      <c r="AC396" s="4">
        <v>0</v>
      </c>
      <c r="AD396" s="21">
        <v>0</v>
      </c>
      <c r="AE396" s="21">
        <v>0</v>
      </c>
      <c r="AF396" s="4">
        <v>0</v>
      </c>
      <c r="AG396" s="23">
        <v>0</v>
      </c>
      <c r="AH396" s="4">
        <v>0</v>
      </c>
      <c r="AI396" s="19" t="s">
        <v>4576</v>
      </c>
      <c r="AJ396" s="5">
        <v>-1</v>
      </c>
      <c r="AK396" s="3" t="s">
        <v>4576</v>
      </c>
      <c r="AL396" s="7" t="s">
        <v>5637</v>
      </c>
      <c r="AM396" s="25" t="s">
        <v>4761</v>
      </c>
      <c r="AN396" s="4">
        <v>0</v>
      </c>
      <c r="AO396" s="4">
        <v>30969</v>
      </c>
      <c r="AP396" s="4">
        <v>30969</v>
      </c>
      <c r="AQ396" s="4">
        <v>0</v>
      </c>
      <c r="AR396" s="19">
        <v>0</v>
      </c>
      <c r="AS396" s="19">
        <v>0</v>
      </c>
      <c r="AT396" s="4">
        <v>0</v>
      </c>
      <c r="AU396" s="19">
        <v>0</v>
      </c>
      <c r="AV396" s="4">
        <v>778253.6399999999</v>
      </c>
      <c r="AW396" s="4">
        <v>0</v>
      </c>
      <c r="AX396" s="4">
        <v>0</v>
      </c>
      <c r="AY396" s="4">
        <v>64</v>
      </c>
      <c r="AZ396" s="4">
        <v>36</v>
      </c>
      <c r="BA396" s="24">
        <v>100</v>
      </c>
      <c r="BB396" s="4">
        <v>0</v>
      </c>
      <c r="BC396" s="19" t="s">
        <v>4576</v>
      </c>
      <c r="BD396" s="14">
        <v>-1</v>
      </c>
    </row>
    <row r="397" spans="1:56" x14ac:dyDescent="0.35">
      <c r="A397" s="1">
        <v>2025</v>
      </c>
      <c r="B397" s="1">
        <v>2</v>
      </c>
      <c r="C397" s="3" t="s">
        <v>831</v>
      </c>
      <c r="D397" t="s">
        <v>4660</v>
      </c>
      <c r="E397" t="s">
        <v>4583</v>
      </c>
      <c r="F397" t="s">
        <v>4590</v>
      </c>
      <c r="G397" s="3" t="s">
        <v>4552</v>
      </c>
      <c r="H397" t="s">
        <v>5638</v>
      </c>
      <c r="I397" s="52" t="s">
        <v>7636</v>
      </c>
      <c r="J397" t="s">
        <v>4697</v>
      </c>
      <c r="K397" s="1">
        <v>2</v>
      </c>
      <c r="L397" t="s">
        <v>4722</v>
      </c>
      <c r="M397" t="s">
        <v>7436</v>
      </c>
      <c r="N397" t="s">
        <v>7440</v>
      </c>
      <c r="O397" t="s">
        <v>7438</v>
      </c>
      <c r="P397" t="s">
        <v>7441</v>
      </c>
      <c r="Q397" s="12">
        <v>40909</v>
      </c>
      <c r="R397" s="12">
        <v>45657</v>
      </c>
      <c r="S397" s="21">
        <v>15917224.49</v>
      </c>
      <c r="T397" s="4">
        <v>70.930000000000007</v>
      </c>
      <c r="U397" s="4">
        <v>70.930000000000007</v>
      </c>
      <c r="V397" s="26">
        <v>70.930000000000007</v>
      </c>
      <c r="W397" s="4">
        <v>0</v>
      </c>
      <c r="X397" s="4">
        <v>0</v>
      </c>
      <c r="Y397" s="4">
        <v>0</v>
      </c>
      <c r="Z397" s="4">
        <v>0</v>
      </c>
      <c r="AA397" s="26">
        <v>0</v>
      </c>
      <c r="AB397" s="4">
        <v>0</v>
      </c>
      <c r="AC397" s="4">
        <v>0</v>
      </c>
      <c r="AD397" s="21">
        <v>0</v>
      </c>
      <c r="AE397" s="21">
        <v>0</v>
      </c>
      <c r="AF397" s="4">
        <v>0</v>
      </c>
      <c r="AG397" s="23">
        <v>0</v>
      </c>
      <c r="AH397" s="4">
        <v>0</v>
      </c>
      <c r="AI397" s="19" t="s">
        <v>4576</v>
      </c>
      <c r="AJ397" s="5">
        <v>-1</v>
      </c>
      <c r="AK397" s="3" t="s">
        <v>4576</v>
      </c>
      <c r="AL397" s="7" t="s">
        <v>5639</v>
      </c>
      <c r="AM397" s="25" t="s">
        <v>5228</v>
      </c>
      <c r="AN397" s="4">
        <v>0</v>
      </c>
      <c r="AO397" s="4">
        <v>11214.26</v>
      </c>
      <c r="AP397" s="4">
        <v>11214.26</v>
      </c>
      <c r="AQ397" s="4">
        <v>1400</v>
      </c>
      <c r="AR397" s="19">
        <v>0.12484105059094402</v>
      </c>
      <c r="AS397" s="19">
        <v>0.12484105059094402</v>
      </c>
      <c r="AT397" s="4">
        <v>0</v>
      </c>
      <c r="AU397" s="19">
        <v>0.12484105059094402</v>
      </c>
      <c r="AV397" s="4">
        <v>15972814.450000018</v>
      </c>
      <c r="AW397" s="4">
        <v>0</v>
      </c>
      <c r="AX397" s="4">
        <v>0</v>
      </c>
      <c r="AY397" s="4">
        <v>64</v>
      </c>
      <c r="AZ397" s="4">
        <v>36</v>
      </c>
      <c r="BA397" s="24">
        <v>100</v>
      </c>
      <c r="BB397" s="4">
        <v>0</v>
      </c>
      <c r="BC397" s="19" t="s">
        <v>4576</v>
      </c>
      <c r="BD397" s="14">
        <v>-1</v>
      </c>
    </row>
    <row r="398" spans="1:56" x14ac:dyDescent="0.35">
      <c r="A398" s="1">
        <v>2025</v>
      </c>
      <c r="B398" s="1">
        <v>2</v>
      </c>
      <c r="C398" s="3" t="s">
        <v>831</v>
      </c>
      <c r="D398" t="s">
        <v>4660</v>
      </c>
      <c r="E398" t="s">
        <v>4583</v>
      </c>
      <c r="F398" t="s">
        <v>4590</v>
      </c>
      <c r="G398" s="3" t="s">
        <v>4554</v>
      </c>
      <c r="H398" t="s">
        <v>5640</v>
      </c>
      <c r="I398" s="52" t="s">
        <v>7634</v>
      </c>
      <c r="J398" t="s">
        <v>4685</v>
      </c>
      <c r="K398" s="1">
        <v>9</v>
      </c>
      <c r="L398" t="s">
        <v>4686</v>
      </c>
      <c r="M398" t="s">
        <v>7413</v>
      </c>
      <c r="N398" t="s">
        <v>7414</v>
      </c>
      <c r="O398" t="s">
        <v>7415</v>
      </c>
      <c r="P398" t="s">
        <v>7416</v>
      </c>
      <c r="Q398" s="12">
        <v>42005</v>
      </c>
      <c r="R398" s="12">
        <v>45657</v>
      </c>
      <c r="S398" s="21">
        <v>9419497</v>
      </c>
      <c r="T398" s="4">
        <v>96.99</v>
      </c>
      <c r="U398" s="4">
        <v>96.99</v>
      </c>
      <c r="V398" s="26">
        <v>96.99</v>
      </c>
      <c r="W398" s="4">
        <v>0</v>
      </c>
      <c r="X398" s="4">
        <v>0</v>
      </c>
      <c r="Y398" s="4">
        <v>0</v>
      </c>
      <c r="Z398" s="4">
        <v>0</v>
      </c>
      <c r="AA398" s="26">
        <v>0</v>
      </c>
      <c r="AB398" s="4">
        <v>0</v>
      </c>
      <c r="AC398" s="4">
        <v>0</v>
      </c>
      <c r="AD398" s="21">
        <v>0</v>
      </c>
      <c r="AE398" s="21">
        <v>0</v>
      </c>
      <c r="AF398" s="4">
        <v>0</v>
      </c>
      <c r="AG398" s="23">
        <v>0</v>
      </c>
      <c r="AH398" s="4">
        <v>0</v>
      </c>
      <c r="AI398" s="19" t="s">
        <v>4576</v>
      </c>
      <c r="AJ398" s="5">
        <v>-1</v>
      </c>
      <c r="AK398" s="3" t="s">
        <v>4576</v>
      </c>
      <c r="AL398" s="7" t="s">
        <v>5641</v>
      </c>
      <c r="AM398" s="25" t="s">
        <v>4671</v>
      </c>
      <c r="AN398" s="4">
        <v>0</v>
      </c>
      <c r="AO398" s="4">
        <v>198448.87999999998</v>
      </c>
      <c r="AP398" s="4">
        <v>198448.87999999998</v>
      </c>
      <c r="AQ398" s="4">
        <v>0</v>
      </c>
      <c r="AR398" s="19">
        <v>0</v>
      </c>
      <c r="AS398" s="19">
        <v>0</v>
      </c>
      <c r="AT398" s="4">
        <v>0</v>
      </c>
      <c r="AU398" s="19">
        <v>0</v>
      </c>
      <c r="AV398" s="4">
        <v>8425906.8399999999</v>
      </c>
      <c r="AW398" s="4">
        <v>0</v>
      </c>
      <c r="AX398" s="4">
        <v>0</v>
      </c>
      <c r="AY398" s="4">
        <v>64</v>
      </c>
      <c r="AZ398" s="4">
        <v>36</v>
      </c>
      <c r="BA398" s="24">
        <v>100</v>
      </c>
      <c r="BB398" s="4">
        <v>0</v>
      </c>
      <c r="BC398" s="19" t="s">
        <v>4576</v>
      </c>
      <c r="BD398" s="14">
        <v>-1</v>
      </c>
    </row>
    <row r="399" spans="1:56" x14ac:dyDescent="0.35">
      <c r="A399" s="1">
        <v>2025</v>
      </c>
      <c r="B399" s="1">
        <v>2</v>
      </c>
      <c r="C399" s="3" t="s">
        <v>831</v>
      </c>
      <c r="D399" t="s">
        <v>4660</v>
      </c>
      <c r="E399" t="s">
        <v>4583</v>
      </c>
      <c r="F399" t="s">
        <v>4590</v>
      </c>
      <c r="G399" s="3" t="s">
        <v>4556</v>
      </c>
      <c r="H399" t="s">
        <v>7609</v>
      </c>
      <c r="I399" s="52" t="s">
        <v>7634</v>
      </c>
      <c r="J399" t="s">
        <v>4685</v>
      </c>
      <c r="K399" s="1">
        <v>9</v>
      </c>
      <c r="L399" t="s">
        <v>4686</v>
      </c>
      <c r="M399" t="s">
        <v>7413</v>
      </c>
      <c r="N399" t="s">
        <v>7414</v>
      </c>
      <c r="O399" t="s">
        <v>7415</v>
      </c>
      <c r="P399" t="s">
        <v>7416</v>
      </c>
      <c r="Q399" s="12">
        <v>45658</v>
      </c>
      <c r="R399" s="12">
        <v>46752</v>
      </c>
      <c r="S399" s="21">
        <v>2417594.7200000002</v>
      </c>
      <c r="T399" s="4">
        <v>0</v>
      </c>
      <c r="U399" s="4">
        <v>0</v>
      </c>
      <c r="V399" s="26">
        <v>0</v>
      </c>
      <c r="W399" s="4">
        <v>0</v>
      </c>
      <c r="X399" s="4">
        <v>0</v>
      </c>
      <c r="Y399" s="4">
        <v>8</v>
      </c>
      <c r="Z399" s="4">
        <v>7</v>
      </c>
      <c r="AA399" s="26">
        <v>15</v>
      </c>
      <c r="AB399" s="4">
        <v>0</v>
      </c>
      <c r="AC399" s="4">
        <v>0</v>
      </c>
      <c r="AD399" s="21">
        <v>0</v>
      </c>
      <c r="AE399" s="21">
        <v>0</v>
      </c>
      <c r="AF399" s="4">
        <v>0</v>
      </c>
      <c r="AG399" s="23">
        <v>0</v>
      </c>
      <c r="AH399" s="4">
        <v>0</v>
      </c>
      <c r="AI399" s="19" t="s">
        <v>4576</v>
      </c>
      <c r="AJ399" s="5">
        <v>-1</v>
      </c>
      <c r="AK399" s="3" t="s">
        <v>4576</v>
      </c>
      <c r="AL399" s="7" t="s">
        <v>5642</v>
      </c>
      <c r="AM399" s="25" t="s">
        <v>5067</v>
      </c>
      <c r="AN399" s="4">
        <v>0</v>
      </c>
      <c r="AO399" s="4">
        <v>617594.72</v>
      </c>
      <c r="AP399" s="4">
        <v>617594.72</v>
      </c>
      <c r="AQ399" s="4">
        <v>0</v>
      </c>
      <c r="AR399" s="19">
        <v>0</v>
      </c>
      <c r="AS399" s="19">
        <v>0</v>
      </c>
      <c r="AT399" s="4">
        <v>0</v>
      </c>
      <c r="AU399" s="19">
        <v>0</v>
      </c>
      <c r="AV399" s="4">
        <v>0</v>
      </c>
      <c r="AW399" s="4">
        <v>0</v>
      </c>
      <c r="AX399" s="4">
        <v>0</v>
      </c>
      <c r="AY399" s="4">
        <v>64</v>
      </c>
      <c r="AZ399" s="4">
        <v>36</v>
      </c>
      <c r="BA399" s="24">
        <v>100</v>
      </c>
      <c r="BB399" s="4">
        <v>0</v>
      </c>
      <c r="BC399" s="19" t="s">
        <v>4576</v>
      </c>
      <c r="BD399" s="14">
        <v>-1</v>
      </c>
    </row>
    <row r="400" spans="1:56" x14ac:dyDescent="0.35">
      <c r="A400" s="1">
        <v>2025</v>
      </c>
      <c r="B400" s="1">
        <v>2</v>
      </c>
      <c r="C400" s="3" t="s">
        <v>831</v>
      </c>
      <c r="D400" t="s">
        <v>4660</v>
      </c>
      <c r="E400" t="s">
        <v>4583</v>
      </c>
      <c r="F400" t="s">
        <v>4590</v>
      </c>
      <c r="G400" s="3" t="s">
        <v>4558</v>
      </c>
      <c r="H400" t="s">
        <v>7610</v>
      </c>
      <c r="I400" s="52" t="s">
        <v>7636</v>
      </c>
      <c r="J400" t="s">
        <v>4697</v>
      </c>
      <c r="K400" s="1">
        <v>2</v>
      </c>
      <c r="L400" t="s">
        <v>4722</v>
      </c>
      <c r="M400" t="s">
        <v>7436</v>
      </c>
      <c r="N400" t="s">
        <v>7440</v>
      </c>
      <c r="O400" t="s">
        <v>7438</v>
      </c>
      <c r="P400" t="s">
        <v>7441</v>
      </c>
      <c r="Q400" s="12">
        <v>45658</v>
      </c>
      <c r="R400" s="12">
        <v>46752</v>
      </c>
      <c r="S400" s="21">
        <v>3574305.28</v>
      </c>
      <c r="T400" s="4">
        <v>0</v>
      </c>
      <c r="U400" s="4">
        <v>0</v>
      </c>
      <c r="V400" s="26">
        <v>0</v>
      </c>
      <c r="W400" s="4">
        <v>0</v>
      </c>
      <c r="X400" s="4">
        <v>0</v>
      </c>
      <c r="Y400" s="4">
        <v>8.07</v>
      </c>
      <c r="Z400" s="4">
        <v>7</v>
      </c>
      <c r="AA400" s="26">
        <v>15.07</v>
      </c>
      <c r="AB400" s="4">
        <v>0</v>
      </c>
      <c r="AC400" s="4">
        <v>0</v>
      </c>
      <c r="AD400" s="21">
        <v>0</v>
      </c>
      <c r="AE400" s="21">
        <v>0</v>
      </c>
      <c r="AF400" s="4">
        <v>0</v>
      </c>
      <c r="AG400" s="23">
        <v>0</v>
      </c>
      <c r="AH400" s="4">
        <v>0</v>
      </c>
      <c r="AI400" s="19" t="s">
        <v>4576</v>
      </c>
      <c r="AJ400" s="5">
        <v>-1</v>
      </c>
      <c r="AK400" s="3" t="s">
        <v>4576</v>
      </c>
      <c r="AL400" s="7" t="s">
        <v>5643</v>
      </c>
      <c r="AM400" s="25" t="s">
        <v>5067</v>
      </c>
      <c r="AN400" s="4">
        <v>0</v>
      </c>
      <c r="AO400" s="4">
        <v>908219.52</v>
      </c>
      <c r="AP400" s="4">
        <v>908219.52</v>
      </c>
      <c r="AQ400" s="4">
        <v>0</v>
      </c>
      <c r="AR400" s="19">
        <v>0</v>
      </c>
      <c r="AS400" s="19">
        <v>0</v>
      </c>
      <c r="AT400" s="4">
        <v>0</v>
      </c>
      <c r="AU400" s="19">
        <v>0</v>
      </c>
      <c r="AV400" s="4">
        <v>0</v>
      </c>
      <c r="AW400" s="4">
        <v>0</v>
      </c>
      <c r="AX400" s="4">
        <v>0</v>
      </c>
      <c r="AY400" s="4">
        <v>64</v>
      </c>
      <c r="AZ400" s="4">
        <v>36</v>
      </c>
      <c r="BA400" s="24">
        <v>100</v>
      </c>
      <c r="BB400" s="4">
        <v>0</v>
      </c>
      <c r="BC400" s="19" t="s">
        <v>4576</v>
      </c>
      <c r="BD400" s="14">
        <v>-1</v>
      </c>
    </row>
    <row r="401" spans="1:56" x14ac:dyDescent="0.35">
      <c r="A401" s="1">
        <v>2025</v>
      </c>
      <c r="B401" s="1">
        <v>2</v>
      </c>
      <c r="C401" s="3" t="s">
        <v>831</v>
      </c>
      <c r="D401" t="s">
        <v>4660</v>
      </c>
      <c r="E401" t="s">
        <v>4583</v>
      </c>
      <c r="F401" t="s">
        <v>4590</v>
      </c>
      <c r="G401" s="3" t="s">
        <v>4560</v>
      </c>
      <c r="H401" t="s">
        <v>7611</v>
      </c>
      <c r="I401" s="52" t="s">
        <v>7634</v>
      </c>
      <c r="J401" t="s">
        <v>4685</v>
      </c>
      <c r="K401" s="1">
        <v>9</v>
      </c>
      <c r="L401" t="s">
        <v>4686</v>
      </c>
      <c r="M401" t="s">
        <v>7413</v>
      </c>
      <c r="N401" t="s">
        <v>7414</v>
      </c>
      <c r="O401" t="s">
        <v>7415</v>
      </c>
      <c r="P401" t="s">
        <v>7416</v>
      </c>
      <c r="Q401" s="12">
        <v>45721</v>
      </c>
      <c r="R401" s="12">
        <v>47848</v>
      </c>
      <c r="S401" s="21">
        <v>6958040</v>
      </c>
      <c r="T401" s="4">
        <v>0</v>
      </c>
      <c r="U401" s="4">
        <v>0</v>
      </c>
      <c r="V401" s="26">
        <v>0</v>
      </c>
      <c r="W401" s="4">
        <v>0</v>
      </c>
      <c r="X401" s="4">
        <v>0</v>
      </c>
      <c r="Y401" s="4">
        <v>0</v>
      </c>
      <c r="Z401" s="4">
        <v>0</v>
      </c>
      <c r="AA401" s="26">
        <v>0</v>
      </c>
      <c r="AB401" s="4">
        <v>0</v>
      </c>
      <c r="AC401" s="4">
        <v>0</v>
      </c>
      <c r="AD401" s="21">
        <v>0</v>
      </c>
      <c r="AE401" s="21">
        <v>0</v>
      </c>
      <c r="AF401" s="4">
        <v>0</v>
      </c>
      <c r="AG401" s="23">
        <v>0</v>
      </c>
      <c r="AH401" s="4">
        <v>0</v>
      </c>
      <c r="AI401" s="19" t="s">
        <v>4576</v>
      </c>
      <c r="AJ401" s="5">
        <v>-1</v>
      </c>
      <c r="AK401" s="3" t="s">
        <v>4576</v>
      </c>
      <c r="AL401" s="7" t="s">
        <v>5644</v>
      </c>
      <c r="AM401" s="25" t="s">
        <v>4671</v>
      </c>
      <c r="AN401" s="4">
        <v>0</v>
      </c>
      <c r="AO401" s="4">
        <v>140000</v>
      </c>
      <c r="AP401" s="4">
        <v>140000</v>
      </c>
      <c r="AQ401" s="4">
        <v>0</v>
      </c>
      <c r="AR401" s="19">
        <v>0</v>
      </c>
      <c r="AS401" s="19">
        <v>0</v>
      </c>
      <c r="AT401" s="4">
        <v>0</v>
      </c>
      <c r="AU401" s="19">
        <v>0</v>
      </c>
      <c r="AV401" s="4">
        <v>0</v>
      </c>
      <c r="AW401" s="4">
        <v>0</v>
      </c>
      <c r="AX401" s="4">
        <v>0</v>
      </c>
      <c r="AY401" s="4">
        <v>64</v>
      </c>
      <c r="AZ401" s="4">
        <v>36</v>
      </c>
      <c r="BA401" s="24">
        <v>100</v>
      </c>
      <c r="BB401" s="4">
        <v>0</v>
      </c>
      <c r="BC401" s="19" t="s">
        <v>4576</v>
      </c>
      <c r="BD401" s="14">
        <v>-1</v>
      </c>
    </row>
    <row r="402" spans="1:56" x14ac:dyDescent="0.35">
      <c r="A402" s="1">
        <v>2025</v>
      </c>
      <c r="B402" s="1">
        <v>2</v>
      </c>
      <c r="C402" s="3" t="s">
        <v>831</v>
      </c>
      <c r="D402" t="s">
        <v>4660</v>
      </c>
      <c r="E402" t="s">
        <v>4583</v>
      </c>
      <c r="F402" t="s">
        <v>4590</v>
      </c>
      <c r="G402" s="3" t="s">
        <v>344</v>
      </c>
      <c r="H402" t="s">
        <v>5645</v>
      </c>
      <c r="I402" s="52" t="s">
        <v>7636</v>
      </c>
      <c r="J402" t="s">
        <v>4697</v>
      </c>
      <c r="K402" s="1">
        <v>2</v>
      </c>
      <c r="L402" t="s">
        <v>4722</v>
      </c>
      <c r="M402" t="s">
        <v>7436</v>
      </c>
      <c r="N402" t="s">
        <v>7440</v>
      </c>
      <c r="O402" t="s">
        <v>7438</v>
      </c>
      <c r="P402" t="s">
        <v>7441</v>
      </c>
      <c r="Q402" s="12">
        <v>44105</v>
      </c>
      <c r="R402" s="12">
        <v>46022</v>
      </c>
      <c r="S402" s="21">
        <v>1644966.97</v>
      </c>
      <c r="T402" s="4">
        <v>100</v>
      </c>
      <c r="U402" s="4">
        <v>98.25</v>
      </c>
      <c r="V402" s="26">
        <v>98.5</v>
      </c>
      <c r="W402" s="4">
        <v>0</v>
      </c>
      <c r="X402" s="4">
        <v>0.25</v>
      </c>
      <c r="Y402" s="4">
        <v>1.5</v>
      </c>
      <c r="Z402" s="4">
        <v>0</v>
      </c>
      <c r="AA402" s="26">
        <v>1.75</v>
      </c>
      <c r="AB402" s="4">
        <v>0</v>
      </c>
      <c r="AC402" s="4">
        <v>0.25</v>
      </c>
      <c r="AD402" s="21">
        <v>0</v>
      </c>
      <c r="AE402" s="21">
        <v>0</v>
      </c>
      <c r="AF402" s="4">
        <v>0.25</v>
      </c>
      <c r="AG402" s="23">
        <v>0.25</v>
      </c>
      <c r="AH402" s="4">
        <v>0.25</v>
      </c>
      <c r="AI402" s="19">
        <v>1</v>
      </c>
      <c r="AJ402" s="5">
        <v>1</v>
      </c>
      <c r="AK402" s="3" t="s">
        <v>5646</v>
      </c>
      <c r="AL402" s="7" t="s">
        <v>5647</v>
      </c>
      <c r="AM402" s="25" t="s">
        <v>4671</v>
      </c>
      <c r="AN402" s="4">
        <v>200813</v>
      </c>
      <c r="AO402" s="4">
        <v>49410.86</v>
      </c>
      <c r="AP402" s="4">
        <v>49410.86</v>
      </c>
      <c r="AQ402" s="4">
        <v>0</v>
      </c>
      <c r="AR402" s="19">
        <v>0</v>
      </c>
      <c r="AS402" s="19">
        <v>0</v>
      </c>
      <c r="AT402" s="4">
        <v>0</v>
      </c>
      <c r="AU402" s="19">
        <v>0</v>
      </c>
      <c r="AV402" s="4">
        <v>1519055.1099999999</v>
      </c>
      <c r="AW402" s="4">
        <v>0</v>
      </c>
      <c r="AX402" s="4">
        <v>0</v>
      </c>
      <c r="AY402" s="4">
        <v>64</v>
      </c>
      <c r="AZ402" s="4">
        <v>36</v>
      </c>
      <c r="BA402" s="24">
        <v>100</v>
      </c>
      <c r="BB402" s="4">
        <v>0</v>
      </c>
      <c r="BC402" s="19" t="s">
        <v>4576</v>
      </c>
      <c r="BD402" s="14">
        <v>-1</v>
      </c>
    </row>
    <row r="403" spans="1:56" x14ac:dyDescent="0.35">
      <c r="A403" s="1">
        <v>2025</v>
      </c>
      <c r="B403" s="1">
        <v>2</v>
      </c>
      <c r="C403" s="3" t="s">
        <v>831</v>
      </c>
      <c r="D403" t="s">
        <v>4660</v>
      </c>
      <c r="E403" t="s">
        <v>4583</v>
      </c>
      <c r="F403" t="s">
        <v>4590</v>
      </c>
      <c r="G403" s="3" t="s">
        <v>345</v>
      </c>
      <c r="H403" t="s">
        <v>5648</v>
      </c>
      <c r="I403" s="52" t="s">
        <v>7636</v>
      </c>
      <c r="J403" t="s">
        <v>4697</v>
      </c>
      <c r="K403" s="1">
        <v>2</v>
      </c>
      <c r="L403" t="s">
        <v>4722</v>
      </c>
      <c r="M403" t="s">
        <v>7432</v>
      </c>
      <c r="N403" t="s">
        <v>7433</v>
      </c>
      <c r="O403" t="s">
        <v>7422</v>
      </c>
      <c r="P403" t="s">
        <v>7434</v>
      </c>
      <c r="Q403" s="12">
        <v>44378</v>
      </c>
      <c r="R403" s="12">
        <v>46387</v>
      </c>
      <c r="S403" s="21">
        <v>2800000</v>
      </c>
      <c r="T403" s="4">
        <v>80.02</v>
      </c>
      <c r="U403" s="4">
        <v>35</v>
      </c>
      <c r="V403" s="26">
        <v>39</v>
      </c>
      <c r="W403" s="4">
        <v>3</v>
      </c>
      <c r="X403" s="4">
        <v>18</v>
      </c>
      <c r="Y403" s="4">
        <v>17</v>
      </c>
      <c r="Z403" s="4">
        <v>10</v>
      </c>
      <c r="AA403" s="26">
        <v>48</v>
      </c>
      <c r="AB403" s="4">
        <v>3</v>
      </c>
      <c r="AC403" s="4">
        <v>1</v>
      </c>
      <c r="AD403" s="21">
        <v>0</v>
      </c>
      <c r="AE403" s="21">
        <v>0</v>
      </c>
      <c r="AF403" s="4">
        <v>4</v>
      </c>
      <c r="AG403" s="23">
        <v>21</v>
      </c>
      <c r="AH403" s="4">
        <v>4</v>
      </c>
      <c r="AI403" s="19">
        <v>0.19047619047619047</v>
      </c>
      <c r="AJ403" s="5">
        <v>0.19047619047619047</v>
      </c>
      <c r="AK403" s="3" t="s">
        <v>5649</v>
      </c>
      <c r="AL403" s="7" t="s">
        <v>5650</v>
      </c>
      <c r="AM403" s="25" t="s">
        <v>4671</v>
      </c>
      <c r="AN403" s="4">
        <v>448140</v>
      </c>
      <c r="AO403" s="4">
        <v>1520000</v>
      </c>
      <c r="AP403" s="4">
        <v>1520000</v>
      </c>
      <c r="AQ403" s="4">
        <v>0</v>
      </c>
      <c r="AR403" s="19">
        <v>0</v>
      </c>
      <c r="AS403" s="19">
        <v>0</v>
      </c>
      <c r="AT403" s="4">
        <v>0</v>
      </c>
      <c r="AU403" s="19">
        <v>0</v>
      </c>
      <c r="AV403" s="4">
        <v>681274.29</v>
      </c>
      <c r="AW403" s="4">
        <v>0</v>
      </c>
      <c r="AX403" s="4">
        <v>0</v>
      </c>
      <c r="AY403" s="4">
        <v>64</v>
      </c>
      <c r="AZ403" s="4">
        <v>36</v>
      </c>
      <c r="BA403" s="24">
        <v>100</v>
      </c>
      <c r="BB403" s="4">
        <v>0</v>
      </c>
      <c r="BC403" s="19" t="s">
        <v>4576</v>
      </c>
      <c r="BD403" s="14">
        <v>-1</v>
      </c>
    </row>
    <row r="404" spans="1:56" x14ac:dyDescent="0.35">
      <c r="A404" s="1">
        <v>2025</v>
      </c>
      <c r="B404" s="1">
        <v>2</v>
      </c>
      <c r="C404" s="3" t="s">
        <v>831</v>
      </c>
      <c r="D404" t="s">
        <v>4660</v>
      </c>
      <c r="E404" t="s">
        <v>4583</v>
      </c>
      <c r="F404" t="s">
        <v>4590</v>
      </c>
      <c r="G404" s="3" t="s">
        <v>343</v>
      </c>
      <c r="H404" t="s">
        <v>5651</v>
      </c>
      <c r="I404" s="52" t="s">
        <v>7634</v>
      </c>
      <c r="J404" t="s">
        <v>4685</v>
      </c>
      <c r="K404" s="1">
        <v>9</v>
      </c>
      <c r="L404" t="s">
        <v>4686</v>
      </c>
      <c r="M404" t="s">
        <v>7413</v>
      </c>
      <c r="N404" t="s">
        <v>7414</v>
      </c>
      <c r="O404" t="s">
        <v>7415</v>
      </c>
      <c r="P404" t="s">
        <v>7416</v>
      </c>
      <c r="Q404" s="12">
        <v>42005</v>
      </c>
      <c r="R404" s="12">
        <v>46387</v>
      </c>
      <c r="S404" s="21">
        <v>6828441.1799999997</v>
      </c>
      <c r="T404" s="4">
        <v>74.63</v>
      </c>
      <c r="U404" s="4">
        <v>70.400000000000006</v>
      </c>
      <c r="V404" s="26">
        <v>70.400000000000006</v>
      </c>
      <c r="W404" s="4">
        <v>0</v>
      </c>
      <c r="X404" s="4">
        <v>1.67</v>
      </c>
      <c r="Y404" s="4">
        <v>0.56000000000000005</v>
      </c>
      <c r="Z404" s="4">
        <v>0</v>
      </c>
      <c r="AA404" s="26">
        <v>2.23</v>
      </c>
      <c r="AB404" s="4">
        <v>0</v>
      </c>
      <c r="AC404" s="4">
        <v>0</v>
      </c>
      <c r="AD404" s="21">
        <v>0</v>
      </c>
      <c r="AE404" s="21">
        <v>0</v>
      </c>
      <c r="AF404" s="4">
        <v>0</v>
      </c>
      <c r="AG404" s="23">
        <v>1.67</v>
      </c>
      <c r="AH404" s="4">
        <v>0</v>
      </c>
      <c r="AI404" s="19">
        <v>0</v>
      </c>
      <c r="AJ404" s="5">
        <v>0</v>
      </c>
      <c r="AK404" s="3" t="s">
        <v>5652</v>
      </c>
      <c r="AL404" s="7" t="s">
        <v>5653</v>
      </c>
      <c r="AM404" s="25" t="s">
        <v>4671</v>
      </c>
      <c r="AN404" s="4">
        <v>400000</v>
      </c>
      <c r="AO404" s="4">
        <v>400000</v>
      </c>
      <c r="AP404" s="4">
        <v>400000</v>
      </c>
      <c r="AQ404" s="4">
        <v>84281.5</v>
      </c>
      <c r="AR404" s="19">
        <v>0.21070375</v>
      </c>
      <c r="AS404" s="19">
        <v>0.21070375</v>
      </c>
      <c r="AT404" s="4">
        <v>0</v>
      </c>
      <c r="AU404" s="19">
        <v>0.21070375</v>
      </c>
      <c r="AV404" s="4">
        <v>5945875.9299999997</v>
      </c>
      <c r="AW404" s="4">
        <v>0</v>
      </c>
      <c r="AX404" s="4">
        <v>0</v>
      </c>
      <c r="AY404" s="4">
        <v>64</v>
      </c>
      <c r="AZ404" s="4">
        <v>36</v>
      </c>
      <c r="BA404" s="24">
        <v>100</v>
      </c>
      <c r="BB404" s="4">
        <v>0</v>
      </c>
      <c r="BC404" s="19" t="s">
        <v>4576</v>
      </c>
      <c r="BD404" s="14">
        <v>-1</v>
      </c>
    </row>
    <row r="405" spans="1:56" x14ac:dyDescent="0.35">
      <c r="A405" s="1">
        <v>2025</v>
      </c>
      <c r="B405" s="1">
        <v>2</v>
      </c>
      <c r="C405" s="3" t="s">
        <v>4562</v>
      </c>
      <c r="D405" t="s">
        <v>4661</v>
      </c>
      <c r="E405" t="s">
        <v>4583</v>
      </c>
      <c r="F405" t="s">
        <v>4590</v>
      </c>
      <c r="G405" s="3" t="s">
        <v>4564</v>
      </c>
      <c r="H405" t="s">
        <v>7612</v>
      </c>
      <c r="I405" s="52" t="s">
        <v>7636</v>
      </c>
      <c r="J405" t="s">
        <v>4697</v>
      </c>
      <c r="K405" s="1">
        <v>2</v>
      </c>
      <c r="L405" t="s">
        <v>4722</v>
      </c>
      <c r="M405" t="s">
        <v>7436</v>
      </c>
      <c r="N405" t="s">
        <v>7565</v>
      </c>
      <c r="O405" t="s">
        <v>7438</v>
      </c>
      <c r="P405" t="s">
        <v>7441</v>
      </c>
      <c r="Q405" s="12">
        <v>45761</v>
      </c>
      <c r="R405" s="12">
        <v>49413</v>
      </c>
      <c r="S405" s="21">
        <v>4425797.68</v>
      </c>
      <c r="T405" s="4">
        <v>0</v>
      </c>
      <c r="U405" s="4">
        <v>0</v>
      </c>
      <c r="V405" s="26">
        <v>0</v>
      </c>
      <c r="W405" s="4">
        <v>0</v>
      </c>
      <c r="X405" s="4">
        <v>0</v>
      </c>
      <c r="Y405" s="4">
        <v>23.58</v>
      </c>
      <c r="Z405" s="4">
        <v>24.35</v>
      </c>
      <c r="AA405" s="26">
        <v>47.93</v>
      </c>
      <c r="AB405" s="4">
        <v>0</v>
      </c>
      <c r="AC405" s="4">
        <v>0</v>
      </c>
      <c r="AD405" s="21">
        <v>0</v>
      </c>
      <c r="AE405" s="21">
        <v>0</v>
      </c>
      <c r="AF405" s="4">
        <v>0</v>
      </c>
      <c r="AG405" s="23">
        <v>0</v>
      </c>
      <c r="AH405" s="4">
        <v>0</v>
      </c>
      <c r="AI405" s="19" t="s">
        <v>4576</v>
      </c>
      <c r="AJ405" s="5">
        <v>-1</v>
      </c>
      <c r="AK405" s="3" t="s">
        <v>4576</v>
      </c>
      <c r="AL405" s="7" t="s">
        <v>5654</v>
      </c>
      <c r="AM405" s="25" t="s">
        <v>4671</v>
      </c>
      <c r="AN405" s="4">
        <v>0</v>
      </c>
      <c r="AO405" s="4">
        <v>2116044.39</v>
      </c>
      <c r="AP405" s="4">
        <v>2116044.39</v>
      </c>
      <c r="AQ405" s="4">
        <v>0</v>
      </c>
      <c r="AR405" s="19">
        <v>0</v>
      </c>
      <c r="AS405" s="19">
        <v>0</v>
      </c>
      <c r="AT405" s="4">
        <v>0</v>
      </c>
      <c r="AU405" s="19">
        <v>0</v>
      </c>
      <c r="AV405" s="4">
        <v>0</v>
      </c>
      <c r="AW405" s="4">
        <v>0</v>
      </c>
      <c r="AX405" s="4">
        <v>0</v>
      </c>
      <c r="AY405" s="4">
        <v>64</v>
      </c>
      <c r="AZ405" s="4">
        <v>36</v>
      </c>
      <c r="BA405" s="24">
        <v>100</v>
      </c>
      <c r="BB405" s="4">
        <v>0</v>
      </c>
      <c r="BC405" s="19" t="s">
        <v>4576</v>
      </c>
      <c r="BD405" s="14">
        <v>-1</v>
      </c>
    </row>
    <row r="406" spans="1:56" x14ac:dyDescent="0.35">
      <c r="A406" s="1">
        <v>2025</v>
      </c>
      <c r="B406" s="1">
        <v>2</v>
      </c>
      <c r="C406" s="3" t="s">
        <v>832</v>
      </c>
      <c r="D406" t="s">
        <v>4662</v>
      </c>
      <c r="E406" t="s">
        <v>4583</v>
      </c>
      <c r="F406" t="s">
        <v>4590</v>
      </c>
      <c r="G406" s="3" t="s">
        <v>347</v>
      </c>
      <c r="H406" t="s">
        <v>5655</v>
      </c>
      <c r="I406" s="52" t="s">
        <v>7636</v>
      </c>
      <c r="J406" t="s">
        <v>4697</v>
      </c>
      <c r="K406" s="1">
        <v>2</v>
      </c>
      <c r="L406" t="s">
        <v>4722</v>
      </c>
      <c r="M406" t="s">
        <v>7432</v>
      </c>
      <c r="N406" t="s">
        <v>7433</v>
      </c>
      <c r="O406" t="s">
        <v>7422</v>
      </c>
      <c r="P406" t="s">
        <v>7434</v>
      </c>
      <c r="Q406" s="12">
        <v>44562</v>
      </c>
      <c r="R406" s="12">
        <v>46022</v>
      </c>
      <c r="S406" s="21">
        <v>191962.96</v>
      </c>
      <c r="T406" s="4">
        <v>27.3</v>
      </c>
      <c r="U406" s="4">
        <v>27.3</v>
      </c>
      <c r="V406" s="26">
        <v>28</v>
      </c>
      <c r="W406" s="4">
        <v>0</v>
      </c>
      <c r="X406" s="4">
        <v>0.7</v>
      </c>
      <c r="Y406" s="4">
        <v>3.5</v>
      </c>
      <c r="Z406" s="4">
        <v>68.5</v>
      </c>
      <c r="AA406" s="26">
        <v>72.7</v>
      </c>
      <c r="AB406" s="4">
        <v>0</v>
      </c>
      <c r="AC406" s="4">
        <v>0.7</v>
      </c>
      <c r="AD406" s="21">
        <v>0</v>
      </c>
      <c r="AE406" s="21">
        <v>0</v>
      </c>
      <c r="AF406" s="4">
        <v>0.7</v>
      </c>
      <c r="AG406" s="23">
        <v>0.7</v>
      </c>
      <c r="AH406" s="4">
        <v>0.7</v>
      </c>
      <c r="AI406" s="19">
        <v>1</v>
      </c>
      <c r="AJ406" s="5">
        <v>1</v>
      </c>
      <c r="AK406" s="3" t="s">
        <v>5656</v>
      </c>
      <c r="AL406" s="7" t="s">
        <v>5657</v>
      </c>
      <c r="AM406" s="25" t="s">
        <v>4671</v>
      </c>
      <c r="AN406" s="4">
        <v>353647.73</v>
      </c>
      <c r="AO406" s="4">
        <v>12514.58</v>
      </c>
      <c r="AP406" s="4">
        <v>12514.58</v>
      </c>
      <c r="AQ406" s="4">
        <v>11647.36</v>
      </c>
      <c r="AR406" s="19">
        <v>0.93070322775514647</v>
      </c>
      <c r="AS406" s="19">
        <v>0.93070322775514647</v>
      </c>
      <c r="AT406" s="4">
        <v>0</v>
      </c>
      <c r="AU406" s="19">
        <v>0.93070322775514647</v>
      </c>
      <c r="AV406" s="4">
        <v>47850.47</v>
      </c>
      <c r="AW406" s="4">
        <v>0</v>
      </c>
      <c r="AX406" s="4">
        <v>0</v>
      </c>
      <c r="AY406" s="4">
        <v>64</v>
      </c>
      <c r="AZ406" s="4">
        <v>36</v>
      </c>
      <c r="BA406" s="24">
        <v>100</v>
      </c>
      <c r="BB406" s="4">
        <v>0</v>
      </c>
      <c r="BC406" s="19" t="s">
        <v>4576</v>
      </c>
      <c r="BD406" s="14">
        <v>-1</v>
      </c>
    </row>
    <row r="407" spans="1:56" x14ac:dyDescent="0.35">
      <c r="A407" s="1">
        <v>2025</v>
      </c>
      <c r="B407" s="1">
        <v>2</v>
      </c>
      <c r="C407" s="3" t="s">
        <v>832</v>
      </c>
      <c r="D407" t="s">
        <v>4662</v>
      </c>
      <c r="E407" t="s">
        <v>4583</v>
      </c>
      <c r="F407" t="s">
        <v>4590</v>
      </c>
      <c r="G407" s="3" t="s">
        <v>348</v>
      </c>
      <c r="H407" t="s">
        <v>5658</v>
      </c>
      <c r="I407" s="52" t="s">
        <v>7636</v>
      </c>
      <c r="J407" t="s">
        <v>4697</v>
      </c>
      <c r="K407" s="1">
        <v>2</v>
      </c>
      <c r="L407" t="s">
        <v>4722</v>
      </c>
      <c r="M407" t="s">
        <v>7432</v>
      </c>
      <c r="N407" t="s">
        <v>7433</v>
      </c>
      <c r="O407" t="s">
        <v>7422</v>
      </c>
      <c r="P407" t="s">
        <v>7434</v>
      </c>
      <c r="Q407" s="12">
        <v>44562</v>
      </c>
      <c r="R407" s="12">
        <v>46022</v>
      </c>
      <c r="S407" s="21">
        <v>369812.21</v>
      </c>
      <c r="T407" s="4">
        <v>76.67</v>
      </c>
      <c r="U407" s="4">
        <v>76.67</v>
      </c>
      <c r="V407" s="26">
        <v>84</v>
      </c>
      <c r="W407" s="4">
        <v>4.5199999999999996</v>
      </c>
      <c r="X407" s="4">
        <v>2.81</v>
      </c>
      <c r="Y407" s="4">
        <v>8</v>
      </c>
      <c r="Z407" s="4">
        <v>8</v>
      </c>
      <c r="AA407" s="26">
        <v>23.33</v>
      </c>
      <c r="AB407" s="4">
        <v>4.5199999999999996</v>
      </c>
      <c r="AC407" s="4">
        <v>2.81</v>
      </c>
      <c r="AD407" s="21">
        <v>0</v>
      </c>
      <c r="AE407" s="21">
        <v>0</v>
      </c>
      <c r="AF407" s="4">
        <v>7.33</v>
      </c>
      <c r="AG407" s="23">
        <v>7.33</v>
      </c>
      <c r="AH407" s="4">
        <v>7.33</v>
      </c>
      <c r="AI407" s="19">
        <v>1</v>
      </c>
      <c r="AJ407" s="5">
        <v>1</v>
      </c>
      <c r="AK407" s="3" t="s">
        <v>5659</v>
      </c>
      <c r="AL407" s="7" t="s">
        <v>5660</v>
      </c>
      <c r="AM407" s="25" t="s">
        <v>4671</v>
      </c>
      <c r="AN407" s="4">
        <v>200000</v>
      </c>
      <c r="AO407" s="4">
        <v>177424.89</v>
      </c>
      <c r="AP407" s="4">
        <v>177424.89</v>
      </c>
      <c r="AQ407" s="4">
        <v>19480</v>
      </c>
      <c r="AR407" s="19">
        <v>0.1097929382963123</v>
      </c>
      <c r="AS407" s="19">
        <v>0.1097929382963123</v>
      </c>
      <c r="AT407" s="4">
        <v>0</v>
      </c>
      <c r="AU407" s="19">
        <v>0.1097929382963123</v>
      </c>
      <c r="AV407" s="4">
        <v>211867.32000000007</v>
      </c>
      <c r="AW407" s="4">
        <v>0</v>
      </c>
      <c r="AX407" s="4">
        <v>0</v>
      </c>
      <c r="AY407" s="4">
        <v>64</v>
      </c>
      <c r="AZ407" s="4">
        <v>36</v>
      </c>
      <c r="BA407" s="24">
        <v>100</v>
      </c>
      <c r="BB407" s="4">
        <v>0</v>
      </c>
      <c r="BC407" s="19" t="s">
        <v>4576</v>
      </c>
      <c r="BD407" s="14">
        <v>-1</v>
      </c>
    </row>
    <row r="408" spans="1:56" x14ac:dyDescent="0.35">
      <c r="A408" s="1">
        <v>2025</v>
      </c>
      <c r="B408" s="1">
        <v>2</v>
      </c>
      <c r="C408" s="3" t="s">
        <v>832</v>
      </c>
      <c r="D408" t="s">
        <v>4662</v>
      </c>
      <c r="E408" t="s">
        <v>4583</v>
      </c>
      <c r="F408" t="s">
        <v>4590</v>
      </c>
      <c r="G408" s="3" t="s">
        <v>349</v>
      </c>
      <c r="H408" t="s">
        <v>5661</v>
      </c>
      <c r="I408" s="52" t="s">
        <v>7636</v>
      </c>
      <c r="J408" t="s">
        <v>4697</v>
      </c>
      <c r="K408" s="1">
        <v>2</v>
      </c>
      <c r="L408" t="s">
        <v>4722</v>
      </c>
      <c r="M408" t="s">
        <v>7436</v>
      </c>
      <c r="N408" t="s">
        <v>7440</v>
      </c>
      <c r="O408" t="s">
        <v>7438</v>
      </c>
      <c r="P408" t="s">
        <v>7441</v>
      </c>
      <c r="Q408" s="12">
        <v>44562</v>
      </c>
      <c r="R408" s="12">
        <v>46387</v>
      </c>
      <c r="S408" s="21">
        <v>11809398.939999999</v>
      </c>
      <c r="T408" s="4">
        <v>72.430000000000007</v>
      </c>
      <c r="U408" s="4">
        <v>64.14</v>
      </c>
      <c r="V408" s="26">
        <v>69.45</v>
      </c>
      <c r="W408" s="4">
        <v>2.23</v>
      </c>
      <c r="X408" s="4">
        <v>3.08</v>
      </c>
      <c r="Y408" s="4">
        <v>3.71</v>
      </c>
      <c r="Z408" s="4">
        <v>7.09</v>
      </c>
      <c r="AA408" s="26">
        <v>16.11</v>
      </c>
      <c r="AB408" s="4">
        <v>2.23</v>
      </c>
      <c r="AC408" s="4">
        <v>3.08</v>
      </c>
      <c r="AD408" s="21">
        <v>0</v>
      </c>
      <c r="AE408" s="21">
        <v>0</v>
      </c>
      <c r="AF408" s="4">
        <v>5.3100000000000005</v>
      </c>
      <c r="AG408" s="23">
        <v>5.3100000000000005</v>
      </c>
      <c r="AH408" s="4">
        <v>5.3100000000000005</v>
      </c>
      <c r="AI408" s="19">
        <v>1</v>
      </c>
      <c r="AJ408" s="5">
        <v>1</v>
      </c>
      <c r="AK408" s="3" t="s">
        <v>5662</v>
      </c>
      <c r="AL408" s="7" t="s">
        <v>5663</v>
      </c>
      <c r="AM408" s="25" t="s">
        <v>4671</v>
      </c>
      <c r="AN408" s="4">
        <v>2432093.94</v>
      </c>
      <c r="AO408" s="4">
        <v>7440793.8100000005</v>
      </c>
      <c r="AP408" s="4">
        <v>7440793.8100000005</v>
      </c>
      <c r="AQ408" s="4">
        <v>575337.9</v>
      </c>
      <c r="AR408" s="19">
        <v>7.7322113028690409E-2</v>
      </c>
      <c r="AS408" s="19">
        <v>7.7322113028690409E-2</v>
      </c>
      <c r="AT408" s="4">
        <v>1654901.25</v>
      </c>
      <c r="AU408" s="19">
        <v>0.29973134680908459</v>
      </c>
      <c r="AV408" s="4">
        <v>2780636.46</v>
      </c>
      <c r="AW408" s="4">
        <v>0</v>
      </c>
      <c r="AX408" s="4">
        <v>0</v>
      </c>
      <c r="AY408" s="4">
        <v>64</v>
      </c>
      <c r="AZ408" s="4">
        <v>36</v>
      </c>
      <c r="BA408" s="24">
        <v>100</v>
      </c>
      <c r="BB408" s="4">
        <v>0</v>
      </c>
      <c r="BC408" s="19" t="s">
        <v>4576</v>
      </c>
      <c r="BD408" s="14">
        <v>-1</v>
      </c>
    </row>
    <row r="409" spans="1:56" x14ac:dyDescent="0.35">
      <c r="A409" s="1">
        <v>2025</v>
      </c>
      <c r="B409" s="1">
        <v>2</v>
      </c>
      <c r="C409" s="3" t="s">
        <v>832</v>
      </c>
      <c r="D409" t="s">
        <v>4662</v>
      </c>
      <c r="E409" t="s">
        <v>4583</v>
      </c>
      <c r="F409" t="s">
        <v>4590</v>
      </c>
      <c r="G409" s="3" t="s">
        <v>351</v>
      </c>
      <c r="H409" t="s">
        <v>7613</v>
      </c>
      <c r="I409" s="52" t="s">
        <v>7636</v>
      </c>
      <c r="J409" t="s">
        <v>4697</v>
      </c>
      <c r="K409" s="1">
        <v>2</v>
      </c>
      <c r="L409" t="s">
        <v>4722</v>
      </c>
      <c r="M409" t="s">
        <v>7436</v>
      </c>
      <c r="N409" t="s">
        <v>7440</v>
      </c>
      <c r="O409" t="s">
        <v>7438</v>
      </c>
      <c r="P409" t="s">
        <v>7441</v>
      </c>
      <c r="Q409" s="12">
        <v>45292</v>
      </c>
      <c r="R409" s="12">
        <v>48944</v>
      </c>
      <c r="S409" s="21">
        <v>1100000</v>
      </c>
      <c r="T409" s="4">
        <v>0</v>
      </c>
      <c r="U409" s="4">
        <v>0</v>
      </c>
      <c r="V409" s="26">
        <v>2.7</v>
      </c>
      <c r="W409" s="4">
        <v>0</v>
      </c>
      <c r="X409" s="4">
        <v>2.7</v>
      </c>
      <c r="Y409" s="4">
        <v>2.7</v>
      </c>
      <c r="Z409" s="4">
        <v>4.5999999999999996</v>
      </c>
      <c r="AA409" s="26">
        <v>10</v>
      </c>
      <c r="AB409" s="4">
        <v>0</v>
      </c>
      <c r="AC409" s="4">
        <v>2.7</v>
      </c>
      <c r="AD409" s="21">
        <v>0</v>
      </c>
      <c r="AE409" s="21">
        <v>0</v>
      </c>
      <c r="AF409" s="4">
        <v>2.7</v>
      </c>
      <c r="AG409" s="23">
        <v>2.7</v>
      </c>
      <c r="AH409" s="4">
        <v>2.7</v>
      </c>
      <c r="AI409" s="19">
        <v>1</v>
      </c>
      <c r="AJ409" s="5">
        <v>1</v>
      </c>
      <c r="AK409" s="3" t="s">
        <v>5656</v>
      </c>
      <c r="AL409" s="7" t="s">
        <v>5664</v>
      </c>
      <c r="AM409" s="25" t="s">
        <v>4671</v>
      </c>
      <c r="AN409" s="4">
        <v>0</v>
      </c>
      <c r="AO409" s="4">
        <v>110000</v>
      </c>
      <c r="AP409" s="4">
        <v>110000</v>
      </c>
      <c r="AQ409" s="4">
        <v>56640</v>
      </c>
      <c r="AR409" s="19">
        <v>0.51490909090909087</v>
      </c>
      <c r="AS409" s="19">
        <v>0.51490909090909087</v>
      </c>
      <c r="AT409" s="4">
        <v>0</v>
      </c>
      <c r="AU409" s="19">
        <v>0.51490909090909087</v>
      </c>
      <c r="AV409" s="4">
        <v>56640</v>
      </c>
      <c r="AW409" s="4">
        <v>0</v>
      </c>
      <c r="AX409" s="4">
        <v>0</v>
      </c>
      <c r="AY409" s="4">
        <v>64</v>
      </c>
      <c r="AZ409" s="4">
        <v>36</v>
      </c>
      <c r="BA409" s="24">
        <v>100</v>
      </c>
      <c r="BB409" s="4">
        <v>0</v>
      </c>
      <c r="BC409" s="19" t="s">
        <v>4576</v>
      </c>
      <c r="BD409" s="14">
        <v>-1</v>
      </c>
    </row>
    <row r="410" spans="1:56" x14ac:dyDescent="0.35">
      <c r="A410" s="1">
        <v>2025</v>
      </c>
      <c r="B410" s="1">
        <v>2</v>
      </c>
      <c r="C410" s="3" t="s">
        <v>832</v>
      </c>
      <c r="D410" t="s">
        <v>4662</v>
      </c>
      <c r="E410" t="s">
        <v>4583</v>
      </c>
      <c r="F410" t="s">
        <v>4590</v>
      </c>
      <c r="G410" s="3" t="s">
        <v>350</v>
      </c>
      <c r="H410" t="s">
        <v>5665</v>
      </c>
      <c r="I410" s="52" t="s">
        <v>7636</v>
      </c>
      <c r="J410" t="s">
        <v>4697</v>
      </c>
      <c r="K410" s="1">
        <v>2</v>
      </c>
      <c r="L410" t="s">
        <v>4722</v>
      </c>
      <c r="M410" t="s">
        <v>7436</v>
      </c>
      <c r="N410" t="s">
        <v>7440</v>
      </c>
      <c r="O410" t="s">
        <v>7438</v>
      </c>
      <c r="P410" t="s">
        <v>7441</v>
      </c>
      <c r="Q410" s="12">
        <v>42065</v>
      </c>
      <c r="R410" s="12">
        <v>46022</v>
      </c>
      <c r="S410" s="21">
        <v>8578060.2899999991</v>
      </c>
      <c r="T410" s="4">
        <v>100</v>
      </c>
      <c r="U410" s="4">
        <v>100</v>
      </c>
      <c r="V410" s="26">
        <v>100</v>
      </c>
      <c r="W410" s="4">
        <v>0</v>
      </c>
      <c r="X410" s="4">
        <v>0</v>
      </c>
      <c r="Y410" s="4">
        <v>0</v>
      </c>
      <c r="Z410" s="4">
        <v>0</v>
      </c>
      <c r="AA410" s="26">
        <v>0</v>
      </c>
      <c r="AB410" s="4">
        <v>0</v>
      </c>
      <c r="AC410" s="4">
        <v>0</v>
      </c>
      <c r="AD410" s="21">
        <v>0</v>
      </c>
      <c r="AE410" s="21">
        <v>0</v>
      </c>
      <c r="AF410" s="4">
        <v>0</v>
      </c>
      <c r="AG410" s="23">
        <v>0</v>
      </c>
      <c r="AH410" s="4">
        <v>0</v>
      </c>
      <c r="AI410" s="19" t="s">
        <v>4576</v>
      </c>
      <c r="AJ410" s="5">
        <v>-1</v>
      </c>
      <c r="AK410" s="3" t="s">
        <v>866</v>
      </c>
      <c r="AL410" s="7" t="s">
        <v>866</v>
      </c>
      <c r="AM410" s="25" t="s">
        <v>4761</v>
      </c>
      <c r="AN410" s="4">
        <v>0</v>
      </c>
      <c r="AO410" s="4">
        <v>5359.2</v>
      </c>
      <c r="AP410" s="4">
        <v>5359.2</v>
      </c>
      <c r="AQ410" s="4">
        <v>0</v>
      </c>
      <c r="AR410" s="19">
        <v>0</v>
      </c>
      <c r="AS410" s="19">
        <v>0</v>
      </c>
      <c r="AT410" s="4">
        <v>0</v>
      </c>
      <c r="AU410" s="19">
        <v>0</v>
      </c>
      <c r="AV410" s="4">
        <v>8572701.089999998</v>
      </c>
      <c r="AW410" s="4">
        <v>0</v>
      </c>
      <c r="AX410" s="4">
        <v>0</v>
      </c>
      <c r="AY410" s="4">
        <v>64</v>
      </c>
      <c r="AZ410" s="4">
        <v>36</v>
      </c>
      <c r="BA410" s="24">
        <v>100</v>
      </c>
      <c r="BB410" s="4">
        <v>0</v>
      </c>
      <c r="BC410" s="19" t="s">
        <v>4576</v>
      </c>
      <c r="BD410" s="14">
        <v>-1</v>
      </c>
    </row>
    <row r="411" spans="1:56" x14ac:dyDescent="0.35">
      <c r="A411" s="1">
        <v>2025</v>
      </c>
      <c r="B411" s="1">
        <v>2</v>
      </c>
      <c r="C411" s="3" t="s">
        <v>833</v>
      </c>
      <c r="D411" t="s">
        <v>4663</v>
      </c>
      <c r="E411" t="s">
        <v>4583</v>
      </c>
      <c r="F411" t="s">
        <v>4590</v>
      </c>
      <c r="G411" s="3" t="s">
        <v>356</v>
      </c>
      <c r="H411" t="s">
        <v>5666</v>
      </c>
      <c r="I411" s="52" t="s">
        <v>7636</v>
      </c>
      <c r="J411" t="s">
        <v>4697</v>
      </c>
      <c r="K411" s="1">
        <v>2</v>
      </c>
      <c r="L411" t="s">
        <v>4722</v>
      </c>
      <c r="M411" t="s">
        <v>7432</v>
      </c>
      <c r="N411" t="s">
        <v>7433</v>
      </c>
      <c r="O411" t="s">
        <v>7422</v>
      </c>
      <c r="P411" t="s">
        <v>7434</v>
      </c>
      <c r="Q411" s="12">
        <v>44866</v>
      </c>
      <c r="R411" s="12">
        <v>46356</v>
      </c>
      <c r="S411" s="21">
        <v>591423.11</v>
      </c>
      <c r="T411" s="4">
        <v>92.65</v>
      </c>
      <c r="U411" s="4">
        <v>92.65</v>
      </c>
      <c r="V411" s="26">
        <v>92.65</v>
      </c>
      <c r="W411" s="4">
        <v>0</v>
      </c>
      <c r="X411" s="4">
        <v>0</v>
      </c>
      <c r="Y411" s="4">
        <v>7</v>
      </c>
      <c r="Z411" s="4">
        <v>0</v>
      </c>
      <c r="AA411" s="26">
        <v>7</v>
      </c>
      <c r="AB411" s="4">
        <v>0</v>
      </c>
      <c r="AC411" s="4">
        <v>0</v>
      </c>
      <c r="AD411" s="21">
        <v>0</v>
      </c>
      <c r="AE411" s="21">
        <v>0</v>
      </c>
      <c r="AF411" s="4">
        <v>0</v>
      </c>
      <c r="AG411" s="23">
        <v>0</v>
      </c>
      <c r="AH411" s="4">
        <v>0</v>
      </c>
      <c r="AI411" s="19" t="s">
        <v>4576</v>
      </c>
      <c r="AJ411" s="5">
        <v>-1</v>
      </c>
      <c r="AK411" s="3" t="s">
        <v>5667</v>
      </c>
      <c r="AL411" s="7" t="s">
        <v>5667</v>
      </c>
      <c r="AM411" s="25" t="s">
        <v>4671</v>
      </c>
      <c r="AN411" s="4">
        <v>0</v>
      </c>
      <c r="AO411" s="4">
        <v>113876.91</v>
      </c>
      <c r="AP411" s="4">
        <v>113876.91</v>
      </c>
      <c r="AQ411" s="4">
        <v>40515.82</v>
      </c>
      <c r="AR411" s="19">
        <v>0.35578608516862636</v>
      </c>
      <c r="AS411" s="19">
        <v>0.35578608516862636</v>
      </c>
      <c r="AT411" s="4">
        <v>0</v>
      </c>
      <c r="AU411" s="19">
        <v>0.35578608516862636</v>
      </c>
      <c r="AV411" s="4">
        <v>518062.02</v>
      </c>
      <c r="AW411" s="4">
        <v>8</v>
      </c>
      <c r="AX411" s="4">
        <v>16</v>
      </c>
      <c r="AY411" s="4">
        <v>38</v>
      </c>
      <c r="AZ411" s="4">
        <v>38</v>
      </c>
      <c r="BA411" s="24">
        <v>100</v>
      </c>
      <c r="BB411" s="4">
        <v>24</v>
      </c>
      <c r="BC411" s="19">
        <v>1</v>
      </c>
      <c r="BD411" s="14">
        <v>1</v>
      </c>
    </row>
    <row r="412" spans="1:56" x14ac:dyDescent="0.35">
      <c r="A412" s="1">
        <v>2025</v>
      </c>
      <c r="B412" s="1">
        <v>2</v>
      </c>
      <c r="C412" s="3" t="s">
        <v>833</v>
      </c>
      <c r="D412" t="s">
        <v>4663</v>
      </c>
      <c r="E412" t="s">
        <v>4583</v>
      </c>
      <c r="F412" t="s">
        <v>4590</v>
      </c>
      <c r="G412" s="3" t="s">
        <v>357</v>
      </c>
      <c r="H412" t="s">
        <v>5668</v>
      </c>
      <c r="I412" s="52" t="s">
        <v>7634</v>
      </c>
      <c r="J412" t="s">
        <v>4685</v>
      </c>
      <c r="K412" s="1">
        <v>9</v>
      </c>
      <c r="L412" t="s">
        <v>4686</v>
      </c>
      <c r="M412" t="s">
        <v>7413</v>
      </c>
      <c r="N412" t="s">
        <v>7414</v>
      </c>
      <c r="O412" t="s">
        <v>7415</v>
      </c>
      <c r="P412" t="s">
        <v>7416</v>
      </c>
      <c r="Q412" s="12">
        <v>45474</v>
      </c>
      <c r="R412" s="12">
        <v>45930</v>
      </c>
      <c r="S412" s="21">
        <v>623350.31999999995</v>
      </c>
      <c r="T412" s="4">
        <v>83.2</v>
      </c>
      <c r="U412" s="4">
        <v>83.2</v>
      </c>
      <c r="V412" s="26">
        <v>99</v>
      </c>
      <c r="W412" s="4">
        <v>0</v>
      </c>
      <c r="X412" s="4">
        <v>15</v>
      </c>
      <c r="Y412" s="4">
        <v>0</v>
      </c>
      <c r="Z412" s="4">
        <v>0.8</v>
      </c>
      <c r="AA412" s="26">
        <v>15.8</v>
      </c>
      <c r="AB412" s="4">
        <v>0</v>
      </c>
      <c r="AC412" s="4">
        <v>15.8</v>
      </c>
      <c r="AD412" s="21">
        <v>0</v>
      </c>
      <c r="AE412" s="21">
        <v>0</v>
      </c>
      <c r="AF412" s="4">
        <v>15.8</v>
      </c>
      <c r="AG412" s="23">
        <v>15</v>
      </c>
      <c r="AH412" s="4">
        <v>15.8</v>
      </c>
      <c r="AI412" s="19">
        <v>1</v>
      </c>
      <c r="AJ412" s="5">
        <v>1</v>
      </c>
      <c r="AK412" s="3" t="s">
        <v>5669</v>
      </c>
      <c r="AL412" s="7" t="s">
        <v>5670</v>
      </c>
      <c r="AM412" s="25" t="s">
        <v>4671</v>
      </c>
      <c r="AN412" s="4">
        <v>0</v>
      </c>
      <c r="AO412" s="4">
        <v>34949.97</v>
      </c>
      <c r="AP412" s="4">
        <v>34949.97</v>
      </c>
      <c r="AQ412" s="4">
        <v>9810.57</v>
      </c>
      <c r="AR412" s="19">
        <v>0.28070324523883711</v>
      </c>
      <c r="AS412" s="19">
        <v>0.28070324523883711</v>
      </c>
      <c r="AT412" s="4">
        <v>0</v>
      </c>
      <c r="AU412" s="19">
        <v>0.28070324523883711</v>
      </c>
      <c r="AV412" s="4">
        <v>598210.91999999993</v>
      </c>
      <c r="AW412" s="4">
        <v>8</v>
      </c>
      <c r="AX412" s="4">
        <v>16</v>
      </c>
      <c r="AY412" s="4">
        <v>38</v>
      </c>
      <c r="AZ412" s="4">
        <v>38</v>
      </c>
      <c r="BA412" s="24">
        <v>100</v>
      </c>
      <c r="BB412" s="4">
        <v>24</v>
      </c>
      <c r="BC412" s="19">
        <v>1</v>
      </c>
      <c r="BD412" s="14">
        <v>1</v>
      </c>
    </row>
    <row r="413" spans="1:56" x14ac:dyDescent="0.35">
      <c r="A413" s="1">
        <v>2025</v>
      </c>
      <c r="B413" s="1">
        <v>2</v>
      </c>
      <c r="C413" s="3" t="s">
        <v>833</v>
      </c>
      <c r="D413" t="s">
        <v>4663</v>
      </c>
      <c r="E413" t="s">
        <v>4583</v>
      </c>
      <c r="F413" t="s">
        <v>4590</v>
      </c>
      <c r="G413" s="3" t="s">
        <v>358</v>
      </c>
      <c r="H413" t="s">
        <v>5671</v>
      </c>
      <c r="I413" s="52" t="s">
        <v>7636</v>
      </c>
      <c r="J413" t="s">
        <v>4697</v>
      </c>
      <c r="K413" s="1">
        <v>2</v>
      </c>
      <c r="L413" t="s">
        <v>4722</v>
      </c>
      <c r="M413" t="s">
        <v>7432</v>
      </c>
      <c r="N413" t="s">
        <v>7433</v>
      </c>
      <c r="O413" t="s">
        <v>7422</v>
      </c>
      <c r="P413" t="s">
        <v>7434</v>
      </c>
      <c r="Q413" s="12">
        <v>45413</v>
      </c>
      <c r="R413" s="12">
        <v>45807</v>
      </c>
      <c r="S413" s="21">
        <v>144833.94</v>
      </c>
      <c r="T413" s="4">
        <v>50</v>
      </c>
      <c r="U413" s="4">
        <v>50</v>
      </c>
      <c r="V413" s="26">
        <v>100</v>
      </c>
      <c r="W413" s="4">
        <v>0</v>
      </c>
      <c r="X413" s="4">
        <v>50</v>
      </c>
      <c r="Y413" s="4">
        <v>0</v>
      </c>
      <c r="Z413" s="4">
        <v>0</v>
      </c>
      <c r="AA413" s="26">
        <v>50</v>
      </c>
      <c r="AB413" s="4">
        <v>0</v>
      </c>
      <c r="AC413" s="4">
        <v>50</v>
      </c>
      <c r="AD413" s="21">
        <v>0</v>
      </c>
      <c r="AE413" s="21">
        <v>0</v>
      </c>
      <c r="AF413" s="4">
        <v>50</v>
      </c>
      <c r="AG413" s="23">
        <v>50</v>
      </c>
      <c r="AH413" s="4">
        <v>50</v>
      </c>
      <c r="AI413" s="19">
        <v>1</v>
      </c>
      <c r="AJ413" s="5">
        <v>1</v>
      </c>
      <c r="AK413" s="3" t="s">
        <v>5672</v>
      </c>
      <c r="AL413" s="7" t="s">
        <v>5673</v>
      </c>
      <c r="AM413" s="25" t="s">
        <v>4761</v>
      </c>
      <c r="AN413" s="4">
        <v>0</v>
      </c>
      <c r="AO413" s="4">
        <v>144833.94</v>
      </c>
      <c r="AP413" s="4">
        <v>144833.94</v>
      </c>
      <c r="AQ413" s="4">
        <v>144833.94</v>
      </c>
      <c r="AR413" s="19">
        <v>1</v>
      </c>
      <c r="AS413" s="19">
        <v>1</v>
      </c>
      <c r="AT413" s="4">
        <v>0</v>
      </c>
      <c r="AU413" s="19">
        <v>1</v>
      </c>
      <c r="AV413" s="4">
        <v>144833.94</v>
      </c>
      <c r="AW413" s="4">
        <v>8</v>
      </c>
      <c r="AX413" s="4">
        <v>16</v>
      </c>
      <c r="AY413" s="4">
        <v>38</v>
      </c>
      <c r="AZ413" s="4">
        <v>38</v>
      </c>
      <c r="BA413" s="24">
        <v>100</v>
      </c>
      <c r="BB413" s="4">
        <v>24</v>
      </c>
      <c r="BC413" s="19">
        <v>1</v>
      </c>
      <c r="BD413" s="14">
        <v>1</v>
      </c>
    </row>
    <row r="414" spans="1:56" x14ac:dyDescent="0.35">
      <c r="A414" s="1">
        <v>2025</v>
      </c>
      <c r="B414" s="1">
        <v>2</v>
      </c>
      <c r="C414" s="3" t="s">
        <v>833</v>
      </c>
      <c r="D414" t="s">
        <v>4663</v>
      </c>
      <c r="E414" t="s">
        <v>4583</v>
      </c>
      <c r="F414" t="s">
        <v>4590</v>
      </c>
      <c r="G414" s="3" t="s">
        <v>352</v>
      </c>
      <c r="H414" t="s">
        <v>5674</v>
      </c>
      <c r="I414" s="52" t="s">
        <v>7636</v>
      </c>
      <c r="J414" t="s">
        <v>4697</v>
      </c>
      <c r="K414" s="1">
        <v>2</v>
      </c>
      <c r="L414" t="s">
        <v>4722</v>
      </c>
      <c r="M414" t="s">
        <v>7432</v>
      </c>
      <c r="N414" t="s">
        <v>7433</v>
      </c>
      <c r="O414" t="s">
        <v>7422</v>
      </c>
      <c r="P414" t="s">
        <v>7434</v>
      </c>
      <c r="Q414" s="12">
        <v>45215</v>
      </c>
      <c r="R414" s="12">
        <v>46384</v>
      </c>
      <c r="S414" s="21">
        <v>7187152.1900000004</v>
      </c>
      <c r="T414" s="4">
        <v>37.5</v>
      </c>
      <c r="U414" s="4">
        <v>37.5</v>
      </c>
      <c r="V414" s="26">
        <v>63.75</v>
      </c>
      <c r="W414" s="4">
        <v>13.75</v>
      </c>
      <c r="X414" s="4">
        <v>7.75</v>
      </c>
      <c r="Y414" s="4">
        <v>7.75</v>
      </c>
      <c r="Z414" s="4">
        <v>8.25</v>
      </c>
      <c r="AA414" s="26">
        <v>37.5</v>
      </c>
      <c r="AB414" s="4">
        <v>13.75</v>
      </c>
      <c r="AC414" s="4">
        <v>12.5</v>
      </c>
      <c r="AD414" s="21">
        <v>0</v>
      </c>
      <c r="AE414" s="21">
        <v>0</v>
      </c>
      <c r="AF414" s="4">
        <v>26.25</v>
      </c>
      <c r="AG414" s="23">
        <v>21.5</v>
      </c>
      <c r="AH414" s="4">
        <v>26.25</v>
      </c>
      <c r="AI414" s="19">
        <v>1</v>
      </c>
      <c r="AJ414" s="5">
        <v>1</v>
      </c>
      <c r="AK414" s="3" t="s">
        <v>5675</v>
      </c>
      <c r="AL414" s="7" t="s">
        <v>5676</v>
      </c>
      <c r="AM414" s="25" t="s">
        <v>4671</v>
      </c>
      <c r="AN414" s="4">
        <v>2343124.75</v>
      </c>
      <c r="AO414" s="4">
        <v>3163637.0399999996</v>
      </c>
      <c r="AP414" s="4">
        <v>3163637.0399999996</v>
      </c>
      <c r="AQ414" s="4">
        <v>1185572.96</v>
      </c>
      <c r="AR414" s="19">
        <v>0.3747499934442543</v>
      </c>
      <c r="AS414" s="19">
        <v>0.3747499934442543</v>
      </c>
      <c r="AT414" s="4">
        <v>0</v>
      </c>
      <c r="AU414" s="19">
        <v>0.3747499934442543</v>
      </c>
      <c r="AV414" s="4">
        <v>4445933.62</v>
      </c>
      <c r="AW414" s="4">
        <v>8</v>
      </c>
      <c r="AX414" s="4">
        <v>16</v>
      </c>
      <c r="AY414" s="4">
        <v>38</v>
      </c>
      <c r="AZ414" s="4">
        <v>38</v>
      </c>
      <c r="BA414" s="24">
        <v>100</v>
      </c>
      <c r="BB414" s="4">
        <v>24</v>
      </c>
      <c r="BC414" s="19">
        <v>1</v>
      </c>
      <c r="BD414" s="14">
        <v>1</v>
      </c>
    </row>
    <row r="415" spans="1:56" x14ac:dyDescent="0.35">
      <c r="A415" s="1">
        <v>2025</v>
      </c>
      <c r="B415" s="1">
        <v>2</v>
      </c>
      <c r="C415" s="3" t="s">
        <v>833</v>
      </c>
      <c r="D415" t="s">
        <v>4663</v>
      </c>
      <c r="E415" t="s">
        <v>4583</v>
      </c>
      <c r="F415" t="s">
        <v>4590</v>
      </c>
      <c r="G415" s="3" t="s">
        <v>353</v>
      </c>
      <c r="H415" t="s">
        <v>5677</v>
      </c>
      <c r="I415" s="52" t="s">
        <v>7634</v>
      </c>
      <c r="J415" t="s">
        <v>4685</v>
      </c>
      <c r="K415" s="1">
        <v>9</v>
      </c>
      <c r="L415" t="s">
        <v>4686</v>
      </c>
      <c r="M415" t="s">
        <v>7413</v>
      </c>
      <c r="N415" t="s">
        <v>7414</v>
      </c>
      <c r="O415" t="s">
        <v>7415</v>
      </c>
      <c r="P415" t="s">
        <v>7416</v>
      </c>
      <c r="Q415" s="12">
        <v>45380</v>
      </c>
      <c r="R415" s="12">
        <v>45930</v>
      </c>
      <c r="S415" s="21">
        <v>1649263.32</v>
      </c>
      <c r="T415" s="4">
        <v>100</v>
      </c>
      <c r="U415" s="4">
        <v>100</v>
      </c>
      <c r="V415" s="26">
        <v>100</v>
      </c>
      <c r="W415" s="4">
        <v>0</v>
      </c>
      <c r="X415" s="4">
        <v>0</v>
      </c>
      <c r="Y415" s="4">
        <v>0</v>
      </c>
      <c r="Z415" s="4">
        <v>0</v>
      </c>
      <c r="AA415" s="26">
        <v>0</v>
      </c>
      <c r="AB415" s="4">
        <v>0</v>
      </c>
      <c r="AC415" s="4">
        <v>0</v>
      </c>
      <c r="AD415" s="21">
        <v>0</v>
      </c>
      <c r="AE415" s="21">
        <v>0</v>
      </c>
      <c r="AF415" s="4">
        <v>0</v>
      </c>
      <c r="AG415" s="23">
        <v>0</v>
      </c>
      <c r="AH415" s="4">
        <v>0</v>
      </c>
      <c r="AI415" s="19" t="s">
        <v>4576</v>
      </c>
      <c r="AJ415" s="5">
        <v>-1</v>
      </c>
      <c r="AK415" s="3" t="s">
        <v>5678</v>
      </c>
      <c r="AL415" s="7" t="s">
        <v>5679</v>
      </c>
      <c r="AM415" s="25" t="s">
        <v>4671</v>
      </c>
      <c r="AN415" s="4">
        <v>500000</v>
      </c>
      <c r="AO415" s="4">
        <v>500000</v>
      </c>
      <c r="AP415" s="4">
        <v>500000</v>
      </c>
      <c r="AQ415" s="4">
        <v>0</v>
      </c>
      <c r="AR415" s="19">
        <v>0</v>
      </c>
      <c r="AS415" s="19">
        <v>0</v>
      </c>
      <c r="AT415" s="4">
        <v>0</v>
      </c>
      <c r="AU415" s="19">
        <v>0</v>
      </c>
      <c r="AV415" s="4">
        <v>1149263.3199999998</v>
      </c>
      <c r="AW415" s="4">
        <v>8</v>
      </c>
      <c r="AX415" s="4">
        <v>16</v>
      </c>
      <c r="AY415" s="4">
        <v>38</v>
      </c>
      <c r="AZ415" s="4">
        <v>38</v>
      </c>
      <c r="BA415" s="24">
        <v>100</v>
      </c>
      <c r="BB415" s="4">
        <v>24</v>
      </c>
      <c r="BC415" s="19">
        <v>0</v>
      </c>
      <c r="BD415" s="14">
        <v>0</v>
      </c>
    </row>
    <row r="416" spans="1:56" x14ac:dyDescent="0.35">
      <c r="A416" s="1">
        <v>2025</v>
      </c>
      <c r="B416" s="1">
        <v>2</v>
      </c>
      <c r="C416" s="3" t="s">
        <v>833</v>
      </c>
      <c r="D416" t="s">
        <v>4663</v>
      </c>
      <c r="E416" t="s">
        <v>4583</v>
      </c>
      <c r="F416" t="s">
        <v>4590</v>
      </c>
      <c r="G416" s="3" t="s">
        <v>355</v>
      </c>
      <c r="H416" t="s">
        <v>5680</v>
      </c>
      <c r="I416" s="52" t="s">
        <v>7634</v>
      </c>
      <c r="J416" t="s">
        <v>4685</v>
      </c>
      <c r="K416" s="1">
        <v>9</v>
      </c>
      <c r="L416" t="s">
        <v>4686</v>
      </c>
      <c r="M416" t="s">
        <v>7413</v>
      </c>
      <c r="N416" t="s">
        <v>7414</v>
      </c>
      <c r="O416" t="s">
        <v>7415</v>
      </c>
      <c r="P416" t="s">
        <v>7416</v>
      </c>
      <c r="Q416" s="12">
        <v>45413</v>
      </c>
      <c r="R416" s="12">
        <v>47480</v>
      </c>
      <c r="S416" s="21">
        <v>4178721.23</v>
      </c>
      <c r="T416" s="4">
        <v>10</v>
      </c>
      <c r="U416" s="4">
        <v>10</v>
      </c>
      <c r="V416" s="26">
        <v>25</v>
      </c>
      <c r="W416" s="4">
        <v>7.25</v>
      </c>
      <c r="X416" s="4">
        <v>2.5</v>
      </c>
      <c r="Y416" s="4">
        <v>2.5</v>
      </c>
      <c r="Z416" s="4">
        <v>2.75</v>
      </c>
      <c r="AA416" s="26">
        <v>15</v>
      </c>
      <c r="AB416" s="4">
        <v>7.25</v>
      </c>
      <c r="AC416" s="4">
        <v>7.75</v>
      </c>
      <c r="AD416" s="21">
        <v>0</v>
      </c>
      <c r="AE416" s="21">
        <v>0</v>
      </c>
      <c r="AF416" s="4">
        <v>15</v>
      </c>
      <c r="AG416" s="23">
        <v>9.75</v>
      </c>
      <c r="AH416" s="4">
        <v>15</v>
      </c>
      <c r="AI416" s="19">
        <v>1</v>
      </c>
      <c r="AJ416" s="5">
        <v>1</v>
      </c>
      <c r="AK416" s="3" t="s">
        <v>5681</v>
      </c>
      <c r="AL416" s="7" t="s">
        <v>5682</v>
      </c>
      <c r="AM416" s="25" t="s">
        <v>4671</v>
      </c>
      <c r="AN416" s="4">
        <v>772506.58</v>
      </c>
      <c r="AO416" s="4">
        <v>1484435.1199999999</v>
      </c>
      <c r="AP416" s="4">
        <v>1484435.1199999999</v>
      </c>
      <c r="AQ416" s="4">
        <v>335142.20999999996</v>
      </c>
      <c r="AR416" s="19">
        <v>0.22577087100984244</v>
      </c>
      <c r="AS416" s="19">
        <v>0.22577087100984244</v>
      </c>
      <c r="AT416" s="4">
        <v>0</v>
      </c>
      <c r="AU416" s="19">
        <v>0.22577087100984244</v>
      </c>
      <c r="AV416" s="4">
        <v>671707.77</v>
      </c>
      <c r="AW416" s="4">
        <v>8</v>
      </c>
      <c r="AX416" s="4">
        <v>16</v>
      </c>
      <c r="AY416" s="4">
        <v>38</v>
      </c>
      <c r="AZ416" s="4">
        <v>38</v>
      </c>
      <c r="BA416" s="24">
        <v>100</v>
      </c>
      <c r="BB416" s="4">
        <v>24</v>
      </c>
      <c r="BC416" s="19">
        <v>0.94071196254101019</v>
      </c>
      <c r="BD416" s="14">
        <v>0.94071196254101019</v>
      </c>
    </row>
    <row r="417" spans="1:56" x14ac:dyDescent="0.35">
      <c r="A417" s="1">
        <v>2025</v>
      </c>
      <c r="B417" s="1">
        <v>2</v>
      </c>
      <c r="C417" s="3" t="s">
        <v>833</v>
      </c>
      <c r="D417" t="s">
        <v>4663</v>
      </c>
      <c r="E417" t="s">
        <v>4583</v>
      </c>
      <c r="F417" t="s">
        <v>4590</v>
      </c>
      <c r="G417" s="3" t="s">
        <v>362</v>
      </c>
      <c r="H417" t="s">
        <v>7614</v>
      </c>
      <c r="I417" s="52" t="s">
        <v>7634</v>
      </c>
      <c r="J417" t="s">
        <v>4685</v>
      </c>
      <c r="K417" s="1">
        <v>9</v>
      </c>
      <c r="L417" t="s">
        <v>4686</v>
      </c>
      <c r="M417" t="s">
        <v>7413</v>
      </c>
      <c r="N417" t="s">
        <v>7414</v>
      </c>
      <c r="O417" t="s">
        <v>7415</v>
      </c>
      <c r="P417" t="s">
        <v>7416</v>
      </c>
      <c r="Q417" s="12">
        <v>45712</v>
      </c>
      <c r="R417" s="12">
        <v>46020</v>
      </c>
      <c r="S417" s="21">
        <v>520000</v>
      </c>
      <c r="T417" s="4">
        <v>0</v>
      </c>
      <c r="U417" s="4">
        <v>0</v>
      </c>
      <c r="V417" s="26">
        <v>0</v>
      </c>
      <c r="W417" s="4">
        <v>0</v>
      </c>
      <c r="X417" s="4">
        <v>0</v>
      </c>
      <c r="Y417" s="4">
        <v>50</v>
      </c>
      <c r="Z417" s="4">
        <v>50</v>
      </c>
      <c r="AA417" s="26">
        <v>100</v>
      </c>
      <c r="AB417" s="4">
        <v>0</v>
      </c>
      <c r="AC417" s="4">
        <v>0</v>
      </c>
      <c r="AD417" s="21">
        <v>0</v>
      </c>
      <c r="AE417" s="21">
        <v>0</v>
      </c>
      <c r="AF417" s="4">
        <v>0</v>
      </c>
      <c r="AG417" s="23">
        <v>0</v>
      </c>
      <c r="AH417" s="4">
        <v>0</v>
      </c>
      <c r="AI417" s="19" t="s">
        <v>4576</v>
      </c>
      <c r="AJ417" s="5">
        <v>-1</v>
      </c>
      <c r="AK417" s="3" t="s">
        <v>5683</v>
      </c>
      <c r="AL417" s="7" t="s">
        <v>5684</v>
      </c>
      <c r="AM417" s="25" t="s">
        <v>5067</v>
      </c>
      <c r="AN417" s="4">
        <v>0</v>
      </c>
      <c r="AO417" s="4">
        <v>1499.32</v>
      </c>
      <c r="AP417" s="4">
        <v>1499.32</v>
      </c>
      <c r="AQ417" s="4">
        <v>0</v>
      </c>
      <c r="AR417" s="19">
        <v>0</v>
      </c>
      <c r="AS417" s="19">
        <v>0</v>
      </c>
      <c r="AT417" s="4">
        <v>0</v>
      </c>
      <c r="AU417" s="19">
        <v>0</v>
      </c>
      <c r="AV417" s="4">
        <v>0</v>
      </c>
      <c r="AW417" s="4">
        <v>8</v>
      </c>
      <c r="AX417" s="4">
        <v>16</v>
      </c>
      <c r="AY417" s="4">
        <v>38</v>
      </c>
      <c r="AZ417" s="4">
        <v>38</v>
      </c>
      <c r="BA417" s="24">
        <v>100</v>
      </c>
      <c r="BB417" s="4">
        <v>24</v>
      </c>
      <c r="BC417" s="19">
        <v>0</v>
      </c>
      <c r="BD417" s="14">
        <v>0</v>
      </c>
    </row>
    <row r="418" spans="1:56" x14ac:dyDescent="0.35">
      <c r="A418" s="1">
        <v>2025</v>
      </c>
      <c r="B418" s="1">
        <v>2</v>
      </c>
      <c r="C418" s="3" t="s">
        <v>833</v>
      </c>
      <c r="D418" t="s">
        <v>4663</v>
      </c>
      <c r="E418" t="s">
        <v>4583</v>
      </c>
      <c r="F418" t="s">
        <v>4590</v>
      </c>
      <c r="G418" s="3" t="s">
        <v>360</v>
      </c>
      <c r="H418" t="s">
        <v>7615</v>
      </c>
      <c r="I418" s="52" t="s">
        <v>7634</v>
      </c>
      <c r="J418" t="s">
        <v>4685</v>
      </c>
      <c r="K418" s="1">
        <v>9</v>
      </c>
      <c r="L418" t="s">
        <v>4686</v>
      </c>
      <c r="M418" t="s">
        <v>7413</v>
      </c>
      <c r="N418" t="s">
        <v>7414</v>
      </c>
      <c r="O418" t="s">
        <v>7415</v>
      </c>
      <c r="P418" t="s">
        <v>7416</v>
      </c>
      <c r="Q418" s="12">
        <v>45719</v>
      </c>
      <c r="R418" s="12">
        <v>46112</v>
      </c>
      <c r="S418" s="21">
        <v>235200</v>
      </c>
      <c r="T418" s="4">
        <v>0</v>
      </c>
      <c r="U418" s="4">
        <v>0</v>
      </c>
      <c r="V418" s="26">
        <v>0</v>
      </c>
      <c r="W418" s="4">
        <v>0</v>
      </c>
      <c r="X418" s="4">
        <v>0</v>
      </c>
      <c r="Y418" s="4">
        <v>25</v>
      </c>
      <c r="Z418" s="4">
        <v>75</v>
      </c>
      <c r="AA418" s="26">
        <v>100</v>
      </c>
      <c r="AB418" s="4">
        <v>0</v>
      </c>
      <c r="AC418" s="4">
        <v>0</v>
      </c>
      <c r="AD418" s="21">
        <v>0</v>
      </c>
      <c r="AE418" s="21">
        <v>0</v>
      </c>
      <c r="AF418" s="4">
        <v>0</v>
      </c>
      <c r="AG418" s="23">
        <v>0</v>
      </c>
      <c r="AH418" s="4">
        <v>0</v>
      </c>
      <c r="AI418" s="19" t="s">
        <v>4576</v>
      </c>
      <c r="AJ418" s="5">
        <v>-1</v>
      </c>
      <c r="AK418" s="3" t="s">
        <v>5685</v>
      </c>
      <c r="AL418" s="7" t="s">
        <v>5685</v>
      </c>
      <c r="AM418" s="25" t="s">
        <v>5067</v>
      </c>
      <c r="AN418" s="4">
        <v>0</v>
      </c>
      <c r="AO418" s="4">
        <v>235200</v>
      </c>
      <c r="AP418" s="4">
        <v>235200</v>
      </c>
      <c r="AQ418" s="4">
        <v>0</v>
      </c>
      <c r="AR418" s="19">
        <v>0</v>
      </c>
      <c r="AS418" s="19">
        <v>0</v>
      </c>
      <c r="AT418" s="4">
        <v>0</v>
      </c>
      <c r="AU418" s="19">
        <v>0</v>
      </c>
      <c r="AV418" s="4">
        <v>0</v>
      </c>
      <c r="AW418" s="4">
        <v>8</v>
      </c>
      <c r="AX418" s="4">
        <v>16</v>
      </c>
      <c r="AY418" s="4">
        <v>38</v>
      </c>
      <c r="AZ418" s="4">
        <v>38</v>
      </c>
      <c r="BA418" s="24">
        <v>100</v>
      </c>
      <c r="BB418" s="4">
        <v>24</v>
      </c>
      <c r="BC418" s="19">
        <v>0</v>
      </c>
      <c r="BD418" s="14">
        <v>0</v>
      </c>
    </row>
    <row r="419" spans="1:56" x14ac:dyDescent="0.35">
      <c r="A419" s="1">
        <v>2025</v>
      </c>
      <c r="B419" s="1">
        <v>2</v>
      </c>
      <c r="C419" s="3" t="s">
        <v>833</v>
      </c>
      <c r="D419" t="s">
        <v>4663</v>
      </c>
      <c r="E419" t="s">
        <v>4583</v>
      </c>
      <c r="F419" t="s">
        <v>4590</v>
      </c>
      <c r="G419" s="3" t="s">
        <v>361</v>
      </c>
      <c r="H419" t="s">
        <v>7616</v>
      </c>
      <c r="I419" s="52" t="s">
        <v>7634</v>
      </c>
      <c r="J419" t="s">
        <v>4685</v>
      </c>
      <c r="K419" s="1">
        <v>9</v>
      </c>
      <c r="L419" t="s">
        <v>4686</v>
      </c>
      <c r="M419" t="s">
        <v>7413</v>
      </c>
      <c r="N419" t="s">
        <v>7414</v>
      </c>
      <c r="O419" t="s">
        <v>7415</v>
      </c>
      <c r="P419" t="s">
        <v>7416</v>
      </c>
      <c r="Q419" s="12">
        <v>45719</v>
      </c>
      <c r="R419" s="12">
        <v>46203</v>
      </c>
      <c r="S419" s="21">
        <v>1044744.27</v>
      </c>
      <c r="T419" s="4">
        <v>0</v>
      </c>
      <c r="U419" s="4">
        <v>0</v>
      </c>
      <c r="V419" s="26">
        <v>0</v>
      </c>
      <c r="W419" s="4">
        <v>0</v>
      </c>
      <c r="X419" s="4">
        <v>33</v>
      </c>
      <c r="Y419" s="4">
        <v>33</v>
      </c>
      <c r="Z419" s="4">
        <v>34</v>
      </c>
      <c r="AA419" s="26">
        <v>100</v>
      </c>
      <c r="AB419" s="4">
        <v>0</v>
      </c>
      <c r="AC419" s="4">
        <v>0</v>
      </c>
      <c r="AD419" s="21">
        <v>0</v>
      </c>
      <c r="AE419" s="21">
        <v>0</v>
      </c>
      <c r="AF419" s="4">
        <v>0</v>
      </c>
      <c r="AG419" s="23">
        <v>33</v>
      </c>
      <c r="AH419" s="4">
        <v>0</v>
      </c>
      <c r="AI419" s="19">
        <v>0</v>
      </c>
      <c r="AJ419" s="5">
        <v>0</v>
      </c>
      <c r="AK419" s="3" t="s">
        <v>5686</v>
      </c>
      <c r="AL419" s="7" t="s">
        <v>5687</v>
      </c>
      <c r="AM419" s="25" t="s">
        <v>5067</v>
      </c>
      <c r="AN419" s="4">
        <v>0</v>
      </c>
      <c r="AO419" s="4">
        <v>584335.94999999995</v>
      </c>
      <c r="AP419" s="4">
        <v>584335.94999999995</v>
      </c>
      <c r="AQ419" s="4">
        <v>0</v>
      </c>
      <c r="AR419" s="19">
        <v>0</v>
      </c>
      <c r="AS419" s="19">
        <v>0</v>
      </c>
      <c r="AT419" s="4">
        <v>0</v>
      </c>
      <c r="AU419" s="19">
        <v>0</v>
      </c>
      <c r="AV419" s="4">
        <v>0</v>
      </c>
      <c r="AW419" s="4">
        <v>8</v>
      </c>
      <c r="AX419" s="4">
        <v>16</v>
      </c>
      <c r="AY419" s="4">
        <v>38</v>
      </c>
      <c r="AZ419" s="4">
        <v>38</v>
      </c>
      <c r="BA419" s="24">
        <v>100</v>
      </c>
      <c r="BB419" s="4">
        <v>24</v>
      </c>
      <c r="BC419" s="19">
        <v>0</v>
      </c>
      <c r="BD419" s="14">
        <v>0</v>
      </c>
    </row>
    <row r="420" spans="1:56" x14ac:dyDescent="0.35">
      <c r="A420" s="1">
        <v>2025</v>
      </c>
      <c r="B420" s="1">
        <v>2</v>
      </c>
      <c r="C420" s="3" t="s">
        <v>833</v>
      </c>
      <c r="D420" t="s">
        <v>4663</v>
      </c>
      <c r="E420" t="s">
        <v>4583</v>
      </c>
      <c r="F420" t="s">
        <v>4590</v>
      </c>
      <c r="G420" s="3" t="s">
        <v>354</v>
      </c>
      <c r="H420" t="s">
        <v>5688</v>
      </c>
      <c r="I420" s="52" t="s">
        <v>7634</v>
      </c>
      <c r="J420" t="s">
        <v>4685</v>
      </c>
      <c r="K420" s="1">
        <v>9</v>
      </c>
      <c r="L420" t="s">
        <v>4686</v>
      </c>
      <c r="M420" t="s">
        <v>7413</v>
      </c>
      <c r="N420" t="s">
        <v>7414</v>
      </c>
      <c r="O420" t="s">
        <v>7415</v>
      </c>
      <c r="P420" t="s">
        <v>7416</v>
      </c>
      <c r="Q420" s="12">
        <v>45383</v>
      </c>
      <c r="R420" s="12">
        <v>46748</v>
      </c>
      <c r="S420" s="21">
        <v>5092906.58</v>
      </c>
      <c r="T420" s="4">
        <v>0</v>
      </c>
      <c r="U420" s="4">
        <v>0</v>
      </c>
      <c r="V420" s="26">
        <v>24.75</v>
      </c>
      <c r="W420" s="4">
        <v>15</v>
      </c>
      <c r="X420" s="4">
        <v>6</v>
      </c>
      <c r="Y420" s="4">
        <v>6</v>
      </c>
      <c r="Z420" s="4">
        <v>6.37</v>
      </c>
      <c r="AA420" s="26">
        <v>33.369999999999997</v>
      </c>
      <c r="AB420" s="4">
        <v>15</v>
      </c>
      <c r="AC420" s="4">
        <v>9.75</v>
      </c>
      <c r="AD420" s="21">
        <v>0</v>
      </c>
      <c r="AE420" s="21">
        <v>0</v>
      </c>
      <c r="AF420" s="4">
        <v>24.75</v>
      </c>
      <c r="AG420" s="23">
        <v>21</v>
      </c>
      <c r="AH420" s="4">
        <v>24.75</v>
      </c>
      <c r="AI420" s="19">
        <v>1</v>
      </c>
      <c r="AJ420" s="5">
        <v>1</v>
      </c>
      <c r="AK420" s="3" t="s">
        <v>5681</v>
      </c>
      <c r="AL420" s="7" t="s">
        <v>5689</v>
      </c>
      <c r="AM420" s="25" t="s">
        <v>4671</v>
      </c>
      <c r="AN420" s="4">
        <v>563824.37</v>
      </c>
      <c r="AO420" s="4">
        <v>2461122.83</v>
      </c>
      <c r="AP420" s="4">
        <v>2461122.83</v>
      </c>
      <c r="AQ420" s="4">
        <v>652502.24</v>
      </c>
      <c r="AR420" s="19">
        <v>0.26512380123668999</v>
      </c>
      <c r="AS420" s="19">
        <v>0.26512380123668999</v>
      </c>
      <c r="AT420" s="4">
        <v>0</v>
      </c>
      <c r="AU420" s="19">
        <v>0.26512380123668999</v>
      </c>
      <c r="AV420" s="4">
        <v>652502.24</v>
      </c>
      <c r="AW420" s="4">
        <v>8</v>
      </c>
      <c r="AX420" s="4">
        <v>16</v>
      </c>
      <c r="AY420" s="4">
        <v>38</v>
      </c>
      <c r="AZ420" s="4">
        <v>38</v>
      </c>
      <c r="BA420" s="24">
        <v>100</v>
      </c>
      <c r="BB420" s="4">
        <v>24</v>
      </c>
      <c r="BC420" s="19">
        <v>1</v>
      </c>
      <c r="BD420" s="14">
        <v>1</v>
      </c>
    </row>
    <row r="421" spans="1:56" x14ac:dyDescent="0.35">
      <c r="A421" s="1">
        <v>2025</v>
      </c>
      <c r="B421" s="1">
        <v>2</v>
      </c>
      <c r="C421" s="3" t="s">
        <v>833</v>
      </c>
      <c r="D421" t="s">
        <v>4663</v>
      </c>
      <c r="E421" t="s">
        <v>4583</v>
      </c>
      <c r="F421" t="s">
        <v>4590</v>
      </c>
      <c r="G421" s="3" t="s">
        <v>359</v>
      </c>
      <c r="H421" t="s">
        <v>7617</v>
      </c>
      <c r="I421" s="52" t="s">
        <v>7634</v>
      </c>
      <c r="J421" t="s">
        <v>4685</v>
      </c>
      <c r="K421" s="1">
        <v>9</v>
      </c>
      <c r="L421" t="s">
        <v>4686</v>
      </c>
      <c r="M421" t="s">
        <v>7413</v>
      </c>
      <c r="N421" t="s">
        <v>7414</v>
      </c>
      <c r="O421" t="s">
        <v>7415</v>
      </c>
      <c r="P421" t="s">
        <v>7416</v>
      </c>
      <c r="Q421" s="12">
        <v>45719</v>
      </c>
      <c r="R421" s="12">
        <v>46384</v>
      </c>
      <c r="S421" s="21">
        <v>752286.93</v>
      </c>
      <c r="T421" s="4">
        <v>0</v>
      </c>
      <c r="U421" s="4">
        <v>0</v>
      </c>
      <c r="V421" s="26">
        <v>0</v>
      </c>
      <c r="W421" s="4">
        <v>0</v>
      </c>
      <c r="X421" s="4">
        <v>15.73</v>
      </c>
      <c r="Y421" s="4">
        <v>15.73</v>
      </c>
      <c r="Z421" s="4">
        <v>15.94</v>
      </c>
      <c r="AA421" s="26">
        <v>47.4</v>
      </c>
      <c r="AB421" s="4">
        <v>0</v>
      </c>
      <c r="AC421" s="4">
        <v>0</v>
      </c>
      <c r="AD421" s="21">
        <v>0</v>
      </c>
      <c r="AE421" s="21">
        <v>0</v>
      </c>
      <c r="AF421" s="4">
        <v>0</v>
      </c>
      <c r="AG421" s="23">
        <v>15.73</v>
      </c>
      <c r="AH421" s="4">
        <v>0</v>
      </c>
      <c r="AI421" s="19">
        <v>0</v>
      </c>
      <c r="AJ421" s="5">
        <v>0</v>
      </c>
      <c r="AK421" s="3" t="s">
        <v>5690</v>
      </c>
      <c r="AL421" s="7" t="s">
        <v>5691</v>
      </c>
      <c r="AM421" s="25" t="s">
        <v>5067</v>
      </c>
      <c r="AN421" s="4">
        <v>0</v>
      </c>
      <c r="AO421" s="4">
        <v>356577.7</v>
      </c>
      <c r="AP421" s="4">
        <v>356577.7</v>
      </c>
      <c r="AQ421" s="4">
        <v>0</v>
      </c>
      <c r="AR421" s="19">
        <v>0</v>
      </c>
      <c r="AS421" s="19">
        <v>0</v>
      </c>
      <c r="AT421" s="4">
        <v>0</v>
      </c>
      <c r="AU421" s="19">
        <v>0</v>
      </c>
      <c r="AV421" s="4">
        <v>0</v>
      </c>
      <c r="AW421" s="4">
        <v>8</v>
      </c>
      <c r="AX421" s="4">
        <v>16</v>
      </c>
      <c r="AY421" s="4">
        <v>38</v>
      </c>
      <c r="AZ421" s="4">
        <v>38</v>
      </c>
      <c r="BA421" s="24">
        <v>100</v>
      </c>
      <c r="BB421" s="4">
        <v>24</v>
      </c>
      <c r="BC421" s="19">
        <v>0</v>
      </c>
      <c r="BD421" s="14">
        <v>0</v>
      </c>
    </row>
    <row r="422" spans="1:56" x14ac:dyDescent="0.35">
      <c r="A422" s="1">
        <v>2025</v>
      </c>
      <c r="B422" s="1">
        <v>2</v>
      </c>
      <c r="C422" s="3" t="s">
        <v>834</v>
      </c>
      <c r="D422" t="s">
        <v>4664</v>
      </c>
      <c r="E422" t="s">
        <v>4583</v>
      </c>
      <c r="F422" t="s">
        <v>4590</v>
      </c>
      <c r="G422" s="3" t="s">
        <v>368</v>
      </c>
      <c r="H422" t="s">
        <v>5692</v>
      </c>
      <c r="I422" s="52" t="s">
        <v>7636</v>
      </c>
      <c r="J422" t="s">
        <v>4697</v>
      </c>
      <c r="K422" s="1">
        <v>2</v>
      </c>
      <c r="L422" t="s">
        <v>4722</v>
      </c>
      <c r="M422" t="s">
        <v>7436</v>
      </c>
      <c r="N422" t="s">
        <v>7440</v>
      </c>
      <c r="O422" t="s">
        <v>7438</v>
      </c>
      <c r="P422" t="s">
        <v>7441</v>
      </c>
      <c r="Q422" s="12">
        <v>45568</v>
      </c>
      <c r="R422" s="12">
        <v>46022</v>
      </c>
      <c r="S422" s="21">
        <v>794221.26</v>
      </c>
      <c r="T422" s="4">
        <v>25.64</v>
      </c>
      <c r="U422" s="4">
        <v>25.64</v>
      </c>
      <c r="V422" s="26">
        <v>69.539999999999992</v>
      </c>
      <c r="W422" s="4">
        <v>43.9</v>
      </c>
      <c r="X422" s="4">
        <v>30.46</v>
      </c>
      <c r="Y422" s="4">
        <v>0</v>
      </c>
      <c r="Z422" s="4">
        <v>0</v>
      </c>
      <c r="AA422" s="26">
        <v>74.36</v>
      </c>
      <c r="AB422" s="4">
        <v>43.9</v>
      </c>
      <c r="AC422" s="4">
        <v>0</v>
      </c>
      <c r="AD422" s="21">
        <v>0</v>
      </c>
      <c r="AE422" s="21">
        <v>0</v>
      </c>
      <c r="AF422" s="4">
        <v>43.9</v>
      </c>
      <c r="AG422" s="23">
        <v>74.36</v>
      </c>
      <c r="AH422" s="4">
        <v>43.9</v>
      </c>
      <c r="AI422" s="19">
        <v>0.59037116729424421</v>
      </c>
      <c r="AJ422" s="5">
        <v>0.59037116729424421</v>
      </c>
      <c r="AK422" s="3" t="s">
        <v>869</v>
      </c>
      <c r="AL422" s="7" t="s">
        <v>5693</v>
      </c>
      <c r="AM422" s="25" t="s">
        <v>4671</v>
      </c>
      <c r="AN422" s="4">
        <v>0</v>
      </c>
      <c r="AO422" s="4">
        <v>464846.52999999997</v>
      </c>
      <c r="AP422" s="4">
        <v>464846.52999999997</v>
      </c>
      <c r="AQ422" s="4">
        <v>269295.83</v>
      </c>
      <c r="AR422" s="19">
        <v>0.57932201838744501</v>
      </c>
      <c r="AS422" s="19">
        <v>0.57932201838744501</v>
      </c>
      <c r="AT422" s="4">
        <v>0</v>
      </c>
      <c r="AU422" s="19">
        <v>0.57932201838744501</v>
      </c>
      <c r="AV422" s="4">
        <v>446357.58</v>
      </c>
      <c r="AW422" s="4">
        <v>0</v>
      </c>
      <c r="AX422" s="4">
        <v>0</v>
      </c>
      <c r="AY422" s="4">
        <v>64</v>
      </c>
      <c r="AZ422" s="4">
        <v>36</v>
      </c>
      <c r="BA422" s="24">
        <v>100</v>
      </c>
      <c r="BB422" s="4">
        <v>0</v>
      </c>
      <c r="BC422" s="19" t="s">
        <v>4576</v>
      </c>
      <c r="BD422" s="14">
        <v>-1</v>
      </c>
    </row>
    <row r="423" spans="1:56" x14ac:dyDescent="0.35">
      <c r="A423" s="1">
        <v>2025</v>
      </c>
      <c r="B423" s="1">
        <v>2</v>
      </c>
      <c r="C423" s="3" t="s">
        <v>834</v>
      </c>
      <c r="D423" t="s">
        <v>4664</v>
      </c>
      <c r="E423" t="s">
        <v>4583</v>
      </c>
      <c r="F423" t="s">
        <v>4590</v>
      </c>
      <c r="G423" s="3" t="s">
        <v>366</v>
      </c>
      <c r="H423" t="s">
        <v>5694</v>
      </c>
      <c r="I423" s="52" t="s">
        <v>7636</v>
      </c>
      <c r="J423" t="s">
        <v>4697</v>
      </c>
      <c r="K423" s="1">
        <v>2</v>
      </c>
      <c r="L423" t="s">
        <v>4722</v>
      </c>
      <c r="M423" t="s">
        <v>7436</v>
      </c>
      <c r="N423" t="s">
        <v>7440</v>
      </c>
      <c r="O423" t="s">
        <v>7438</v>
      </c>
      <c r="P423" t="s">
        <v>7441</v>
      </c>
      <c r="Q423" s="12">
        <v>44908</v>
      </c>
      <c r="R423" s="12">
        <v>46387</v>
      </c>
      <c r="S423" s="21">
        <v>651861.80000000005</v>
      </c>
      <c r="T423" s="4">
        <v>99.38</v>
      </c>
      <c r="U423" s="4">
        <v>99.38</v>
      </c>
      <c r="V423" s="26">
        <v>99.38</v>
      </c>
      <c r="W423" s="4">
        <v>0</v>
      </c>
      <c r="X423" s="4">
        <v>0</v>
      </c>
      <c r="Y423" s="4">
        <v>0.62</v>
      </c>
      <c r="Z423" s="4">
        <v>0</v>
      </c>
      <c r="AA423" s="26">
        <v>0.62</v>
      </c>
      <c r="AB423" s="4">
        <v>0</v>
      </c>
      <c r="AC423" s="4">
        <v>0</v>
      </c>
      <c r="AD423" s="21">
        <v>0</v>
      </c>
      <c r="AE423" s="21">
        <v>0</v>
      </c>
      <c r="AF423" s="4">
        <v>0</v>
      </c>
      <c r="AG423" s="23">
        <v>0</v>
      </c>
      <c r="AH423" s="4">
        <v>0</v>
      </c>
      <c r="AI423" s="19" t="s">
        <v>4576</v>
      </c>
      <c r="AJ423" s="5">
        <v>-1</v>
      </c>
      <c r="AK423" s="3" t="s">
        <v>867</v>
      </c>
      <c r="AL423" s="7" t="s">
        <v>867</v>
      </c>
      <c r="AM423" s="25" t="s">
        <v>4671</v>
      </c>
      <c r="AN423" s="4">
        <v>0</v>
      </c>
      <c r="AO423" s="4">
        <v>4054.06</v>
      </c>
      <c r="AP423" s="4">
        <v>4054.06</v>
      </c>
      <c r="AQ423" s="4">
        <v>0</v>
      </c>
      <c r="AR423" s="19">
        <v>0</v>
      </c>
      <c r="AS423" s="19">
        <v>0</v>
      </c>
      <c r="AT423" s="4">
        <v>0</v>
      </c>
      <c r="AU423" s="19">
        <v>0</v>
      </c>
      <c r="AV423" s="4">
        <v>647807.74</v>
      </c>
      <c r="AW423" s="4">
        <v>0</v>
      </c>
      <c r="AX423" s="4">
        <v>0</v>
      </c>
      <c r="AY423" s="4">
        <v>64</v>
      </c>
      <c r="AZ423" s="4">
        <v>36</v>
      </c>
      <c r="BA423" s="24">
        <v>100</v>
      </c>
      <c r="BB423" s="4">
        <v>0</v>
      </c>
      <c r="BC423" s="19" t="s">
        <v>4576</v>
      </c>
      <c r="BD423" s="14">
        <v>-1</v>
      </c>
    </row>
    <row r="424" spans="1:56" x14ac:dyDescent="0.35">
      <c r="A424" s="1">
        <v>2025</v>
      </c>
      <c r="B424" s="1">
        <v>2</v>
      </c>
      <c r="C424" s="3" t="s">
        <v>834</v>
      </c>
      <c r="D424" t="s">
        <v>4664</v>
      </c>
      <c r="E424" t="s">
        <v>4583</v>
      </c>
      <c r="F424" t="s">
        <v>4590</v>
      </c>
      <c r="G424" s="3" t="s">
        <v>365</v>
      </c>
      <c r="H424" t="s">
        <v>5695</v>
      </c>
      <c r="I424" s="52" t="s">
        <v>7636</v>
      </c>
      <c r="J424" t="s">
        <v>4697</v>
      </c>
      <c r="K424" s="1">
        <v>2</v>
      </c>
      <c r="L424" t="s">
        <v>4722</v>
      </c>
      <c r="M424" t="s">
        <v>7436</v>
      </c>
      <c r="N424" t="s">
        <v>7440</v>
      </c>
      <c r="O424" t="s">
        <v>7438</v>
      </c>
      <c r="P424" t="s">
        <v>7441</v>
      </c>
      <c r="Q424" s="12">
        <v>44907</v>
      </c>
      <c r="R424" s="12">
        <v>46022</v>
      </c>
      <c r="S424" s="21">
        <v>829770</v>
      </c>
      <c r="T424" s="4">
        <v>97.65</v>
      </c>
      <c r="U424" s="4">
        <v>97.65</v>
      </c>
      <c r="V424" s="26">
        <v>97.65</v>
      </c>
      <c r="W424" s="4">
        <v>0</v>
      </c>
      <c r="X424" s="4">
        <v>0</v>
      </c>
      <c r="Y424" s="4">
        <v>2.35</v>
      </c>
      <c r="Z424" s="4">
        <v>0</v>
      </c>
      <c r="AA424" s="26">
        <v>2.35</v>
      </c>
      <c r="AB424" s="4">
        <v>0</v>
      </c>
      <c r="AC424" s="4">
        <v>0</v>
      </c>
      <c r="AD424" s="21">
        <v>0</v>
      </c>
      <c r="AE424" s="21">
        <v>0</v>
      </c>
      <c r="AF424" s="4">
        <v>0</v>
      </c>
      <c r="AG424" s="23">
        <v>0</v>
      </c>
      <c r="AH424" s="4">
        <v>0</v>
      </c>
      <c r="AI424" s="19" t="s">
        <v>4576</v>
      </c>
      <c r="AJ424" s="5">
        <v>-1</v>
      </c>
      <c r="AK424" s="3" t="s">
        <v>867</v>
      </c>
      <c r="AL424" s="7" t="s">
        <v>867</v>
      </c>
      <c r="AM424" s="25" t="s">
        <v>4671</v>
      </c>
      <c r="AN424" s="4">
        <v>0</v>
      </c>
      <c r="AO424" s="4">
        <v>19437.669999999998</v>
      </c>
      <c r="AP424" s="4">
        <v>19437.669999999998</v>
      </c>
      <c r="AQ424" s="4">
        <v>0</v>
      </c>
      <c r="AR424" s="19">
        <v>0</v>
      </c>
      <c r="AS424" s="19">
        <v>0</v>
      </c>
      <c r="AT424" s="4">
        <v>0</v>
      </c>
      <c r="AU424" s="19">
        <v>0</v>
      </c>
      <c r="AV424" s="4">
        <v>810332.33000000007</v>
      </c>
      <c r="AW424" s="4">
        <v>0</v>
      </c>
      <c r="AX424" s="4">
        <v>0</v>
      </c>
      <c r="AY424" s="4">
        <v>64</v>
      </c>
      <c r="AZ424" s="4">
        <v>36</v>
      </c>
      <c r="BA424" s="24">
        <v>100</v>
      </c>
      <c r="BB424" s="4">
        <v>0</v>
      </c>
      <c r="BC424" s="19" t="s">
        <v>4576</v>
      </c>
      <c r="BD424" s="14">
        <v>-1</v>
      </c>
    </row>
    <row r="425" spans="1:56" x14ac:dyDescent="0.35">
      <c r="A425" s="1">
        <v>2025</v>
      </c>
      <c r="B425" s="1">
        <v>2</v>
      </c>
      <c r="C425" s="3" t="s">
        <v>834</v>
      </c>
      <c r="D425" t="s">
        <v>4664</v>
      </c>
      <c r="E425" t="s">
        <v>4583</v>
      </c>
      <c r="F425" t="s">
        <v>4590</v>
      </c>
      <c r="G425" s="3" t="s">
        <v>363</v>
      </c>
      <c r="H425" t="s">
        <v>5696</v>
      </c>
      <c r="I425" s="52" t="s">
        <v>7636</v>
      </c>
      <c r="J425" t="s">
        <v>4697</v>
      </c>
      <c r="K425" s="1">
        <v>2</v>
      </c>
      <c r="L425" t="s">
        <v>4722</v>
      </c>
      <c r="M425" t="s">
        <v>7436</v>
      </c>
      <c r="N425" t="s">
        <v>7440</v>
      </c>
      <c r="O425" t="s">
        <v>7438</v>
      </c>
      <c r="P425" t="s">
        <v>7441</v>
      </c>
      <c r="Q425" s="12">
        <v>45629</v>
      </c>
      <c r="R425" s="12">
        <v>45808</v>
      </c>
      <c r="S425" s="21">
        <v>702406.58</v>
      </c>
      <c r="T425" s="4">
        <v>0</v>
      </c>
      <c r="U425" s="4">
        <v>0</v>
      </c>
      <c r="V425" s="26">
        <v>75.95</v>
      </c>
      <c r="W425" s="4">
        <v>23.88</v>
      </c>
      <c r="X425" s="4">
        <v>76.12</v>
      </c>
      <c r="Y425" s="4">
        <v>0</v>
      </c>
      <c r="Z425" s="4">
        <v>0</v>
      </c>
      <c r="AA425" s="26">
        <v>100</v>
      </c>
      <c r="AB425" s="4">
        <v>23.88</v>
      </c>
      <c r="AC425" s="4">
        <v>52.07</v>
      </c>
      <c r="AD425" s="21">
        <v>0</v>
      </c>
      <c r="AE425" s="21">
        <v>0</v>
      </c>
      <c r="AF425" s="4">
        <v>75.95</v>
      </c>
      <c r="AG425" s="23">
        <v>100</v>
      </c>
      <c r="AH425" s="4">
        <v>75.95</v>
      </c>
      <c r="AI425" s="19">
        <v>0.75950000000000006</v>
      </c>
      <c r="AJ425" s="5">
        <v>0.75950000000000006</v>
      </c>
      <c r="AK425" s="3" t="s">
        <v>5697</v>
      </c>
      <c r="AL425" s="7" t="s">
        <v>5698</v>
      </c>
      <c r="AM425" s="25" t="s">
        <v>4671</v>
      </c>
      <c r="AN425" s="4">
        <v>0</v>
      </c>
      <c r="AO425" s="4">
        <v>702406.58000000007</v>
      </c>
      <c r="AP425" s="4">
        <v>702406.58000000007</v>
      </c>
      <c r="AQ425" s="4">
        <v>533462.30000000005</v>
      </c>
      <c r="AR425" s="19">
        <v>0.75947793655349871</v>
      </c>
      <c r="AS425" s="19">
        <v>0.75947793655349871</v>
      </c>
      <c r="AT425" s="4">
        <v>0</v>
      </c>
      <c r="AU425" s="19">
        <v>0.75947793655349871</v>
      </c>
      <c r="AV425" s="4">
        <v>533462.30000000005</v>
      </c>
      <c r="AW425" s="4">
        <v>0</v>
      </c>
      <c r="AX425" s="4">
        <v>0</v>
      </c>
      <c r="AY425" s="4">
        <v>64</v>
      </c>
      <c r="AZ425" s="4">
        <v>36</v>
      </c>
      <c r="BA425" s="24">
        <v>100</v>
      </c>
      <c r="BB425" s="4">
        <v>0</v>
      </c>
      <c r="BC425" s="19" t="s">
        <v>4576</v>
      </c>
      <c r="BD425" s="14">
        <v>-1</v>
      </c>
    </row>
    <row r="426" spans="1:56" x14ac:dyDescent="0.35">
      <c r="A426" s="1">
        <v>2025</v>
      </c>
      <c r="B426" s="1">
        <v>2</v>
      </c>
      <c r="C426" s="3" t="s">
        <v>834</v>
      </c>
      <c r="D426" t="s">
        <v>4664</v>
      </c>
      <c r="E426" t="s">
        <v>4583</v>
      </c>
      <c r="F426" t="s">
        <v>4590</v>
      </c>
      <c r="G426" s="3" t="s">
        <v>364</v>
      </c>
      <c r="H426" t="s">
        <v>5699</v>
      </c>
      <c r="I426" s="52" t="s">
        <v>7636</v>
      </c>
      <c r="J426" t="s">
        <v>4697</v>
      </c>
      <c r="K426" s="1">
        <v>2</v>
      </c>
      <c r="L426" t="s">
        <v>4722</v>
      </c>
      <c r="M426" t="s">
        <v>7436</v>
      </c>
      <c r="N426" t="s">
        <v>7440</v>
      </c>
      <c r="O426" t="s">
        <v>7438</v>
      </c>
      <c r="P426" t="s">
        <v>7441</v>
      </c>
      <c r="Q426" s="12">
        <v>44907</v>
      </c>
      <c r="R426" s="12">
        <v>46022</v>
      </c>
      <c r="S426" s="21">
        <v>192490</v>
      </c>
      <c r="T426" s="4">
        <v>98.03</v>
      </c>
      <c r="U426" s="4">
        <v>98.03</v>
      </c>
      <c r="V426" s="26">
        <v>98.03</v>
      </c>
      <c r="W426" s="4">
        <v>0</v>
      </c>
      <c r="X426" s="4">
        <v>0</v>
      </c>
      <c r="Y426" s="4">
        <v>1.97</v>
      </c>
      <c r="Z426" s="4">
        <v>0</v>
      </c>
      <c r="AA426" s="26">
        <v>1.97</v>
      </c>
      <c r="AB426" s="4">
        <v>0</v>
      </c>
      <c r="AC426" s="4">
        <v>0</v>
      </c>
      <c r="AD426" s="21">
        <v>0</v>
      </c>
      <c r="AE426" s="21">
        <v>0</v>
      </c>
      <c r="AF426" s="4">
        <v>0</v>
      </c>
      <c r="AG426" s="23">
        <v>0</v>
      </c>
      <c r="AH426" s="4">
        <v>0</v>
      </c>
      <c r="AI426" s="19" t="s">
        <v>4576</v>
      </c>
      <c r="AJ426" s="5">
        <v>-1</v>
      </c>
      <c r="AK426" s="3" t="s">
        <v>5700</v>
      </c>
      <c r="AL426" s="7" t="s">
        <v>5700</v>
      </c>
      <c r="AM426" s="25" t="s">
        <v>4671</v>
      </c>
      <c r="AN426" s="4">
        <v>0</v>
      </c>
      <c r="AO426" s="4">
        <v>3783.59</v>
      </c>
      <c r="AP426" s="4">
        <v>3783.59</v>
      </c>
      <c r="AQ426" s="4">
        <v>0</v>
      </c>
      <c r="AR426" s="19">
        <v>0</v>
      </c>
      <c r="AS426" s="19">
        <v>0</v>
      </c>
      <c r="AT426" s="4">
        <v>0</v>
      </c>
      <c r="AU426" s="19">
        <v>0</v>
      </c>
      <c r="AV426" s="4">
        <v>188706.41</v>
      </c>
      <c r="AW426" s="4">
        <v>0</v>
      </c>
      <c r="AX426" s="4">
        <v>0</v>
      </c>
      <c r="AY426" s="4">
        <v>64</v>
      </c>
      <c r="AZ426" s="4">
        <v>36</v>
      </c>
      <c r="BA426" s="24">
        <v>100</v>
      </c>
      <c r="BB426" s="4">
        <v>0</v>
      </c>
      <c r="BC426" s="19" t="s">
        <v>4576</v>
      </c>
      <c r="BD426" s="14">
        <v>-1</v>
      </c>
    </row>
    <row r="427" spans="1:56" x14ac:dyDescent="0.35">
      <c r="A427" s="1">
        <v>2025</v>
      </c>
      <c r="B427" s="1">
        <v>2</v>
      </c>
      <c r="C427" s="3" t="s">
        <v>834</v>
      </c>
      <c r="D427" t="s">
        <v>4664</v>
      </c>
      <c r="E427" t="s">
        <v>4583</v>
      </c>
      <c r="F427" t="s">
        <v>4590</v>
      </c>
      <c r="G427" s="3" t="s">
        <v>4566</v>
      </c>
      <c r="H427" t="s">
        <v>7618</v>
      </c>
      <c r="I427" s="52" t="s">
        <v>7636</v>
      </c>
      <c r="J427" t="s">
        <v>4697</v>
      </c>
      <c r="K427" s="1">
        <v>2</v>
      </c>
      <c r="L427" t="s">
        <v>4722</v>
      </c>
      <c r="M427" t="s">
        <v>7436</v>
      </c>
      <c r="N427" t="s">
        <v>7565</v>
      </c>
      <c r="O427" t="s">
        <v>7438</v>
      </c>
      <c r="P427" t="s">
        <v>7441</v>
      </c>
      <c r="Q427" s="12">
        <v>45809</v>
      </c>
      <c r="R427" s="12">
        <v>46018</v>
      </c>
      <c r="S427" s="21">
        <v>1090794.8</v>
      </c>
      <c r="T427" s="4">
        <v>0</v>
      </c>
      <c r="U427" s="4">
        <v>0</v>
      </c>
      <c r="V427" s="26">
        <v>0</v>
      </c>
      <c r="W427" s="4">
        <v>0</v>
      </c>
      <c r="X427" s="4">
        <v>0</v>
      </c>
      <c r="Y427" s="4">
        <v>43.86</v>
      </c>
      <c r="Z427" s="4">
        <v>56.14</v>
      </c>
      <c r="AA427" s="26">
        <v>100</v>
      </c>
      <c r="AB427" s="4">
        <v>0</v>
      </c>
      <c r="AC427" s="4">
        <v>0</v>
      </c>
      <c r="AD427" s="21">
        <v>0</v>
      </c>
      <c r="AE427" s="21">
        <v>0</v>
      </c>
      <c r="AF427" s="4">
        <v>0</v>
      </c>
      <c r="AG427" s="23">
        <v>0</v>
      </c>
      <c r="AH427" s="4">
        <v>0</v>
      </c>
      <c r="AI427" s="19" t="s">
        <v>4576</v>
      </c>
      <c r="AJ427" s="5">
        <v>-1</v>
      </c>
      <c r="AK427" s="3" t="s">
        <v>4576</v>
      </c>
      <c r="AL427" s="7" t="s">
        <v>5701</v>
      </c>
      <c r="AM427" s="25" t="s">
        <v>5067</v>
      </c>
      <c r="AN427" s="4">
        <v>0</v>
      </c>
      <c r="AO427" s="4">
        <v>1090794.8</v>
      </c>
      <c r="AP427" s="4">
        <v>1090794.8</v>
      </c>
      <c r="AQ427" s="4">
        <v>0</v>
      </c>
      <c r="AR427" s="19">
        <v>0</v>
      </c>
      <c r="AS427" s="19">
        <v>0</v>
      </c>
      <c r="AT427" s="4">
        <v>0</v>
      </c>
      <c r="AU427" s="19">
        <v>0</v>
      </c>
      <c r="AV427" s="4">
        <v>0</v>
      </c>
      <c r="AW427" s="4">
        <v>0</v>
      </c>
      <c r="AX427" s="4">
        <v>0</v>
      </c>
      <c r="AY427" s="4">
        <v>64</v>
      </c>
      <c r="AZ427" s="4">
        <v>36</v>
      </c>
      <c r="BA427" s="24">
        <v>100</v>
      </c>
      <c r="BB427" s="4">
        <v>0</v>
      </c>
      <c r="BC427" s="19" t="s">
        <v>4576</v>
      </c>
      <c r="BD427" s="14">
        <v>-1</v>
      </c>
    </row>
    <row r="428" spans="1:56" x14ac:dyDescent="0.35">
      <c r="A428" s="1">
        <v>2025</v>
      </c>
      <c r="B428" s="1">
        <v>2</v>
      </c>
      <c r="C428" s="3" t="s">
        <v>834</v>
      </c>
      <c r="D428" t="s">
        <v>4664</v>
      </c>
      <c r="E428" t="s">
        <v>4583</v>
      </c>
      <c r="F428" t="s">
        <v>4590</v>
      </c>
      <c r="G428" s="3" t="s">
        <v>369</v>
      </c>
      <c r="H428" t="s">
        <v>5702</v>
      </c>
      <c r="I428" s="52" t="s">
        <v>7636</v>
      </c>
      <c r="J428" t="s">
        <v>4697</v>
      </c>
      <c r="K428" s="1">
        <v>2</v>
      </c>
      <c r="L428" t="s">
        <v>4722</v>
      </c>
      <c r="M428" t="s">
        <v>7436</v>
      </c>
      <c r="N428" t="s">
        <v>7440</v>
      </c>
      <c r="O428" t="s">
        <v>7438</v>
      </c>
      <c r="P428" t="s">
        <v>7441</v>
      </c>
      <c r="Q428" s="12">
        <v>45569</v>
      </c>
      <c r="R428" s="12">
        <v>45933</v>
      </c>
      <c r="S428" s="21">
        <v>1701036.13</v>
      </c>
      <c r="T428" s="4">
        <v>17.010000000000002</v>
      </c>
      <c r="U428" s="4">
        <v>17.010000000000002</v>
      </c>
      <c r="V428" s="26">
        <v>78.77000000000001</v>
      </c>
      <c r="W428" s="4">
        <v>19.77</v>
      </c>
      <c r="X428" s="4">
        <v>35.75</v>
      </c>
      <c r="Y428" s="4">
        <v>27.47</v>
      </c>
      <c r="Z428" s="4">
        <v>0</v>
      </c>
      <c r="AA428" s="26">
        <v>82.99</v>
      </c>
      <c r="AB428" s="4">
        <v>19.77</v>
      </c>
      <c r="AC428" s="4">
        <v>41.99</v>
      </c>
      <c r="AD428" s="21">
        <v>0</v>
      </c>
      <c r="AE428" s="21">
        <v>0</v>
      </c>
      <c r="AF428" s="4">
        <v>61.760000000000005</v>
      </c>
      <c r="AG428" s="23">
        <v>55.519999999999996</v>
      </c>
      <c r="AH428" s="4">
        <v>61.760000000000005</v>
      </c>
      <c r="AI428" s="19">
        <v>1</v>
      </c>
      <c r="AJ428" s="5">
        <v>1</v>
      </c>
      <c r="AK428" s="3" t="s">
        <v>870</v>
      </c>
      <c r="AL428" s="7" t="s">
        <v>5703</v>
      </c>
      <c r="AM428" s="25" t="s">
        <v>4671</v>
      </c>
      <c r="AN428" s="4">
        <v>0</v>
      </c>
      <c r="AO428" s="4">
        <v>1410265.26</v>
      </c>
      <c r="AP428" s="4">
        <v>1410265.26</v>
      </c>
      <c r="AQ428" s="4">
        <v>668220.43999999994</v>
      </c>
      <c r="AR428" s="19">
        <v>0.47382606588493853</v>
      </c>
      <c r="AS428" s="19">
        <v>0.47382606588493853</v>
      </c>
      <c r="AT428" s="4">
        <v>0</v>
      </c>
      <c r="AU428" s="19">
        <v>0.47382606588493853</v>
      </c>
      <c r="AV428" s="4">
        <v>958991.30999999994</v>
      </c>
      <c r="AW428" s="4">
        <v>0</v>
      </c>
      <c r="AX428" s="4">
        <v>0</v>
      </c>
      <c r="AY428" s="4">
        <v>64</v>
      </c>
      <c r="AZ428" s="4">
        <v>36</v>
      </c>
      <c r="BA428" s="24">
        <v>100</v>
      </c>
      <c r="BB428" s="4">
        <v>0</v>
      </c>
      <c r="BC428" s="19" t="s">
        <v>4576</v>
      </c>
      <c r="BD428" s="14">
        <v>-1</v>
      </c>
    </row>
    <row r="429" spans="1:56" x14ac:dyDescent="0.35">
      <c r="A429" s="1">
        <v>2025</v>
      </c>
      <c r="B429" s="1">
        <v>2</v>
      </c>
      <c r="C429" s="3" t="s">
        <v>834</v>
      </c>
      <c r="D429" t="s">
        <v>4664</v>
      </c>
      <c r="E429" t="s">
        <v>4583</v>
      </c>
      <c r="F429" t="s">
        <v>4590</v>
      </c>
      <c r="G429" s="3" t="s">
        <v>4568</v>
      </c>
      <c r="H429" t="s">
        <v>7619</v>
      </c>
      <c r="I429" s="52" t="s">
        <v>7636</v>
      </c>
      <c r="J429" t="s">
        <v>4697</v>
      </c>
      <c r="K429" s="1">
        <v>2</v>
      </c>
      <c r="L429" t="s">
        <v>4722</v>
      </c>
      <c r="M429" t="s">
        <v>7436</v>
      </c>
      <c r="N429" t="s">
        <v>7565</v>
      </c>
      <c r="O429" t="s">
        <v>7438</v>
      </c>
      <c r="P429" t="s">
        <v>7441</v>
      </c>
      <c r="Q429" s="12">
        <v>45839</v>
      </c>
      <c r="R429" s="12">
        <v>46018</v>
      </c>
      <c r="S429" s="21">
        <v>471050.25</v>
      </c>
      <c r="T429" s="4">
        <v>0</v>
      </c>
      <c r="U429" s="4">
        <v>0</v>
      </c>
      <c r="V429" s="26">
        <v>0</v>
      </c>
      <c r="W429" s="4">
        <v>0</v>
      </c>
      <c r="X429" s="4">
        <v>0</v>
      </c>
      <c r="Y429" s="4">
        <v>46.45</v>
      </c>
      <c r="Z429" s="4">
        <v>53.55</v>
      </c>
      <c r="AA429" s="26">
        <v>100</v>
      </c>
      <c r="AB429" s="4">
        <v>0</v>
      </c>
      <c r="AC429" s="4">
        <v>0</v>
      </c>
      <c r="AD429" s="21">
        <v>0</v>
      </c>
      <c r="AE429" s="21">
        <v>0</v>
      </c>
      <c r="AF429" s="4">
        <v>0</v>
      </c>
      <c r="AG429" s="23">
        <v>0</v>
      </c>
      <c r="AH429" s="4">
        <v>0</v>
      </c>
      <c r="AI429" s="19" t="s">
        <v>4576</v>
      </c>
      <c r="AJ429" s="5">
        <v>-1</v>
      </c>
      <c r="AK429" s="3" t="s">
        <v>4576</v>
      </c>
      <c r="AL429" s="7" t="s">
        <v>5704</v>
      </c>
      <c r="AM429" s="25" t="s">
        <v>5067</v>
      </c>
      <c r="AN429" s="4">
        <v>0</v>
      </c>
      <c r="AO429" s="4">
        <v>471050.25</v>
      </c>
      <c r="AP429" s="4">
        <v>471050.25</v>
      </c>
      <c r="AQ429" s="4">
        <v>0</v>
      </c>
      <c r="AR429" s="19">
        <v>0</v>
      </c>
      <c r="AS429" s="19">
        <v>0</v>
      </c>
      <c r="AT429" s="4">
        <v>0</v>
      </c>
      <c r="AU429" s="19">
        <v>0</v>
      </c>
      <c r="AV429" s="4">
        <v>0</v>
      </c>
      <c r="AW429" s="4">
        <v>0</v>
      </c>
      <c r="AX429" s="4">
        <v>0</v>
      </c>
      <c r="AY429" s="4">
        <v>64</v>
      </c>
      <c r="AZ429" s="4">
        <v>36</v>
      </c>
      <c r="BA429" s="24">
        <v>100</v>
      </c>
      <c r="BB429" s="4">
        <v>0</v>
      </c>
      <c r="BC429" s="19" t="s">
        <v>4576</v>
      </c>
      <c r="BD429" s="14">
        <v>-1</v>
      </c>
    </row>
    <row r="430" spans="1:56" x14ac:dyDescent="0.35">
      <c r="A430" s="1">
        <v>2025</v>
      </c>
      <c r="B430" s="1">
        <v>2</v>
      </c>
      <c r="C430" s="3" t="s">
        <v>834</v>
      </c>
      <c r="D430" t="s">
        <v>4664</v>
      </c>
      <c r="E430" t="s">
        <v>4583</v>
      </c>
      <c r="F430" t="s">
        <v>4590</v>
      </c>
      <c r="G430" s="3" t="s">
        <v>367</v>
      </c>
      <c r="H430" t="s">
        <v>5705</v>
      </c>
      <c r="I430" s="52" t="s">
        <v>7636</v>
      </c>
      <c r="J430" t="s">
        <v>4697</v>
      </c>
      <c r="K430" s="1">
        <v>2</v>
      </c>
      <c r="L430" t="s">
        <v>4722</v>
      </c>
      <c r="M430" t="s">
        <v>7436</v>
      </c>
      <c r="N430" t="s">
        <v>7440</v>
      </c>
      <c r="O430" t="s">
        <v>7438</v>
      </c>
      <c r="P430" t="s">
        <v>7441</v>
      </c>
      <c r="Q430" s="12">
        <v>44896</v>
      </c>
      <c r="R430" s="12">
        <v>45694</v>
      </c>
      <c r="S430" s="21">
        <v>1947460.85</v>
      </c>
      <c r="T430" s="4">
        <v>90.82</v>
      </c>
      <c r="U430" s="4">
        <v>90.82</v>
      </c>
      <c r="V430" s="26">
        <v>100</v>
      </c>
      <c r="W430" s="4">
        <v>9.18</v>
      </c>
      <c r="X430" s="4">
        <v>0</v>
      </c>
      <c r="Y430" s="4">
        <v>0</v>
      </c>
      <c r="Z430" s="4">
        <v>0</v>
      </c>
      <c r="AA430" s="26">
        <v>9.18</v>
      </c>
      <c r="AB430" s="4">
        <v>9.18</v>
      </c>
      <c r="AC430" s="4">
        <v>0</v>
      </c>
      <c r="AD430" s="21">
        <v>0</v>
      </c>
      <c r="AE430" s="21">
        <v>0</v>
      </c>
      <c r="AF430" s="4">
        <v>9.18</v>
      </c>
      <c r="AG430" s="23">
        <v>9.18</v>
      </c>
      <c r="AH430" s="4">
        <v>9.18</v>
      </c>
      <c r="AI430" s="19">
        <v>1</v>
      </c>
      <c r="AJ430" s="5">
        <v>1</v>
      </c>
      <c r="AK430" s="3" t="s">
        <v>868</v>
      </c>
      <c r="AL430" s="7" t="s">
        <v>5706</v>
      </c>
      <c r="AM430" s="25" t="s">
        <v>4671</v>
      </c>
      <c r="AN430" s="4">
        <v>0</v>
      </c>
      <c r="AO430" s="4">
        <v>178821.02000000002</v>
      </c>
      <c r="AP430" s="4">
        <v>178821.02000000002</v>
      </c>
      <c r="AQ430" s="4">
        <v>178815.66999999998</v>
      </c>
      <c r="AR430" s="19">
        <v>0.9999700818170032</v>
      </c>
      <c r="AS430" s="19">
        <v>0.9999700818170032</v>
      </c>
      <c r="AT430" s="4">
        <v>0</v>
      </c>
      <c r="AU430" s="19">
        <v>0.9999700818170032</v>
      </c>
      <c r="AV430" s="4">
        <v>1947455.5099999998</v>
      </c>
      <c r="AW430" s="4">
        <v>0</v>
      </c>
      <c r="AX430" s="4">
        <v>0</v>
      </c>
      <c r="AY430" s="4">
        <v>64</v>
      </c>
      <c r="AZ430" s="4">
        <v>36</v>
      </c>
      <c r="BA430" s="24">
        <v>100</v>
      </c>
      <c r="BB430" s="4">
        <v>0</v>
      </c>
      <c r="BC430" s="19" t="s">
        <v>4576</v>
      </c>
      <c r="BD430" s="14">
        <v>-1</v>
      </c>
    </row>
    <row r="431" spans="1:56" x14ac:dyDescent="0.35">
      <c r="A431" s="1">
        <v>2025</v>
      </c>
      <c r="B431" s="1">
        <v>2</v>
      </c>
      <c r="C431" s="3" t="s">
        <v>4570</v>
      </c>
      <c r="D431" t="s">
        <v>4665</v>
      </c>
      <c r="E431" t="s">
        <v>4583</v>
      </c>
      <c r="F431" t="s">
        <v>4590</v>
      </c>
      <c r="G431" s="3" t="s">
        <v>4572</v>
      </c>
      <c r="H431" t="s">
        <v>7620</v>
      </c>
      <c r="I431" s="52" t="s">
        <v>7636</v>
      </c>
      <c r="J431" t="s">
        <v>4697</v>
      </c>
      <c r="K431" s="1">
        <v>2</v>
      </c>
      <c r="L431" t="s">
        <v>4722</v>
      </c>
      <c r="M431" t="s">
        <v>7484</v>
      </c>
      <c r="N431" t="s">
        <v>7566</v>
      </c>
      <c r="O431" t="s">
        <v>7444</v>
      </c>
      <c r="P431" t="s">
        <v>7475</v>
      </c>
      <c r="Q431" s="12">
        <v>45658</v>
      </c>
      <c r="R431" s="12">
        <v>46752</v>
      </c>
      <c r="S431" s="21">
        <v>62089.8</v>
      </c>
      <c r="T431" s="4">
        <v>0</v>
      </c>
      <c r="U431" s="4">
        <v>0</v>
      </c>
      <c r="V431" s="26">
        <v>0</v>
      </c>
      <c r="W431" s="4">
        <v>0</v>
      </c>
      <c r="X431" s="4">
        <v>0</v>
      </c>
      <c r="Y431" s="4">
        <v>33.33</v>
      </c>
      <c r="Z431" s="4">
        <v>0</v>
      </c>
      <c r="AA431" s="26">
        <v>33.33</v>
      </c>
      <c r="AB431" s="4">
        <v>0</v>
      </c>
      <c r="AC431" s="4">
        <v>0</v>
      </c>
      <c r="AD431" s="21">
        <v>0</v>
      </c>
      <c r="AE431" s="21">
        <v>0</v>
      </c>
      <c r="AF431" s="4">
        <v>0</v>
      </c>
      <c r="AG431" s="23">
        <v>0</v>
      </c>
      <c r="AH431" s="4">
        <v>0</v>
      </c>
      <c r="AI431" s="19" t="s">
        <v>4576</v>
      </c>
      <c r="AJ431" s="5">
        <v>-1</v>
      </c>
      <c r="AK431" s="3" t="s">
        <v>4576</v>
      </c>
      <c r="AL431" s="7" t="s">
        <v>5707</v>
      </c>
      <c r="AM431" s="25" t="s">
        <v>5067</v>
      </c>
      <c r="AN431" s="4">
        <v>0</v>
      </c>
      <c r="AO431" s="4">
        <v>62089.8</v>
      </c>
      <c r="AP431" s="4">
        <v>62089.8</v>
      </c>
      <c r="AQ431" s="4">
        <v>0</v>
      </c>
      <c r="AR431" s="19">
        <v>0</v>
      </c>
      <c r="AS431" s="19">
        <v>0</v>
      </c>
      <c r="AT431" s="4">
        <v>0</v>
      </c>
      <c r="AU431" s="19">
        <v>0</v>
      </c>
      <c r="AV431" s="4">
        <v>0</v>
      </c>
      <c r="AW431" s="4">
        <v>0</v>
      </c>
      <c r="AX431" s="4">
        <v>0</v>
      </c>
      <c r="AY431" s="4">
        <v>64</v>
      </c>
      <c r="AZ431" s="4">
        <v>36</v>
      </c>
      <c r="BA431" s="24">
        <v>100</v>
      </c>
      <c r="BB431" s="4">
        <v>0</v>
      </c>
      <c r="BC431" s="19" t="s">
        <v>4576</v>
      </c>
      <c r="BD431" s="14">
        <v>-1</v>
      </c>
    </row>
    <row r="432" spans="1:56" x14ac:dyDescent="0.35">
      <c r="A432" s="1">
        <v>2025</v>
      </c>
      <c r="B432" s="1">
        <v>2</v>
      </c>
      <c r="C432" s="3" t="s">
        <v>835</v>
      </c>
      <c r="D432" t="s">
        <v>4666</v>
      </c>
      <c r="E432" t="s">
        <v>4583</v>
      </c>
      <c r="F432" t="s">
        <v>4590</v>
      </c>
      <c r="G432" s="3" t="s">
        <v>371</v>
      </c>
      <c r="H432" t="s">
        <v>5708</v>
      </c>
      <c r="I432" s="52" t="s">
        <v>7636</v>
      </c>
      <c r="J432" t="s">
        <v>4697</v>
      </c>
      <c r="K432" s="1">
        <v>2</v>
      </c>
      <c r="L432" t="s">
        <v>4722</v>
      </c>
      <c r="M432" t="s">
        <v>7436</v>
      </c>
      <c r="N432" t="s">
        <v>7440</v>
      </c>
      <c r="O432" t="s">
        <v>7438</v>
      </c>
      <c r="P432" t="s">
        <v>7441</v>
      </c>
      <c r="Q432" s="12">
        <v>44927</v>
      </c>
      <c r="R432" s="12">
        <v>46387</v>
      </c>
      <c r="S432" s="21">
        <v>29055009.079999998</v>
      </c>
      <c r="T432" s="4">
        <v>46.5</v>
      </c>
      <c r="U432" s="4">
        <v>46.5</v>
      </c>
      <c r="V432" s="26">
        <v>48.5</v>
      </c>
      <c r="W432" s="4">
        <v>0</v>
      </c>
      <c r="X432" s="4">
        <v>10</v>
      </c>
      <c r="Y432" s="4">
        <v>10</v>
      </c>
      <c r="Z432" s="4">
        <v>5</v>
      </c>
      <c r="AA432" s="26">
        <v>25</v>
      </c>
      <c r="AB432" s="4">
        <v>0</v>
      </c>
      <c r="AC432" s="4">
        <v>2</v>
      </c>
      <c r="AD432" s="21">
        <v>0</v>
      </c>
      <c r="AE432" s="21">
        <v>0</v>
      </c>
      <c r="AF432" s="4">
        <v>2</v>
      </c>
      <c r="AG432" s="23">
        <v>10</v>
      </c>
      <c r="AH432" s="4">
        <v>2</v>
      </c>
      <c r="AI432" s="19">
        <v>0.2</v>
      </c>
      <c r="AJ432" s="5">
        <v>0.2</v>
      </c>
      <c r="AK432" s="3" t="s">
        <v>5709</v>
      </c>
      <c r="AL432" s="7" t="s">
        <v>5710</v>
      </c>
      <c r="AM432" s="25" t="s">
        <v>4671</v>
      </c>
      <c r="AN432" s="4">
        <v>3653501.3</v>
      </c>
      <c r="AO432" s="4">
        <v>8779104.8399999999</v>
      </c>
      <c r="AP432" s="4">
        <v>8779104.8399999999</v>
      </c>
      <c r="AQ432" s="4">
        <v>1482647.55</v>
      </c>
      <c r="AR432" s="19">
        <v>0.16888368199507686</v>
      </c>
      <c r="AS432" s="19">
        <v>0.16888368199507686</v>
      </c>
      <c r="AT432" s="4">
        <v>0</v>
      </c>
      <c r="AU432" s="19">
        <v>0.16888368199507686</v>
      </c>
      <c r="AV432" s="4">
        <v>13190680.390000001</v>
      </c>
      <c r="AW432" s="4">
        <v>0</v>
      </c>
      <c r="AX432" s="4">
        <v>0</v>
      </c>
      <c r="AY432" s="4">
        <v>64</v>
      </c>
      <c r="AZ432" s="4">
        <v>36</v>
      </c>
      <c r="BA432" s="24">
        <v>100</v>
      </c>
      <c r="BB432" s="4">
        <v>0</v>
      </c>
      <c r="BC432" s="19" t="s">
        <v>4576</v>
      </c>
      <c r="BD432" s="14">
        <v>-1</v>
      </c>
    </row>
    <row r="433" spans="1:56" x14ac:dyDescent="0.35">
      <c r="A433" s="1">
        <v>2025</v>
      </c>
      <c r="B433" s="1">
        <v>2</v>
      </c>
      <c r="C433" s="3" t="s">
        <v>835</v>
      </c>
      <c r="D433" t="s">
        <v>4666</v>
      </c>
      <c r="E433" t="s">
        <v>4583</v>
      </c>
      <c r="F433" t="s">
        <v>4590</v>
      </c>
      <c r="G433" s="3" t="s">
        <v>370</v>
      </c>
      <c r="H433" t="s">
        <v>5711</v>
      </c>
      <c r="I433" s="52" t="s">
        <v>7636</v>
      </c>
      <c r="J433" t="s">
        <v>4697</v>
      </c>
      <c r="K433" s="1">
        <v>2</v>
      </c>
      <c r="L433" t="s">
        <v>4722</v>
      </c>
      <c r="M433" t="s">
        <v>7436</v>
      </c>
      <c r="N433" t="s">
        <v>7440</v>
      </c>
      <c r="O433" t="s">
        <v>7438</v>
      </c>
      <c r="P433" t="s">
        <v>7441</v>
      </c>
      <c r="Q433" s="12">
        <v>44927</v>
      </c>
      <c r="R433" s="12">
        <v>46387</v>
      </c>
      <c r="S433" s="21">
        <v>5866711.1399999997</v>
      </c>
      <c r="T433" s="4">
        <v>48.4</v>
      </c>
      <c r="U433" s="4">
        <v>48.4</v>
      </c>
      <c r="V433" s="26">
        <v>50.9</v>
      </c>
      <c r="W433" s="4">
        <v>0</v>
      </c>
      <c r="X433" s="4">
        <v>6.25</v>
      </c>
      <c r="Y433" s="4">
        <v>8.75</v>
      </c>
      <c r="Z433" s="4">
        <v>10</v>
      </c>
      <c r="AA433" s="26">
        <v>25</v>
      </c>
      <c r="AB433" s="4">
        <v>0</v>
      </c>
      <c r="AC433" s="4">
        <v>2.5</v>
      </c>
      <c r="AD433" s="21">
        <v>0</v>
      </c>
      <c r="AE433" s="21">
        <v>0</v>
      </c>
      <c r="AF433" s="4">
        <v>2.5</v>
      </c>
      <c r="AG433" s="23">
        <v>6.25</v>
      </c>
      <c r="AH433" s="4">
        <v>2.5</v>
      </c>
      <c r="AI433" s="19">
        <v>0.4</v>
      </c>
      <c r="AJ433" s="5">
        <v>0.4</v>
      </c>
      <c r="AK433" s="3" t="s">
        <v>5712</v>
      </c>
      <c r="AL433" s="7" t="s">
        <v>5713</v>
      </c>
      <c r="AM433" s="25" t="s">
        <v>4671</v>
      </c>
      <c r="AN433" s="4">
        <v>327674.58</v>
      </c>
      <c r="AO433" s="4">
        <v>2380728.0499999998</v>
      </c>
      <c r="AP433" s="4">
        <v>2380728.0499999998</v>
      </c>
      <c r="AQ433" s="4">
        <v>26505</v>
      </c>
      <c r="AR433" s="19">
        <v>1.1133148954161313E-2</v>
      </c>
      <c r="AS433" s="19">
        <v>1.1133148954161313E-2</v>
      </c>
      <c r="AT433" s="4">
        <v>0</v>
      </c>
      <c r="AU433" s="19">
        <v>1.1133148954161313E-2</v>
      </c>
      <c r="AV433" s="4">
        <v>2012488.0899999999</v>
      </c>
      <c r="AW433" s="4">
        <v>0</v>
      </c>
      <c r="AX433" s="4">
        <v>0</v>
      </c>
      <c r="AY433" s="4">
        <v>64</v>
      </c>
      <c r="AZ433" s="4">
        <v>36</v>
      </c>
      <c r="BA433" s="24">
        <v>100</v>
      </c>
      <c r="BB433" s="4">
        <v>0</v>
      </c>
      <c r="BC433" s="19" t="s">
        <v>4576</v>
      </c>
      <c r="BD433" s="14">
        <v>-1</v>
      </c>
    </row>
    <row r="434" spans="1:56" x14ac:dyDescent="0.35">
      <c r="A434" s="1"/>
      <c r="B434" s="1"/>
      <c r="C434" s="3"/>
      <c r="Q434" s="12"/>
      <c r="R434" s="12"/>
      <c r="S434" s="9"/>
      <c r="T434" s="16"/>
      <c r="U434" s="16"/>
      <c r="V434" s="25"/>
      <c r="W434" s="25"/>
      <c r="X434" s="25"/>
      <c r="Y434" s="25"/>
      <c r="Z434" s="25"/>
      <c r="AA434" s="25"/>
      <c r="AB434" s="25"/>
      <c r="AC434" s="25"/>
      <c r="AD434" s="25"/>
      <c r="AE434" s="25"/>
      <c r="AF434" s="25"/>
      <c r="AG434" s="25"/>
      <c r="AH434" s="25"/>
      <c r="AI434" s="28"/>
      <c r="AJ434" s="5"/>
      <c r="AK434" s="27"/>
      <c r="AL434" s="27"/>
      <c r="AM434" s="25"/>
      <c r="AN434" s="4"/>
      <c r="AO434" s="4"/>
      <c r="AP434" s="4"/>
      <c r="AQ434" s="4"/>
      <c r="AR434" s="28"/>
      <c r="AS434" s="28"/>
      <c r="AT434" s="4"/>
      <c r="AU434" s="28"/>
      <c r="AV434" s="4"/>
      <c r="AW434" s="16"/>
      <c r="AX434" s="16"/>
      <c r="AY434" s="16"/>
      <c r="AZ434" s="16"/>
      <c r="BA434" s="14"/>
      <c r="BB434" s="16"/>
      <c r="BC434" s="28"/>
      <c r="BD434" s="14"/>
    </row>
    <row r="435" spans="1:56" x14ac:dyDescent="0.35">
      <c r="A435" s="1"/>
      <c r="B435" s="1"/>
      <c r="C435" s="3"/>
      <c r="Q435" s="12"/>
      <c r="R435" s="12"/>
      <c r="S435" s="10"/>
      <c r="T435" s="16"/>
      <c r="U435" s="16"/>
      <c r="V435" s="16"/>
      <c r="W435" s="16"/>
      <c r="X435" s="16"/>
      <c r="Y435" s="16"/>
      <c r="Z435" s="16"/>
      <c r="AB435" s="16"/>
      <c r="AC435" s="16"/>
      <c r="AD435" s="20"/>
      <c r="AE435" s="20"/>
      <c r="AG435" s="1"/>
      <c r="AH435" s="13"/>
      <c r="AJ435" s="5"/>
      <c r="AK435" s="8"/>
      <c r="AL435" s="17"/>
      <c r="AN435" s="4"/>
      <c r="AO435" s="4"/>
      <c r="AP435" s="4"/>
      <c r="AQ435" s="4"/>
      <c r="AR435" s="13"/>
      <c r="AS435" s="13"/>
      <c r="AT435" s="4"/>
      <c r="AU435" s="13"/>
      <c r="AV435" s="4"/>
      <c r="AW435" s="16"/>
      <c r="AX435" s="16"/>
      <c r="AY435" s="15"/>
      <c r="AZ435" s="15"/>
      <c r="BA435" s="15"/>
      <c r="BB435" s="15"/>
      <c r="BC435" s="13"/>
      <c r="BD435" s="14"/>
    </row>
    <row r="436" spans="1:56" x14ac:dyDescent="0.35">
      <c r="A436" s="1"/>
      <c r="B436" s="1"/>
      <c r="C436" s="3"/>
      <c r="Q436" s="12"/>
      <c r="R436" s="12"/>
      <c r="S436" s="10"/>
      <c r="T436" s="16"/>
      <c r="U436" s="16"/>
      <c r="V436" s="16"/>
      <c r="W436" s="16"/>
      <c r="X436" s="16"/>
      <c r="Y436" s="16"/>
      <c r="Z436" s="16"/>
      <c r="AA436" s="16"/>
      <c r="AB436" s="16"/>
      <c r="AC436" s="16"/>
      <c r="AD436" s="20"/>
      <c r="AE436" s="20"/>
      <c r="AF436" s="16"/>
      <c r="AG436" s="1"/>
      <c r="AH436" s="16"/>
      <c r="AJ436" s="5"/>
      <c r="AK436" s="8"/>
      <c r="AL436" s="17"/>
      <c r="AN436" s="4"/>
      <c r="AO436" s="4"/>
      <c r="AP436" s="4"/>
      <c r="AQ436" s="4"/>
      <c r="AR436" s="13"/>
      <c r="AS436" s="13"/>
      <c r="AT436" s="4"/>
      <c r="AU436" s="13"/>
      <c r="AV436" s="4"/>
      <c r="AW436" s="16"/>
      <c r="AX436" s="16"/>
      <c r="AY436" s="15"/>
      <c r="AZ436" s="15"/>
      <c r="BA436" s="15"/>
      <c r="BB436" s="15"/>
      <c r="BC436" s="13"/>
      <c r="BD436" s="14"/>
    </row>
    <row r="437" spans="1:56" x14ac:dyDescent="0.35">
      <c r="A437" s="18" t="s">
        <v>4381</v>
      </c>
      <c r="B437" s="1"/>
      <c r="C437" s="3"/>
      <c r="Q437" s="12"/>
      <c r="R437" s="12"/>
      <c r="S437" s="10"/>
      <c r="T437" s="16"/>
      <c r="U437" s="16"/>
      <c r="V437" s="16"/>
      <c r="W437" s="16"/>
      <c r="X437" s="16"/>
      <c r="Y437" s="16"/>
      <c r="Z437" s="16"/>
      <c r="AA437" s="16"/>
      <c r="AB437" s="16"/>
      <c r="AC437" s="16"/>
      <c r="AD437" s="20"/>
      <c r="AE437" s="20"/>
      <c r="AF437" s="16"/>
      <c r="AG437" s="1"/>
      <c r="AH437" s="16"/>
      <c r="AJ437" s="5"/>
      <c r="AK437" s="8"/>
      <c r="AL437" s="17"/>
      <c r="AN437" s="4"/>
      <c r="AO437" s="4"/>
      <c r="AP437" s="4"/>
      <c r="AQ437" s="4"/>
      <c r="AR437" s="13"/>
      <c r="AS437" s="13"/>
      <c r="AT437" s="4"/>
      <c r="AU437" s="13"/>
      <c r="AV437" s="4"/>
      <c r="AW437" s="16"/>
      <c r="AX437" s="16"/>
      <c r="AY437" s="15"/>
      <c r="AZ437" s="15"/>
      <c r="BA437" s="15"/>
      <c r="BB437" s="15"/>
      <c r="BC437" s="13"/>
      <c r="BD437" s="14"/>
    </row>
    <row r="438" spans="1:56" x14ac:dyDescent="0.35">
      <c r="A438" t="s">
        <v>7624</v>
      </c>
      <c r="B438" s="1"/>
      <c r="C438" s="3"/>
      <c r="Q438" s="12"/>
      <c r="R438" s="12"/>
      <c r="S438" s="10"/>
      <c r="T438" s="16"/>
      <c r="U438" s="16"/>
      <c r="V438" s="16"/>
      <c r="W438" s="16"/>
      <c r="X438" s="16"/>
      <c r="Y438" s="16"/>
      <c r="Z438" s="16"/>
      <c r="AA438" s="16"/>
      <c r="AB438" s="16"/>
      <c r="AC438" s="16"/>
      <c r="AD438" s="20"/>
      <c r="AE438" s="20"/>
      <c r="AF438" s="16"/>
      <c r="AG438" s="1"/>
      <c r="AH438" s="16"/>
      <c r="AJ438" s="5"/>
      <c r="AK438" s="8"/>
      <c r="AL438" s="17"/>
      <c r="AN438" s="4"/>
      <c r="AO438" s="4"/>
      <c r="AP438" s="4"/>
      <c r="AQ438" s="4"/>
      <c r="AR438" s="13"/>
      <c r="AS438" s="13"/>
      <c r="AT438" s="4"/>
      <c r="AU438" s="13"/>
      <c r="AV438" s="4"/>
      <c r="AW438" s="16"/>
      <c r="AX438" s="16"/>
      <c r="AY438" s="15"/>
      <c r="AZ438" s="15"/>
      <c r="BA438" s="15"/>
      <c r="BB438" s="15"/>
      <c r="BC438" s="13"/>
      <c r="BD438" s="14"/>
    </row>
    <row r="439" spans="1:56" x14ac:dyDescent="0.35">
      <c r="A439" t="s">
        <v>7625</v>
      </c>
      <c r="B439" s="1"/>
      <c r="C439" s="3"/>
      <c r="Q439" s="12"/>
      <c r="R439" s="12"/>
      <c r="S439" s="10"/>
      <c r="T439" s="16"/>
      <c r="U439" s="16"/>
      <c r="V439" s="16"/>
      <c r="W439" s="16"/>
      <c r="X439" s="16"/>
      <c r="Y439" s="16"/>
      <c r="Z439" s="16"/>
      <c r="AA439" s="16"/>
      <c r="AB439" s="16"/>
      <c r="AC439" s="16"/>
      <c r="AD439" s="20"/>
      <c r="AE439" s="20"/>
      <c r="AF439" s="16"/>
      <c r="AG439" s="1"/>
      <c r="AH439" s="16"/>
      <c r="AJ439" s="5"/>
      <c r="AK439" s="8"/>
      <c r="AL439" s="17"/>
      <c r="AN439" s="4"/>
      <c r="AO439" s="4"/>
      <c r="AP439" s="4"/>
      <c r="AQ439" s="4"/>
      <c r="AR439" s="13"/>
      <c r="AS439" s="13"/>
      <c r="AT439" s="4"/>
      <c r="AU439" s="13"/>
      <c r="AV439" s="4"/>
      <c r="AW439" s="16"/>
      <c r="AX439" s="16"/>
      <c r="AY439" s="15"/>
      <c r="AZ439" s="15"/>
      <c r="BA439" s="15"/>
      <c r="BB439" s="15"/>
      <c r="BC439" s="13"/>
      <c r="BD439" s="14"/>
    </row>
    <row r="440" spans="1:56" x14ac:dyDescent="0.35">
      <c r="A440" t="s">
        <v>7626</v>
      </c>
      <c r="B440" s="1"/>
      <c r="C440" s="3"/>
      <c r="Q440" s="12"/>
      <c r="R440" s="12"/>
      <c r="S440" s="10"/>
      <c r="T440" s="16"/>
      <c r="U440" s="16"/>
      <c r="V440" s="16"/>
      <c r="W440" s="16"/>
      <c r="X440" s="16"/>
      <c r="Y440" s="16"/>
      <c r="Z440" s="16"/>
      <c r="AA440" s="16"/>
      <c r="AB440" s="16"/>
      <c r="AC440" s="16"/>
      <c r="AD440" s="20"/>
      <c r="AE440" s="20"/>
      <c r="AF440" s="16"/>
      <c r="AG440" s="1"/>
      <c r="AH440" s="16"/>
      <c r="AJ440" s="5"/>
      <c r="AK440" s="8"/>
      <c r="AL440" s="17"/>
      <c r="AN440" s="4"/>
      <c r="AO440" s="4"/>
      <c r="AP440" s="4"/>
      <c r="AQ440" s="4"/>
      <c r="AR440" s="13"/>
      <c r="AS440" s="13"/>
      <c r="AT440" s="4"/>
      <c r="AU440" s="13"/>
      <c r="AV440" s="4"/>
      <c r="AW440" s="16"/>
      <c r="AX440" s="16"/>
      <c r="AY440" s="15"/>
      <c r="AZ440" s="15"/>
      <c r="BA440" s="15"/>
      <c r="BB440" s="15"/>
      <c r="BC440" s="13"/>
      <c r="BD440" s="14"/>
    </row>
    <row r="441" spans="1:56" ht="16.5" x14ac:dyDescent="0.35">
      <c r="A441" t="s">
        <v>7627</v>
      </c>
      <c r="B441" s="1"/>
      <c r="C441" s="3"/>
      <c r="Q441" s="12"/>
      <c r="R441" s="12"/>
      <c r="S441" s="10"/>
      <c r="T441" s="16"/>
      <c r="U441" s="16"/>
      <c r="V441" s="16"/>
      <c r="W441" s="16"/>
      <c r="X441" s="16"/>
      <c r="Y441" s="16"/>
      <c r="Z441" s="16"/>
      <c r="AA441" s="16"/>
      <c r="AB441" s="16"/>
      <c r="AC441" s="16"/>
      <c r="AD441" s="20"/>
      <c r="AE441" s="20"/>
      <c r="AF441" s="16"/>
      <c r="AG441" s="1"/>
      <c r="AH441" s="16"/>
      <c r="AJ441" s="5"/>
      <c r="AK441" s="8"/>
      <c r="AL441" s="17"/>
      <c r="AN441" s="4"/>
      <c r="AO441" s="4"/>
      <c r="AP441" s="4"/>
      <c r="AQ441" s="4"/>
      <c r="AR441" s="13"/>
      <c r="AS441" s="13"/>
      <c r="AT441" s="4"/>
      <c r="AU441" s="13"/>
      <c r="AV441" s="4"/>
      <c r="AW441" s="16"/>
      <c r="AX441" s="16"/>
      <c r="AY441" s="15"/>
      <c r="AZ441" s="15"/>
      <c r="BA441" s="15"/>
      <c r="BB441" s="15"/>
      <c r="BC441" s="13"/>
      <c r="BD441" s="14"/>
    </row>
    <row r="442" spans="1:56" ht="16.5" x14ac:dyDescent="0.35">
      <c r="A442" t="s">
        <v>4380</v>
      </c>
      <c r="B442" s="1"/>
      <c r="C442" s="3"/>
      <c r="Q442" s="12"/>
      <c r="R442" s="12"/>
      <c r="S442" s="10"/>
      <c r="T442" s="16"/>
      <c r="U442" s="16"/>
      <c r="V442" s="16"/>
      <c r="W442" s="16"/>
      <c r="X442" s="16"/>
      <c r="Y442" s="16"/>
      <c r="Z442" s="16"/>
      <c r="AA442" s="16"/>
      <c r="AB442" s="16"/>
      <c r="AC442" s="16"/>
      <c r="AD442" s="20"/>
      <c r="AE442" s="20"/>
      <c r="AF442" s="16"/>
      <c r="AG442" s="1"/>
      <c r="AH442" s="16"/>
      <c r="AJ442" s="5"/>
      <c r="AK442" s="8"/>
      <c r="AL442" s="17"/>
      <c r="AN442" s="4"/>
      <c r="AO442" s="4"/>
      <c r="AP442" s="4"/>
      <c r="AQ442" s="4"/>
      <c r="AR442" s="13"/>
      <c r="AS442" s="13"/>
      <c r="AT442" s="4"/>
      <c r="AU442" s="13"/>
      <c r="AV442" s="4"/>
      <c r="AW442" s="16"/>
      <c r="AX442" s="16"/>
      <c r="AY442" s="15"/>
      <c r="AZ442" s="15"/>
      <c r="BA442" s="15"/>
      <c r="BB442" s="15"/>
      <c r="BC442" s="13"/>
      <c r="BD442" s="14"/>
    </row>
    <row r="443" spans="1:56" x14ac:dyDescent="0.35">
      <c r="A443" s="1"/>
      <c r="B443" s="1"/>
      <c r="C443" s="3"/>
      <c r="Q443" s="12"/>
      <c r="R443" s="12"/>
      <c r="S443" s="10"/>
      <c r="T443" s="16"/>
      <c r="U443" s="16"/>
      <c r="V443" s="16"/>
      <c r="W443" s="16"/>
      <c r="X443" s="16"/>
      <c r="Y443" s="16"/>
      <c r="Z443" s="16"/>
      <c r="AA443" s="16"/>
      <c r="AB443" s="16"/>
      <c r="AC443" s="16"/>
      <c r="AD443" s="20"/>
      <c r="AE443" s="20"/>
      <c r="AF443" s="16"/>
      <c r="AG443" s="1"/>
      <c r="AH443" s="16"/>
      <c r="AJ443" s="5"/>
      <c r="AK443" s="8"/>
      <c r="AL443" s="17"/>
      <c r="AN443" s="4"/>
      <c r="AO443" s="4"/>
      <c r="AP443" s="4"/>
      <c r="AQ443" s="4"/>
      <c r="AR443" s="13"/>
      <c r="AS443" s="13"/>
      <c r="AT443" s="4"/>
      <c r="AU443" s="13"/>
      <c r="AV443" s="4"/>
      <c r="AW443" s="16"/>
      <c r="AX443" s="16"/>
      <c r="AY443" s="15"/>
      <c r="AZ443" s="15"/>
      <c r="BA443" s="15"/>
      <c r="BB443" s="15"/>
      <c r="BC443" s="13"/>
      <c r="BD443" s="14"/>
    </row>
    <row r="444" spans="1:56" x14ac:dyDescent="0.35">
      <c r="A444" s="1"/>
      <c r="B444" s="1"/>
      <c r="C444" s="3"/>
      <c r="Q444" s="12"/>
      <c r="R444" s="12"/>
      <c r="S444" s="10"/>
      <c r="T444" s="16"/>
      <c r="U444" s="16"/>
      <c r="V444" s="16"/>
      <c r="W444" s="16"/>
      <c r="X444" s="16"/>
      <c r="Y444" s="16"/>
      <c r="Z444" s="16"/>
      <c r="AA444" s="16"/>
      <c r="AB444" s="16"/>
      <c r="AC444" s="16"/>
      <c r="AD444" s="20"/>
      <c r="AE444" s="20"/>
      <c r="AF444" s="16"/>
      <c r="AG444" s="1"/>
      <c r="AH444" s="16"/>
      <c r="AJ444" s="5"/>
      <c r="AK444" s="8"/>
      <c r="AL444" s="17"/>
      <c r="AN444" s="4"/>
      <c r="AO444" s="4"/>
      <c r="AP444" s="4"/>
      <c r="AQ444" s="4"/>
      <c r="AR444" s="13"/>
      <c r="AS444" s="13"/>
      <c r="AT444" s="4"/>
      <c r="AU444" s="13"/>
      <c r="AV444" s="4"/>
      <c r="AW444" s="16"/>
      <c r="AX444" s="16"/>
      <c r="AY444" s="15"/>
      <c r="AZ444" s="15"/>
      <c r="BA444" s="15"/>
      <c r="BB444" s="15"/>
      <c r="BC444" s="13"/>
      <c r="BD444" s="14"/>
    </row>
    <row r="445" spans="1:56" x14ac:dyDescent="0.35">
      <c r="A445" s="1"/>
      <c r="B445" s="1"/>
      <c r="C445" s="3"/>
      <c r="Q445" s="12"/>
      <c r="R445" s="12"/>
      <c r="S445" s="10"/>
      <c r="T445" s="16"/>
      <c r="U445" s="16"/>
      <c r="V445" s="16"/>
      <c r="W445" s="16"/>
      <c r="X445" s="16"/>
      <c r="Y445" s="16"/>
      <c r="Z445" s="16"/>
      <c r="AA445" s="16"/>
      <c r="AB445" s="16"/>
      <c r="AC445" s="16"/>
      <c r="AD445" s="20"/>
      <c r="AE445" s="20"/>
      <c r="AF445" s="16"/>
      <c r="AG445" s="1"/>
      <c r="AH445" s="16"/>
      <c r="AJ445" s="5"/>
      <c r="AK445" s="8"/>
      <c r="AL445" s="17"/>
      <c r="AN445" s="4"/>
      <c r="AO445" s="4"/>
      <c r="AP445" s="4"/>
      <c r="AQ445" s="4"/>
      <c r="AR445" s="13"/>
      <c r="AS445" s="13"/>
      <c r="AT445" s="4"/>
      <c r="AU445" s="13"/>
      <c r="AV445" s="4"/>
      <c r="AW445" s="16"/>
      <c r="AX445" s="16"/>
      <c r="AY445" s="15"/>
      <c r="AZ445" s="15"/>
      <c r="BA445" s="15"/>
      <c r="BB445" s="15"/>
      <c r="BC445" s="13"/>
      <c r="BD445" s="14"/>
    </row>
    <row r="446" spans="1:56" x14ac:dyDescent="0.35">
      <c r="A446" s="1"/>
      <c r="B446" s="1"/>
      <c r="C446" s="3"/>
      <c r="Q446" s="12"/>
      <c r="R446" s="12"/>
      <c r="S446" s="10"/>
      <c r="T446" s="16"/>
      <c r="U446" s="16"/>
      <c r="V446" s="16"/>
      <c r="W446" s="16"/>
      <c r="X446" s="16"/>
      <c r="Y446" s="16"/>
      <c r="Z446" s="16"/>
      <c r="AA446" s="16"/>
      <c r="AB446" s="16"/>
      <c r="AC446" s="16"/>
      <c r="AD446" s="20"/>
      <c r="AE446" s="20"/>
      <c r="AF446" s="16"/>
      <c r="AG446" s="1"/>
      <c r="AH446" s="16"/>
      <c r="AJ446" s="5"/>
      <c r="AK446" s="8"/>
      <c r="AL446" s="17"/>
      <c r="AN446" s="4"/>
      <c r="AO446" s="4"/>
      <c r="AP446" s="4"/>
      <c r="AQ446" s="4"/>
      <c r="AR446" s="13"/>
      <c r="AS446" s="13"/>
      <c r="AT446" s="4"/>
      <c r="AU446" s="13"/>
      <c r="AV446" s="4"/>
      <c r="AW446" s="16"/>
      <c r="AX446" s="16"/>
      <c r="AY446" s="15"/>
      <c r="AZ446" s="15"/>
      <c r="BA446" s="15"/>
      <c r="BB446" s="15"/>
      <c r="BC446" s="13"/>
      <c r="BD446" s="14"/>
    </row>
    <row r="447" spans="1:56" x14ac:dyDescent="0.35">
      <c r="A447" s="1"/>
      <c r="B447" s="1"/>
      <c r="C447" s="3"/>
      <c r="Q447" s="12"/>
      <c r="R447" s="12"/>
      <c r="S447" s="10"/>
      <c r="T447" s="16"/>
      <c r="U447" s="16"/>
      <c r="V447" s="16"/>
      <c r="W447" s="16"/>
      <c r="X447" s="16"/>
      <c r="Y447" s="16"/>
      <c r="Z447" s="16"/>
      <c r="AA447" s="16"/>
      <c r="AB447" s="16"/>
      <c r="AC447" s="16"/>
      <c r="AD447" s="20"/>
      <c r="AE447" s="20"/>
      <c r="AF447" s="16"/>
      <c r="AG447" s="1"/>
      <c r="AH447" s="16"/>
      <c r="AJ447" s="5"/>
      <c r="AK447" s="8"/>
      <c r="AL447" s="17"/>
      <c r="AN447" s="4"/>
      <c r="AO447" s="4"/>
      <c r="AP447" s="4"/>
      <c r="AQ447" s="4"/>
      <c r="AR447" s="13"/>
      <c r="AS447" s="13"/>
      <c r="AT447" s="4"/>
      <c r="AU447" s="13"/>
      <c r="AV447" s="4"/>
      <c r="AW447" s="16"/>
      <c r="AX447" s="16"/>
      <c r="AY447" s="15"/>
      <c r="AZ447" s="15"/>
      <c r="BA447" s="15"/>
      <c r="BB447" s="15"/>
      <c r="BC447" s="13"/>
      <c r="BD447" s="14"/>
    </row>
    <row r="448" spans="1:56" x14ac:dyDescent="0.35">
      <c r="A448" s="1"/>
      <c r="B448" s="1"/>
      <c r="C448" s="3"/>
      <c r="Q448" s="12"/>
      <c r="R448" s="12"/>
      <c r="S448" s="10"/>
      <c r="T448" s="16"/>
      <c r="U448" s="16"/>
      <c r="V448" s="16"/>
      <c r="W448" s="16"/>
      <c r="X448" s="16"/>
      <c r="Y448" s="16"/>
      <c r="Z448" s="16"/>
      <c r="AA448" s="16"/>
      <c r="AB448" s="16"/>
      <c r="AC448" s="16"/>
      <c r="AD448" s="20"/>
      <c r="AE448" s="20"/>
      <c r="AF448" s="16"/>
      <c r="AG448" s="1"/>
      <c r="AH448" s="16"/>
      <c r="AJ448" s="5"/>
      <c r="AK448" s="8"/>
      <c r="AL448" s="17"/>
      <c r="AN448" s="4"/>
      <c r="AO448" s="4"/>
      <c r="AP448" s="4"/>
      <c r="AQ448" s="4"/>
      <c r="AR448" s="13"/>
      <c r="AS448" s="13"/>
      <c r="AT448" s="4"/>
      <c r="AU448" s="13"/>
      <c r="AV448" s="4"/>
      <c r="AW448" s="16"/>
      <c r="AX448" s="16"/>
      <c r="AY448" s="15"/>
      <c r="AZ448" s="15"/>
      <c r="BA448" s="15"/>
      <c r="BB448" s="15"/>
      <c r="BC448" s="13"/>
      <c r="BD448" s="14"/>
    </row>
    <row r="449" spans="1:56" x14ac:dyDescent="0.35">
      <c r="A449" s="1"/>
      <c r="B449" s="1"/>
      <c r="C449" s="3"/>
      <c r="Q449" s="12"/>
      <c r="R449" s="12"/>
      <c r="S449" s="10"/>
      <c r="T449" s="16"/>
      <c r="U449" s="16"/>
      <c r="V449" s="16"/>
      <c r="W449" s="16"/>
      <c r="X449" s="16"/>
      <c r="Y449" s="16"/>
      <c r="Z449" s="16"/>
      <c r="AA449" s="16"/>
      <c r="AB449" s="16"/>
      <c r="AC449" s="16"/>
      <c r="AD449" s="20"/>
      <c r="AE449" s="20"/>
      <c r="AF449" s="16"/>
      <c r="AG449" s="1"/>
      <c r="AH449" s="16"/>
      <c r="AJ449" s="5"/>
      <c r="AK449" s="8"/>
      <c r="AL449" s="17"/>
      <c r="AN449" s="4"/>
      <c r="AO449" s="4"/>
      <c r="AP449" s="4"/>
      <c r="AQ449" s="4"/>
      <c r="AR449" s="13"/>
      <c r="AS449" s="13"/>
      <c r="AT449" s="4"/>
      <c r="AU449" s="13"/>
      <c r="AV449" s="4"/>
      <c r="AW449" s="16"/>
      <c r="AX449" s="16"/>
      <c r="AY449" s="15"/>
      <c r="AZ449" s="15"/>
      <c r="BA449" s="15"/>
      <c r="BB449" s="15"/>
      <c r="BC449" s="13"/>
      <c r="BD449" s="14"/>
    </row>
    <row r="450" spans="1:56" x14ac:dyDescent="0.35">
      <c r="A450" s="1"/>
      <c r="B450" s="1"/>
      <c r="C450" s="3"/>
      <c r="Q450" s="12"/>
      <c r="R450" s="12"/>
      <c r="S450" s="10"/>
      <c r="T450" s="16"/>
      <c r="U450" s="16"/>
      <c r="V450" s="16"/>
      <c r="W450" s="16"/>
      <c r="X450" s="16"/>
      <c r="Y450" s="16"/>
      <c r="Z450" s="16"/>
      <c r="AA450" s="16"/>
      <c r="AB450" s="16"/>
      <c r="AC450" s="16"/>
      <c r="AD450" s="20"/>
      <c r="AE450" s="20"/>
      <c r="AF450" s="16"/>
      <c r="AG450" s="1"/>
      <c r="AH450" s="16"/>
      <c r="AJ450" s="5"/>
      <c r="AK450" s="8"/>
      <c r="AL450" s="17"/>
      <c r="AN450" s="4"/>
      <c r="AO450" s="4"/>
      <c r="AP450" s="4"/>
      <c r="AQ450" s="4"/>
      <c r="AR450" s="13"/>
      <c r="AS450" s="13"/>
      <c r="AT450" s="4"/>
      <c r="AU450" s="13"/>
      <c r="AV450" s="4"/>
      <c r="AW450" s="16"/>
      <c r="AX450" s="16"/>
      <c r="AY450" s="15"/>
      <c r="AZ450" s="15"/>
      <c r="BA450" s="15"/>
      <c r="BB450" s="15"/>
      <c r="BC450" s="13"/>
      <c r="BD450" s="14"/>
    </row>
    <row r="451" spans="1:56" x14ac:dyDescent="0.35">
      <c r="A451" s="1"/>
      <c r="B451" s="1"/>
      <c r="C451" s="3"/>
      <c r="Q451" s="12"/>
      <c r="R451" s="12"/>
      <c r="S451" s="10"/>
      <c r="T451" s="16"/>
      <c r="U451" s="16"/>
      <c r="V451" s="16"/>
      <c r="W451" s="16"/>
      <c r="X451" s="16"/>
      <c r="Y451" s="16"/>
      <c r="Z451" s="16"/>
      <c r="AA451" s="16"/>
      <c r="AB451" s="16"/>
      <c r="AC451" s="16"/>
      <c r="AD451" s="20"/>
      <c r="AE451" s="20"/>
      <c r="AF451" s="16"/>
      <c r="AG451" s="1"/>
      <c r="AH451" s="16"/>
      <c r="AJ451" s="5"/>
      <c r="AK451" s="8"/>
      <c r="AL451" s="17"/>
      <c r="AN451" s="4"/>
      <c r="AO451" s="4"/>
      <c r="AP451" s="4"/>
      <c r="AQ451" s="4"/>
      <c r="AR451" s="13"/>
      <c r="AS451" s="13"/>
      <c r="AT451" s="4"/>
      <c r="AU451" s="13"/>
      <c r="AV451" s="4"/>
      <c r="AW451" s="16"/>
      <c r="AX451" s="16"/>
      <c r="AY451" s="15"/>
      <c r="AZ451" s="15"/>
      <c r="BA451" s="15"/>
      <c r="BB451" s="15"/>
      <c r="BC451" s="13"/>
      <c r="BD451" s="14"/>
    </row>
    <row r="452" spans="1:56" x14ac:dyDescent="0.35">
      <c r="A452" s="1"/>
      <c r="B452" s="1"/>
      <c r="C452" s="3"/>
      <c r="Q452" s="12"/>
      <c r="R452" s="12"/>
      <c r="S452" s="10"/>
      <c r="T452" s="16"/>
      <c r="U452" s="16"/>
      <c r="V452" s="16"/>
      <c r="W452" s="16"/>
      <c r="X452" s="16"/>
      <c r="Y452" s="16"/>
      <c r="Z452" s="16"/>
      <c r="AA452" s="16"/>
      <c r="AB452" s="16"/>
      <c r="AC452" s="16"/>
      <c r="AD452" s="20"/>
      <c r="AE452" s="20"/>
      <c r="AF452" s="16"/>
      <c r="AG452" s="1"/>
      <c r="AH452" s="16"/>
      <c r="AJ452" s="5"/>
      <c r="AK452" s="8"/>
      <c r="AL452" s="17"/>
      <c r="AN452" s="4"/>
      <c r="AO452" s="4"/>
      <c r="AP452" s="4"/>
      <c r="AQ452" s="4"/>
      <c r="AR452" s="13"/>
      <c r="AS452" s="13"/>
      <c r="AT452" s="4"/>
      <c r="AU452" s="13"/>
      <c r="AV452" s="4"/>
      <c r="AW452" s="16"/>
      <c r="AX452" s="16"/>
      <c r="AY452" s="15"/>
      <c r="AZ452" s="15"/>
      <c r="BA452" s="15"/>
      <c r="BB452" s="15"/>
      <c r="BC452" s="13"/>
      <c r="BD452" s="14"/>
    </row>
    <row r="453" spans="1:56" x14ac:dyDescent="0.35">
      <c r="A453" s="1"/>
      <c r="B453" s="1"/>
      <c r="C453" s="3"/>
      <c r="Q453" s="12"/>
      <c r="R453" s="12"/>
      <c r="S453" s="10"/>
      <c r="T453" s="16"/>
      <c r="U453" s="16"/>
      <c r="V453" s="16"/>
      <c r="W453" s="16"/>
      <c r="X453" s="16"/>
      <c r="Y453" s="16"/>
      <c r="Z453" s="16"/>
      <c r="AA453" s="16"/>
      <c r="AB453" s="16"/>
      <c r="AC453" s="16"/>
      <c r="AD453" s="20"/>
      <c r="AE453" s="20"/>
      <c r="AF453" s="16"/>
      <c r="AG453" s="1"/>
      <c r="AH453" s="16"/>
      <c r="AJ453" s="5"/>
      <c r="AK453" s="8"/>
      <c r="AL453" s="17"/>
      <c r="AN453" s="4"/>
      <c r="AO453" s="4"/>
      <c r="AP453" s="4"/>
      <c r="AQ453" s="4"/>
      <c r="AR453" s="13"/>
      <c r="AS453" s="13"/>
      <c r="AT453" s="4"/>
      <c r="AU453" s="13"/>
      <c r="AV453" s="4"/>
      <c r="AW453" s="16"/>
      <c r="AX453" s="16"/>
      <c r="AY453" s="15"/>
      <c r="AZ453" s="15"/>
      <c r="BA453" s="15"/>
      <c r="BB453" s="15"/>
      <c r="BC453" s="13"/>
      <c r="BD453" s="14"/>
    </row>
    <row r="454" spans="1:56" x14ac:dyDescent="0.35">
      <c r="A454" s="1"/>
      <c r="B454" s="1"/>
      <c r="C454" s="3"/>
      <c r="Q454" s="12"/>
      <c r="R454" s="12"/>
      <c r="S454" s="10"/>
      <c r="T454" s="16"/>
      <c r="U454" s="16"/>
      <c r="V454" s="16"/>
      <c r="W454" s="16"/>
      <c r="X454" s="16"/>
      <c r="Y454" s="16"/>
      <c r="Z454" s="16"/>
      <c r="AA454" s="16"/>
      <c r="AB454" s="16"/>
      <c r="AC454" s="16"/>
      <c r="AD454" s="20"/>
      <c r="AE454" s="20"/>
      <c r="AF454" s="16"/>
      <c r="AG454" s="1"/>
      <c r="AH454" s="16"/>
      <c r="AJ454" s="5"/>
      <c r="AK454" s="8"/>
      <c r="AL454" s="17"/>
      <c r="AN454" s="4"/>
      <c r="AO454" s="4"/>
      <c r="AP454" s="4"/>
      <c r="AQ454" s="4"/>
      <c r="AR454" s="13"/>
      <c r="AS454" s="13"/>
      <c r="AT454" s="4"/>
      <c r="AU454" s="13"/>
      <c r="AV454" s="4"/>
      <c r="AW454" s="16"/>
      <c r="AX454" s="16"/>
      <c r="AY454" s="15"/>
      <c r="AZ454" s="15"/>
      <c r="BA454" s="15"/>
      <c r="BB454" s="15"/>
      <c r="BC454" s="13"/>
      <c r="BD454" s="14"/>
    </row>
    <row r="455" spans="1:56" x14ac:dyDescent="0.35">
      <c r="A455" s="1"/>
      <c r="B455" s="1"/>
      <c r="C455" s="3"/>
      <c r="Q455" s="12"/>
      <c r="R455" s="12"/>
      <c r="S455" s="10"/>
      <c r="T455" s="16"/>
      <c r="U455" s="16"/>
      <c r="V455" s="16"/>
      <c r="W455" s="16"/>
      <c r="X455" s="16"/>
      <c r="Y455" s="16"/>
      <c r="Z455" s="16"/>
      <c r="AA455" s="16"/>
      <c r="AB455" s="16"/>
      <c r="AC455" s="16"/>
      <c r="AD455" s="20"/>
      <c r="AE455" s="20"/>
      <c r="AF455" s="16"/>
      <c r="AG455" s="1"/>
      <c r="AH455" s="16"/>
      <c r="AJ455" s="5"/>
      <c r="AK455" s="8"/>
      <c r="AL455" s="17"/>
      <c r="AN455" s="4"/>
      <c r="AO455" s="4"/>
      <c r="AP455" s="4"/>
      <c r="AQ455" s="4"/>
      <c r="AR455" s="13"/>
      <c r="AS455" s="13"/>
      <c r="AT455" s="4"/>
      <c r="AU455" s="13"/>
      <c r="AV455" s="4"/>
      <c r="AW455" s="16"/>
      <c r="AX455" s="16"/>
      <c r="AY455" s="15"/>
      <c r="AZ455" s="15"/>
      <c r="BA455" s="15"/>
      <c r="BB455" s="15"/>
      <c r="BC455" s="13"/>
      <c r="BD455" s="14"/>
    </row>
    <row r="456" spans="1:56" x14ac:dyDescent="0.35">
      <c r="A456" s="1"/>
      <c r="B456" s="1"/>
      <c r="C456" s="3"/>
      <c r="Q456" s="12"/>
      <c r="R456" s="12"/>
      <c r="S456" s="10"/>
      <c r="T456" s="16"/>
      <c r="U456" s="16"/>
      <c r="V456" s="16"/>
      <c r="W456" s="16"/>
      <c r="X456" s="16"/>
      <c r="Y456" s="16"/>
      <c r="Z456" s="16"/>
      <c r="AA456" s="16"/>
      <c r="AB456" s="16"/>
      <c r="AC456" s="16"/>
      <c r="AD456" s="20"/>
      <c r="AE456" s="20"/>
      <c r="AF456" s="16"/>
      <c r="AG456" s="1"/>
      <c r="AH456" s="16"/>
      <c r="AJ456" s="5"/>
      <c r="AK456" s="8"/>
      <c r="AL456" s="17"/>
      <c r="AN456" s="4"/>
      <c r="AO456" s="4"/>
      <c r="AP456" s="4"/>
      <c r="AQ456" s="4"/>
      <c r="AR456" s="13"/>
      <c r="AS456" s="13"/>
      <c r="AT456" s="4"/>
      <c r="AU456" s="13"/>
      <c r="AV456" s="4"/>
      <c r="AW456" s="16"/>
      <c r="AX456" s="16"/>
      <c r="AY456" s="15"/>
      <c r="AZ456" s="15"/>
      <c r="BA456" s="15"/>
      <c r="BB456" s="15"/>
      <c r="BC456" s="13"/>
      <c r="BD456" s="14"/>
    </row>
    <row r="457" spans="1:56" x14ac:dyDescent="0.35">
      <c r="A457" s="1"/>
      <c r="B457" s="1"/>
      <c r="C457" s="3"/>
      <c r="Q457" s="12"/>
      <c r="R457" s="12"/>
      <c r="S457" s="10"/>
      <c r="T457" s="16"/>
      <c r="U457" s="16"/>
      <c r="V457" s="16"/>
      <c r="W457" s="16"/>
      <c r="X457" s="16"/>
      <c r="Y457" s="16"/>
      <c r="Z457" s="16"/>
      <c r="AA457" s="16"/>
      <c r="AB457" s="16"/>
      <c r="AC457" s="16"/>
      <c r="AD457" s="20"/>
      <c r="AE457" s="20"/>
      <c r="AF457" s="16"/>
      <c r="AG457" s="1"/>
      <c r="AH457" s="16"/>
      <c r="AJ457" s="5"/>
      <c r="AK457" s="8"/>
      <c r="AL457" s="17"/>
      <c r="AN457" s="4"/>
      <c r="AO457" s="4"/>
      <c r="AP457" s="4"/>
      <c r="AQ457" s="4"/>
      <c r="AR457" s="13"/>
      <c r="AS457" s="13"/>
      <c r="AT457" s="4"/>
      <c r="AU457" s="13"/>
      <c r="AV457" s="4"/>
      <c r="AW457" s="16"/>
      <c r="AX457" s="16"/>
      <c r="AY457" s="15"/>
      <c r="AZ457" s="15"/>
      <c r="BA457" s="15"/>
      <c r="BB457" s="15"/>
      <c r="BC457" s="13"/>
      <c r="BD457" s="14"/>
    </row>
    <row r="458" spans="1:56" x14ac:dyDescent="0.35">
      <c r="A458" s="1"/>
      <c r="B458" s="1"/>
      <c r="C458" s="3"/>
      <c r="Q458" s="12"/>
      <c r="R458" s="12"/>
      <c r="S458" s="10"/>
      <c r="T458" s="16"/>
      <c r="U458" s="16"/>
      <c r="V458" s="16"/>
      <c r="W458" s="16"/>
      <c r="X458" s="16"/>
      <c r="Y458" s="16"/>
      <c r="Z458" s="16"/>
      <c r="AA458" s="16"/>
      <c r="AB458" s="16"/>
      <c r="AC458" s="16"/>
      <c r="AD458" s="20"/>
      <c r="AE458" s="20"/>
      <c r="AF458" s="16"/>
      <c r="AG458" s="1"/>
      <c r="AH458" s="16"/>
      <c r="AJ458" s="5"/>
      <c r="AK458" s="8"/>
      <c r="AL458" s="17"/>
      <c r="AN458" s="4"/>
      <c r="AO458" s="4"/>
      <c r="AP458" s="4"/>
      <c r="AQ458" s="4"/>
      <c r="AR458" s="13"/>
      <c r="AS458" s="13"/>
      <c r="AT458" s="4"/>
      <c r="AU458" s="13"/>
      <c r="AV458" s="4"/>
      <c r="AW458" s="16"/>
      <c r="AX458" s="16"/>
      <c r="AY458" s="15"/>
      <c r="AZ458" s="15"/>
      <c r="BA458" s="15"/>
      <c r="BB458" s="15"/>
      <c r="BC458" s="13"/>
      <c r="BD458" s="14"/>
    </row>
    <row r="459" spans="1:56" x14ac:dyDescent="0.35">
      <c r="A459" s="1"/>
      <c r="B459" s="1"/>
      <c r="C459" s="3"/>
      <c r="Q459" s="12"/>
      <c r="R459" s="12"/>
      <c r="S459" s="10"/>
      <c r="T459" s="16"/>
      <c r="U459" s="16"/>
      <c r="V459" s="16"/>
      <c r="W459" s="16"/>
      <c r="X459" s="16"/>
      <c r="Y459" s="16"/>
      <c r="Z459" s="16"/>
      <c r="AA459" s="16"/>
      <c r="AB459" s="16"/>
      <c r="AC459" s="16"/>
      <c r="AD459" s="20"/>
      <c r="AE459" s="20"/>
      <c r="AF459" s="16"/>
      <c r="AG459" s="1"/>
      <c r="AH459" s="16"/>
      <c r="AJ459" s="5"/>
      <c r="AK459" s="8"/>
      <c r="AL459" s="17"/>
      <c r="AN459" s="4"/>
      <c r="AO459" s="4"/>
      <c r="AP459" s="4"/>
      <c r="AQ459" s="4"/>
      <c r="AR459" s="13"/>
      <c r="AS459" s="13"/>
      <c r="AT459" s="4"/>
      <c r="AU459" s="13"/>
      <c r="AV459" s="4"/>
      <c r="AW459" s="16"/>
      <c r="AX459" s="16"/>
      <c r="AY459" s="15"/>
      <c r="AZ459" s="15"/>
      <c r="BA459" s="15"/>
      <c r="BB459" s="15"/>
      <c r="BC459" s="13"/>
      <c r="BD459" s="14"/>
    </row>
    <row r="460" spans="1:56" x14ac:dyDescent="0.35">
      <c r="A460" s="1"/>
      <c r="B460" s="1"/>
      <c r="C460" s="3"/>
      <c r="Q460" s="12"/>
      <c r="R460" s="12"/>
      <c r="S460" s="10"/>
      <c r="T460" s="16"/>
      <c r="U460" s="16"/>
      <c r="V460" s="16"/>
      <c r="W460" s="16"/>
      <c r="X460" s="16"/>
      <c r="Y460" s="16"/>
      <c r="Z460" s="16"/>
      <c r="AA460" s="16"/>
      <c r="AB460" s="16"/>
      <c r="AC460" s="16"/>
      <c r="AD460" s="20"/>
      <c r="AE460" s="20"/>
      <c r="AF460" s="16"/>
      <c r="AG460" s="1"/>
      <c r="AH460" s="16"/>
      <c r="AJ460" s="5"/>
      <c r="AK460" s="8"/>
      <c r="AL460" s="17"/>
      <c r="AN460" s="4"/>
      <c r="AO460" s="4"/>
      <c r="AP460" s="4"/>
      <c r="AQ460" s="4"/>
      <c r="AR460" s="13"/>
      <c r="AS460" s="13"/>
      <c r="AT460" s="4"/>
      <c r="AU460" s="13"/>
      <c r="AV460" s="4"/>
      <c r="AW460" s="16"/>
      <c r="AX460" s="16"/>
      <c r="AY460" s="15"/>
      <c r="AZ460" s="15"/>
      <c r="BA460" s="15"/>
      <c r="BB460" s="15"/>
      <c r="BC460" s="13"/>
      <c r="BD460" s="14"/>
    </row>
    <row r="461" spans="1:56" x14ac:dyDescent="0.35">
      <c r="A461" s="1"/>
      <c r="B461" s="1"/>
      <c r="C461" s="3"/>
      <c r="Q461" s="12"/>
      <c r="R461" s="12"/>
      <c r="S461" s="10"/>
      <c r="T461" s="16"/>
      <c r="U461" s="16"/>
      <c r="V461" s="16"/>
      <c r="W461" s="16"/>
      <c r="X461" s="16"/>
      <c r="Y461" s="16"/>
      <c r="Z461" s="16"/>
      <c r="AA461" s="16"/>
      <c r="AB461" s="16"/>
      <c r="AC461" s="16"/>
      <c r="AD461" s="20"/>
      <c r="AE461" s="20"/>
      <c r="AF461" s="16"/>
      <c r="AG461" s="1"/>
      <c r="AH461" s="16"/>
      <c r="AJ461" s="5"/>
      <c r="AK461" s="8"/>
      <c r="AL461" s="17"/>
      <c r="AN461" s="4"/>
      <c r="AO461" s="4"/>
      <c r="AP461" s="4"/>
      <c r="AQ461" s="4"/>
      <c r="AR461" s="13"/>
      <c r="AS461" s="13"/>
      <c r="AT461" s="4"/>
      <c r="AU461" s="13"/>
      <c r="AV461" s="4"/>
      <c r="AW461" s="16"/>
      <c r="AX461" s="16"/>
      <c r="AY461" s="15"/>
      <c r="AZ461" s="15"/>
      <c r="BA461" s="15"/>
      <c r="BB461" s="15"/>
      <c r="BC461" s="13"/>
      <c r="BD461" s="14"/>
    </row>
    <row r="462" spans="1:56" x14ac:dyDescent="0.35">
      <c r="A462" s="1"/>
      <c r="B462" s="1"/>
      <c r="C462" s="3"/>
      <c r="Q462" s="12"/>
      <c r="R462" s="12"/>
      <c r="S462" s="10"/>
      <c r="T462" s="16"/>
      <c r="U462" s="16"/>
      <c r="V462" s="16"/>
      <c r="W462" s="16"/>
      <c r="X462" s="16"/>
      <c r="Y462" s="16"/>
      <c r="Z462" s="16"/>
      <c r="AA462" s="16"/>
      <c r="AB462" s="16"/>
      <c r="AC462" s="16"/>
      <c r="AD462" s="20"/>
      <c r="AE462" s="20"/>
      <c r="AF462" s="16"/>
      <c r="AG462" s="1"/>
      <c r="AH462" s="16"/>
      <c r="AJ462" s="5"/>
      <c r="AK462" s="8"/>
      <c r="AL462" s="17"/>
      <c r="AN462" s="4"/>
      <c r="AO462" s="4"/>
      <c r="AP462" s="4"/>
      <c r="AQ462" s="4"/>
      <c r="AR462" s="13"/>
      <c r="AS462" s="13"/>
      <c r="AT462" s="4"/>
      <c r="AU462" s="13"/>
      <c r="AV462" s="4"/>
      <c r="AW462" s="16"/>
      <c r="AX462" s="16"/>
      <c r="AY462" s="15"/>
      <c r="AZ462" s="15"/>
      <c r="BA462" s="15"/>
      <c r="BB462" s="15"/>
      <c r="BC462" s="13"/>
      <c r="BD462" s="14"/>
    </row>
    <row r="463" spans="1:56" x14ac:dyDescent="0.35">
      <c r="A463" s="1"/>
      <c r="B463" s="1"/>
      <c r="C463" s="3"/>
      <c r="Q463" s="12"/>
      <c r="R463" s="12"/>
      <c r="S463" s="10"/>
      <c r="T463" s="16"/>
      <c r="U463" s="16"/>
      <c r="V463" s="16"/>
      <c r="W463" s="16"/>
      <c r="X463" s="16"/>
      <c r="Y463" s="16"/>
      <c r="Z463" s="16"/>
      <c r="AA463" s="16"/>
      <c r="AB463" s="16"/>
      <c r="AC463" s="16"/>
      <c r="AD463" s="20"/>
      <c r="AE463" s="20"/>
      <c r="AF463" s="16"/>
      <c r="AG463" s="1"/>
      <c r="AH463" s="16"/>
      <c r="AJ463" s="5"/>
      <c r="AK463" s="8"/>
      <c r="AL463" s="17"/>
      <c r="AN463" s="4"/>
      <c r="AO463" s="4"/>
      <c r="AP463" s="4"/>
      <c r="AQ463" s="4"/>
      <c r="AR463" s="13"/>
      <c r="AS463" s="13"/>
      <c r="AT463" s="4"/>
      <c r="AU463" s="13"/>
      <c r="AV463" s="4"/>
      <c r="AW463" s="16"/>
      <c r="AX463" s="16"/>
      <c r="AY463" s="15"/>
      <c r="AZ463" s="15"/>
      <c r="BA463" s="15"/>
      <c r="BB463" s="15"/>
      <c r="BC463" s="13"/>
      <c r="BD463" s="14"/>
    </row>
    <row r="464" spans="1:56" x14ac:dyDescent="0.35">
      <c r="A464" s="1"/>
      <c r="B464" s="1"/>
      <c r="C464" s="3"/>
      <c r="Q464" s="12"/>
      <c r="R464" s="12"/>
      <c r="S464" s="10"/>
      <c r="T464" s="16"/>
      <c r="U464" s="16"/>
      <c r="V464" s="16"/>
      <c r="W464" s="16"/>
      <c r="X464" s="16"/>
      <c r="Y464" s="16"/>
      <c r="Z464" s="16"/>
      <c r="AA464" s="16"/>
      <c r="AB464" s="16"/>
      <c r="AC464" s="16"/>
      <c r="AD464" s="20"/>
      <c r="AE464" s="20"/>
      <c r="AF464" s="16"/>
      <c r="AG464" s="1"/>
      <c r="AH464" s="16"/>
      <c r="AJ464" s="5"/>
      <c r="AK464" s="8"/>
      <c r="AL464" s="17"/>
      <c r="AN464" s="4"/>
      <c r="AO464" s="4"/>
      <c r="AP464" s="4"/>
      <c r="AQ464" s="4"/>
      <c r="AR464" s="13"/>
      <c r="AS464" s="13"/>
      <c r="AT464" s="4"/>
      <c r="AU464" s="13"/>
      <c r="AV464" s="4"/>
      <c r="AW464" s="16"/>
      <c r="AX464" s="16"/>
      <c r="AY464" s="15"/>
      <c r="AZ464" s="15"/>
      <c r="BA464" s="15"/>
      <c r="BB464" s="15"/>
      <c r="BC464" s="13"/>
      <c r="BD464" s="14"/>
    </row>
    <row r="465" spans="1:56" x14ac:dyDescent="0.35">
      <c r="A465" s="1"/>
      <c r="B465" s="1"/>
      <c r="C465" s="3"/>
      <c r="Q465" s="12"/>
      <c r="R465" s="12"/>
      <c r="S465" s="10"/>
      <c r="T465" s="16"/>
      <c r="U465" s="16"/>
      <c r="V465" s="16"/>
      <c r="W465" s="16"/>
      <c r="X465" s="16"/>
      <c r="Y465" s="16"/>
      <c r="Z465" s="16"/>
      <c r="AA465" s="16"/>
      <c r="AB465" s="16"/>
      <c r="AC465" s="16"/>
      <c r="AD465" s="20"/>
      <c r="AE465" s="20"/>
      <c r="AF465" s="16"/>
      <c r="AG465" s="1"/>
      <c r="AH465" s="16"/>
      <c r="AJ465" s="5"/>
      <c r="AK465" s="8"/>
      <c r="AL465" s="17"/>
      <c r="AN465" s="4"/>
      <c r="AO465" s="4"/>
      <c r="AP465" s="4"/>
      <c r="AQ465" s="4"/>
      <c r="AR465" s="13"/>
      <c r="AS465" s="13"/>
      <c r="AT465" s="4"/>
      <c r="AU465" s="13"/>
      <c r="AV465" s="4"/>
      <c r="AW465" s="16"/>
      <c r="AX465" s="16"/>
      <c r="AY465" s="15"/>
      <c r="AZ465" s="15"/>
      <c r="BA465" s="15"/>
      <c r="BB465" s="15"/>
      <c r="BC465" s="13"/>
      <c r="BD465" s="14"/>
    </row>
    <row r="466" spans="1:56" x14ac:dyDescent="0.35">
      <c r="A466" s="1"/>
      <c r="B466" s="1"/>
      <c r="C466" s="3"/>
      <c r="Q466" s="12"/>
      <c r="R466" s="12"/>
      <c r="S466" s="10"/>
      <c r="T466" s="16"/>
      <c r="U466" s="16"/>
      <c r="V466" s="16"/>
      <c r="W466" s="16"/>
      <c r="X466" s="16"/>
      <c r="Y466" s="16"/>
      <c r="Z466" s="16"/>
      <c r="AA466" s="16"/>
      <c r="AB466" s="16"/>
      <c r="AC466" s="16"/>
      <c r="AD466" s="20"/>
      <c r="AE466" s="20"/>
      <c r="AF466" s="16"/>
      <c r="AG466" s="1"/>
      <c r="AH466" s="16"/>
      <c r="AJ466" s="5"/>
      <c r="AK466" s="8"/>
      <c r="AL466" s="17"/>
      <c r="AN466" s="4"/>
      <c r="AO466" s="4"/>
      <c r="AP466" s="4"/>
      <c r="AQ466" s="4"/>
      <c r="AR466" s="13"/>
      <c r="AS466" s="13"/>
      <c r="AT466" s="4"/>
      <c r="AU466" s="13"/>
      <c r="AV466" s="4"/>
      <c r="AW466" s="16"/>
      <c r="AX466" s="16"/>
      <c r="AY466" s="15"/>
      <c r="AZ466" s="15"/>
      <c r="BA466" s="15"/>
      <c r="BB466" s="15"/>
      <c r="BC466" s="13"/>
      <c r="BD466" s="14"/>
    </row>
    <row r="467" spans="1:56" x14ac:dyDescent="0.35">
      <c r="A467" s="1"/>
      <c r="B467" s="1"/>
      <c r="C467" s="3"/>
      <c r="Q467" s="12"/>
      <c r="R467" s="12"/>
      <c r="S467" s="10"/>
      <c r="T467" s="16"/>
      <c r="U467" s="16"/>
      <c r="V467" s="16"/>
      <c r="W467" s="16"/>
      <c r="X467" s="16"/>
      <c r="Y467" s="16"/>
      <c r="Z467" s="16"/>
      <c r="AA467" s="16"/>
      <c r="AB467" s="16"/>
      <c r="AC467" s="16"/>
      <c r="AD467" s="20"/>
      <c r="AE467" s="20"/>
      <c r="AF467" s="16"/>
      <c r="AG467" s="1"/>
      <c r="AH467" s="16"/>
      <c r="AJ467" s="5"/>
      <c r="AK467" s="8"/>
      <c r="AL467" s="17"/>
      <c r="AN467" s="4"/>
      <c r="AO467" s="4"/>
      <c r="AP467" s="4"/>
      <c r="AQ467" s="4"/>
      <c r="AR467" s="13"/>
      <c r="AS467" s="13"/>
      <c r="AT467" s="4"/>
      <c r="AU467" s="13"/>
      <c r="AV467" s="4"/>
      <c r="AW467" s="16"/>
      <c r="AX467" s="16"/>
      <c r="AY467" s="15"/>
      <c r="AZ467" s="15"/>
      <c r="BA467" s="15"/>
      <c r="BB467" s="15"/>
      <c r="BC467" s="13"/>
      <c r="BD467" s="14"/>
    </row>
    <row r="468" spans="1:56" x14ac:dyDescent="0.35">
      <c r="A468" s="1"/>
      <c r="B468" s="1"/>
      <c r="C468" s="3"/>
      <c r="Q468" s="12"/>
      <c r="R468" s="12"/>
      <c r="S468" s="10"/>
      <c r="T468" s="16"/>
      <c r="U468" s="16"/>
      <c r="V468" s="16"/>
      <c r="W468" s="16"/>
      <c r="X468" s="16"/>
      <c r="Y468" s="16"/>
      <c r="Z468" s="16"/>
      <c r="AA468" s="16"/>
      <c r="AB468" s="16"/>
      <c r="AC468" s="16"/>
      <c r="AD468" s="20"/>
      <c r="AE468" s="20"/>
      <c r="AF468" s="16"/>
      <c r="AG468" s="1"/>
      <c r="AH468" s="16"/>
      <c r="AJ468" s="5"/>
      <c r="AK468" s="8"/>
      <c r="AL468" s="17"/>
      <c r="AN468" s="4"/>
      <c r="AO468" s="4"/>
      <c r="AP468" s="4"/>
      <c r="AQ468" s="4"/>
      <c r="AR468" s="13"/>
      <c r="AS468" s="13"/>
      <c r="AT468" s="4"/>
      <c r="AU468" s="13"/>
      <c r="AV468" s="4"/>
      <c r="AW468" s="16"/>
      <c r="AX468" s="16"/>
      <c r="AY468" s="15"/>
      <c r="AZ468" s="15"/>
      <c r="BA468" s="15"/>
      <c r="BB468" s="15"/>
      <c r="BC468" s="13"/>
      <c r="BD468" s="14"/>
    </row>
    <row r="469" spans="1:56" x14ac:dyDescent="0.35">
      <c r="A469" s="1"/>
      <c r="B469" s="1"/>
      <c r="C469" s="3"/>
      <c r="Q469" s="12"/>
      <c r="R469" s="12"/>
      <c r="S469" s="10"/>
      <c r="T469" s="16"/>
      <c r="U469" s="16"/>
      <c r="V469" s="16"/>
      <c r="W469" s="16"/>
      <c r="X469" s="16"/>
      <c r="Y469" s="16"/>
      <c r="Z469" s="16"/>
      <c r="AA469" s="16"/>
      <c r="AB469" s="16"/>
      <c r="AC469" s="16"/>
      <c r="AD469" s="20"/>
      <c r="AE469" s="20"/>
      <c r="AF469" s="16"/>
      <c r="AG469" s="1"/>
      <c r="AH469" s="16"/>
      <c r="AJ469" s="5"/>
      <c r="AK469" s="8"/>
      <c r="AL469" s="17"/>
      <c r="AN469" s="4"/>
      <c r="AO469" s="4"/>
      <c r="AP469" s="4"/>
      <c r="AQ469" s="4"/>
      <c r="AR469" s="13"/>
      <c r="AS469" s="13"/>
      <c r="AT469" s="4"/>
      <c r="AU469" s="13"/>
      <c r="AV469" s="4"/>
      <c r="AW469" s="16"/>
      <c r="AX469" s="16"/>
      <c r="AY469" s="15"/>
      <c r="AZ469" s="15"/>
      <c r="BA469" s="15"/>
      <c r="BB469" s="15"/>
      <c r="BC469" s="13"/>
      <c r="BD469" s="14"/>
    </row>
    <row r="470" spans="1:56" x14ac:dyDescent="0.35">
      <c r="A470" s="1"/>
      <c r="B470" s="1"/>
      <c r="C470" s="3"/>
      <c r="Q470" s="12"/>
      <c r="R470" s="12"/>
      <c r="S470" s="10"/>
      <c r="T470" s="16"/>
      <c r="U470" s="16"/>
      <c r="V470" s="16"/>
      <c r="W470" s="16"/>
      <c r="X470" s="16"/>
      <c r="Y470" s="16"/>
      <c r="Z470" s="16"/>
      <c r="AA470" s="16"/>
      <c r="AB470" s="16"/>
      <c r="AC470" s="16"/>
      <c r="AD470" s="20"/>
      <c r="AE470" s="20"/>
      <c r="AF470" s="16"/>
      <c r="AG470" s="1"/>
      <c r="AH470" s="16"/>
      <c r="AJ470" s="5"/>
      <c r="AK470" s="8"/>
      <c r="AL470" s="17"/>
      <c r="AN470" s="4"/>
      <c r="AO470" s="4"/>
      <c r="AP470" s="4"/>
      <c r="AQ470" s="4"/>
      <c r="AR470" s="13"/>
      <c r="AS470" s="13"/>
      <c r="AT470" s="4"/>
      <c r="AU470" s="13"/>
      <c r="AV470" s="4"/>
      <c r="AW470" s="16"/>
      <c r="AX470" s="16"/>
      <c r="AY470" s="15"/>
      <c r="AZ470" s="15"/>
      <c r="BA470" s="15"/>
      <c r="BB470" s="15"/>
      <c r="BC470" s="13"/>
      <c r="BD470" s="14"/>
    </row>
    <row r="471" spans="1:56" x14ac:dyDescent="0.35">
      <c r="A471" s="1"/>
      <c r="B471" s="1"/>
      <c r="C471" s="3"/>
      <c r="Q471" s="12"/>
      <c r="R471" s="12"/>
      <c r="S471" s="10"/>
      <c r="T471" s="16"/>
      <c r="U471" s="16"/>
      <c r="V471" s="16"/>
      <c r="W471" s="16"/>
      <c r="X471" s="16"/>
      <c r="Y471" s="16"/>
      <c r="Z471" s="16"/>
      <c r="AA471" s="16"/>
      <c r="AB471" s="16"/>
      <c r="AC471" s="16"/>
      <c r="AD471" s="20"/>
      <c r="AE471" s="20"/>
      <c r="AF471" s="16"/>
      <c r="AG471" s="1"/>
      <c r="AH471" s="16"/>
      <c r="AJ471" s="5"/>
      <c r="AK471" s="8"/>
      <c r="AL471" s="17"/>
      <c r="AN471" s="4"/>
      <c r="AO471" s="4"/>
      <c r="AP471" s="4"/>
      <c r="AQ471" s="4"/>
      <c r="AR471" s="13"/>
      <c r="AS471" s="13"/>
      <c r="AT471" s="4"/>
      <c r="AU471" s="13"/>
      <c r="AV471" s="4"/>
      <c r="AW471" s="16"/>
      <c r="AX471" s="16"/>
      <c r="AY471" s="15"/>
      <c r="AZ471" s="15"/>
      <c r="BA471" s="15"/>
      <c r="BB471" s="15"/>
      <c r="BC471" s="13"/>
      <c r="BD471" s="14"/>
    </row>
    <row r="472" spans="1:56" x14ac:dyDescent="0.35">
      <c r="A472" s="1"/>
      <c r="B472" s="1"/>
      <c r="C472" s="3"/>
      <c r="Q472" s="12"/>
      <c r="R472" s="12"/>
      <c r="S472" s="10"/>
      <c r="T472" s="16"/>
      <c r="U472" s="16"/>
      <c r="V472" s="16"/>
      <c r="W472" s="16"/>
      <c r="X472" s="16"/>
      <c r="Y472" s="16"/>
      <c r="Z472" s="16"/>
      <c r="AA472" s="16"/>
      <c r="AB472" s="16"/>
      <c r="AC472" s="16"/>
      <c r="AD472" s="20"/>
      <c r="AE472" s="20"/>
      <c r="AF472" s="16"/>
      <c r="AG472" s="1"/>
      <c r="AH472" s="16"/>
      <c r="AJ472" s="5"/>
      <c r="AK472" s="8"/>
      <c r="AL472" s="17"/>
      <c r="AN472" s="4"/>
      <c r="AO472" s="4"/>
      <c r="AP472" s="4"/>
      <c r="AQ472" s="4"/>
      <c r="AR472" s="13"/>
      <c r="AS472" s="13"/>
      <c r="AT472" s="4"/>
      <c r="AU472" s="13"/>
      <c r="AV472" s="4"/>
      <c r="AW472" s="16"/>
      <c r="AX472" s="16"/>
      <c r="AY472" s="15"/>
      <c r="AZ472" s="15"/>
      <c r="BA472" s="15"/>
      <c r="BB472" s="15"/>
      <c r="BC472" s="13"/>
      <c r="BD472" s="14"/>
    </row>
    <row r="473" spans="1:56" x14ac:dyDescent="0.35">
      <c r="A473" s="1"/>
      <c r="B473" s="1"/>
      <c r="C473" s="3"/>
      <c r="Q473" s="12"/>
      <c r="R473" s="12"/>
      <c r="S473" s="10"/>
      <c r="T473" s="16"/>
      <c r="U473" s="16"/>
      <c r="V473" s="16"/>
      <c r="W473" s="16"/>
      <c r="X473" s="16"/>
      <c r="Y473" s="16"/>
      <c r="Z473" s="16"/>
      <c r="AA473" s="16"/>
      <c r="AB473" s="16"/>
      <c r="AC473" s="16"/>
      <c r="AD473" s="20"/>
      <c r="AE473" s="20"/>
      <c r="AF473" s="16"/>
      <c r="AG473" s="1"/>
      <c r="AH473" s="16"/>
      <c r="AJ473" s="5"/>
      <c r="AK473" s="8"/>
      <c r="AL473" s="17"/>
      <c r="AN473" s="4"/>
      <c r="AO473" s="4"/>
      <c r="AP473" s="4"/>
      <c r="AQ473" s="4"/>
      <c r="AR473" s="13"/>
      <c r="AS473" s="13"/>
      <c r="AT473" s="4"/>
      <c r="AU473" s="13"/>
      <c r="AV473" s="4"/>
      <c r="AW473" s="16"/>
      <c r="AX473" s="16"/>
      <c r="AY473" s="15"/>
      <c r="AZ473" s="15"/>
      <c r="BA473" s="15"/>
      <c r="BB473" s="15"/>
      <c r="BC473" s="13"/>
      <c r="BD473" s="14"/>
    </row>
    <row r="474" spans="1:56" x14ac:dyDescent="0.35">
      <c r="A474" s="1"/>
      <c r="B474" s="1"/>
      <c r="C474" s="3"/>
      <c r="Q474" s="12"/>
      <c r="R474" s="12"/>
      <c r="S474" s="10"/>
      <c r="T474" s="16"/>
      <c r="U474" s="16"/>
      <c r="V474" s="16"/>
      <c r="W474" s="16"/>
      <c r="X474" s="16"/>
      <c r="Y474" s="16"/>
      <c r="Z474" s="16"/>
      <c r="AA474" s="16"/>
      <c r="AB474" s="16"/>
      <c r="AC474" s="16"/>
      <c r="AD474" s="20"/>
      <c r="AE474" s="20"/>
      <c r="AF474" s="16"/>
      <c r="AG474" s="1"/>
      <c r="AH474" s="16"/>
      <c r="AJ474" s="5"/>
      <c r="AK474" s="8"/>
      <c r="AL474" s="17"/>
      <c r="AN474" s="4"/>
      <c r="AO474" s="4"/>
      <c r="AP474" s="4"/>
      <c r="AQ474" s="4"/>
      <c r="AR474" s="13"/>
      <c r="AS474" s="13"/>
      <c r="AT474" s="4"/>
      <c r="AU474" s="13"/>
      <c r="AV474" s="4"/>
      <c r="AW474" s="16"/>
      <c r="AX474" s="16"/>
      <c r="AY474" s="15"/>
      <c r="AZ474" s="15"/>
      <c r="BA474" s="15"/>
      <c r="BB474" s="15"/>
      <c r="BC474" s="13"/>
      <c r="BD474" s="14"/>
    </row>
    <row r="475" spans="1:56" x14ac:dyDescent="0.35">
      <c r="A475" s="1"/>
      <c r="B475" s="1"/>
      <c r="C475" s="3"/>
      <c r="Q475" s="12"/>
      <c r="R475" s="12"/>
      <c r="S475" s="10"/>
      <c r="T475" s="16"/>
      <c r="U475" s="16"/>
      <c r="V475" s="16"/>
      <c r="W475" s="16"/>
      <c r="X475" s="16"/>
      <c r="Y475" s="16"/>
      <c r="Z475" s="16"/>
      <c r="AA475" s="16"/>
      <c r="AB475" s="16"/>
      <c r="AC475" s="16"/>
      <c r="AD475" s="20"/>
      <c r="AE475" s="20"/>
      <c r="AF475" s="16"/>
      <c r="AG475" s="1"/>
      <c r="AH475" s="16"/>
      <c r="AJ475" s="5"/>
      <c r="AK475" s="8"/>
      <c r="AL475" s="17"/>
      <c r="AN475" s="4"/>
      <c r="AO475" s="4"/>
      <c r="AP475" s="4"/>
      <c r="AQ475" s="4"/>
      <c r="AR475" s="13"/>
      <c r="AS475" s="13"/>
      <c r="AT475" s="4"/>
      <c r="AU475" s="13"/>
      <c r="AV475" s="4"/>
      <c r="AW475" s="16"/>
      <c r="AX475" s="16"/>
      <c r="AY475" s="15"/>
      <c r="AZ475" s="15"/>
      <c r="BA475" s="15"/>
      <c r="BB475" s="15"/>
      <c r="BC475" s="13"/>
      <c r="BD475" s="14"/>
    </row>
    <row r="476" spans="1:56" x14ac:dyDescent="0.35">
      <c r="A476" s="1"/>
      <c r="B476" s="1"/>
      <c r="C476" s="3"/>
      <c r="Q476" s="12"/>
      <c r="R476" s="12"/>
      <c r="S476" s="10"/>
      <c r="T476" s="16"/>
      <c r="U476" s="16"/>
      <c r="V476" s="16"/>
      <c r="W476" s="16"/>
      <c r="X476" s="16"/>
      <c r="Y476" s="16"/>
      <c r="Z476" s="16"/>
      <c r="AA476" s="16"/>
      <c r="AB476" s="16"/>
      <c r="AC476" s="16"/>
      <c r="AD476" s="20"/>
      <c r="AE476" s="20"/>
      <c r="AF476" s="16"/>
      <c r="AG476" s="1"/>
      <c r="AH476" s="16"/>
      <c r="AJ476" s="5"/>
      <c r="AK476" s="8"/>
      <c r="AL476" s="17"/>
      <c r="AN476" s="4"/>
      <c r="AO476" s="4"/>
      <c r="AP476" s="4"/>
      <c r="AQ476" s="4"/>
      <c r="AR476" s="13"/>
      <c r="AS476" s="13"/>
      <c r="AT476" s="4"/>
      <c r="AU476" s="13"/>
      <c r="AV476" s="4"/>
      <c r="AW476" s="16"/>
      <c r="AX476" s="16"/>
      <c r="AY476" s="15"/>
      <c r="AZ476" s="15"/>
      <c r="BA476" s="15"/>
      <c r="BB476" s="15"/>
      <c r="BC476" s="13"/>
      <c r="BD476" s="14"/>
    </row>
    <row r="477" spans="1:56" x14ac:dyDescent="0.35">
      <c r="A477" s="1"/>
      <c r="B477" s="1"/>
      <c r="C477" s="3"/>
      <c r="Q477" s="12"/>
      <c r="R477" s="12"/>
      <c r="S477" s="10"/>
      <c r="T477" s="16"/>
      <c r="U477" s="16"/>
      <c r="V477" s="16"/>
      <c r="W477" s="16"/>
      <c r="X477" s="16"/>
      <c r="Y477" s="16"/>
      <c r="Z477" s="16"/>
      <c r="AA477" s="16"/>
      <c r="AB477" s="16"/>
      <c r="AC477" s="16"/>
      <c r="AD477" s="20"/>
      <c r="AE477" s="20"/>
      <c r="AF477" s="16"/>
      <c r="AG477" s="1"/>
      <c r="AH477" s="16"/>
      <c r="AJ477" s="5"/>
      <c r="AK477" s="8"/>
      <c r="AL477" s="17"/>
      <c r="AN477" s="4"/>
      <c r="AO477" s="4"/>
      <c r="AP477" s="4"/>
      <c r="AQ477" s="4"/>
      <c r="AR477" s="13"/>
      <c r="AS477" s="13"/>
      <c r="AT477" s="4"/>
      <c r="AU477" s="13"/>
      <c r="AV477" s="4"/>
      <c r="AW477" s="16"/>
      <c r="AX477" s="16"/>
      <c r="AY477" s="15"/>
      <c r="AZ477" s="15"/>
      <c r="BA477" s="15"/>
      <c r="BB477" s="15"/>
      <c r="BC477" s="13"/>
      <c r="BD477" s="14"/>
    </row>
    <row r="478" spans="1:56" x14ac:dyDescent="0.35">
      <c r="A478" s="1"/>
      <c r="B478" s="1"/>
      <c r="C478" s="3"/>
      <c r="Q478" s="12"/>
      <c r="R478" s="12"/>
      <c r="S478" s="10"/>
      <c r="T478" s="16"/>
      <c r="U478" s="16"/>
      <c r="V478" s="16"/>
      <c r="W478" s="16"/>
      <c r="X478" s="16"/>
      <c r="Y478" s="16"/>
      <c r="Z478" s="16"/>
      <c r="AA478" s="16"/>
      <c r="AB478" s="16"/>
      <c r="AC478" s="16"/>
      <c r="AD478" s="20"/>
      <c r="AE478" s="20"/>
      <c r="AF478" s="16"/>
      <c r="AG478" s="1"/>
      <c r="AH478" s="16"/>
      <c r="AJ478" s="5"/>
      <c r="AK478" s="8"/>
      <c r="AL478" s="17"/>
      <c r="AN478" s="4"/>
      <c r="AO478" s="4"/>
      <c r="AP478" s="4"/>
      <c r="AQ478" s="4"/>
      <c r="AR478" s="13"/>
      <c r="AS478" s="13"/>
      <c r="AT478" s="4"/>
      <c r="AU478" s="13"/>
      <c r="AV478" s="4"/>
      <c r="AW478" s="16"/>
      <c r="AX478" s="16"/>
      <c r="AY478" s="15"/>
      <c r="AZ478" s="15"/>
      <c r="BA478" s="15"/>
      <c r="BB478" s="15"/>
      <c r="BC478" s="13"/>
      <c r="BD478" s="14"/>
    </row>
    <row r="479" spans="1:56" x14ac:dyDescent="0.35">
      <c r="A479" s="1"/>
      <c r="B479" s="1"/>
      <c r="C479" s="3"/>
      <c r="Q479" s="12"/>
      <c r="R479" s="12"/>
      <c r="S479" s="10"/>
      <c r="T479" s="16"/>
      <c r="U479" s="16"/>
      <c r="V479" s="16"/>
      <c r="W479" s="16"/>
      <c r="X479" s="16"/>
      <c r="Y479" s="16"/>
      <c r="Z479" s="16"/>
      <c r="AA479" s="16"/>
      <c r="AB479" s="16"/>
      <c r="AC479" s="16"/>
      <c r="AD479" s="20"/>
      <c r="AE479" s="20"/>
      <c r="AF479" s="16"/>
      <c r="AG479" s="1"/>
      <c r="AH479" s="16"/>
      <c r="AJ479" s="5"/>
      <c r="AK479" s="8"/>
      <c r="AL479" s="17"/>
      <c r="AN479" s="4"/>
      <c r="AO479" s="4"/>
      <c r="AP479" s="4"/>
      <c r="AQ479" s="4"/>
      <c r="AR479" s="13"/>
      <c r="AS479" s="13"/>
      <c r="AT479" s="4"/>
      <c r="AU479" s="13"/>
      <c r="AV479" s="4"/>
      <c r="AW479" s="16"/>
      <c r="AX479" s="16"/>
      <c r="AY479" s="15"/>
      <c r="AZ479" s="15"/>
      <c r="BA479" s="15"/>
      <c r="BB479" s="15"/>
      <c r="BC479" s="13"/>
      <c r="BD479" s="14"/>
    </row>
    <row r="480" spans="1:56" x14ac:dyDescent="0.35">
      <c r="A480" s="1"/>
      <c r="B480" s="1"/>
      <c r="C480" s="3"/>
      <c r="Q480" s="12"/>
      <c r="R480" s="12"/>
      <c r="S480" s="10"/>
      <c r="T480" s="16"/>
      <c r="U480" s="16"/>
      <c r="V480" s="16"/>
      <c r="W480" s="16"/>
      <c r="X480" s="16"/>
      <c r="Y480" s="16"/>
      <c r="Z480" s="16"/>
      <c r="AA480" s="16"/>
      <c r="AB480" s="16"/>
      <c r="AC480" s="16"/>
      <c r="AD480" s="20"/>
      <c r="AE480" s="20"/>
      <c r="AF480" s="16"/>
      <c r="AG480" s="1"/>
      <c r="AH480" s="16"/>
      <c r="AJ480" s="5"/>
      <c r="AK480" s="8"/>
      <c r="AL480" s="17"/>
      <c r="AN480" s="4"/>
      <c r="AO480" s="4"/>
      <c r="AP480" s="4"/>
      <c r="AQ480" s="4"/>
      <c r="AR480" s="13"/>
      <c r="AS480" s="13"/>
      <c r="AT480" s="4"/>
      <c r="AU480" s="13"/>
      <c r="AV480" s="4"/>
      <c r="AW480" s="16"/>
      <c r="AX480" s="16"/>
      <c r="AY480" s="15"/>
      <c r="AZ480" s="15"/>
      <c r="BA480" s="15"/>
      <c r="BB480" s="15"/>
      <c r="BC480" s="13"/>
      <c r="BD480" s="14"/>
    </row>
    <row r="481" spans="1:56" x14ac:dyDescent="0.35">
      <c r="A481" s="1"/>
      <c r="B481" s="1"/>
      <c r="C481" s="3"/>
      <c r="Q481" s="12"/>
      <c r="R481" s="12"/>
      <c r="S481" s="10"/>
      <c r="T481" s="16"/>
      <c r="U481" s="16"/>
      <c r="V481" s="16"/>
      <c r="W481" s="16"/>
      <c r="X481" s="16"/>
      <c r="Y481" s="16"/>
      <c r="Z481" s="16"/>
      <c r="AA481" s="16"/>
      <c r="AB481" s="16"/>
      <c r="AC481" s="16"/>
      <c r="AD481" s="20"/>
      <c r="AE481" s="20"/>
      <c r="AF481" s="16"/>
      <c r="AG481" s="1"/>
      <c r="AH481" s="16"/>
      <c r="AJ481" s="5"/>
      <c r="AK481" s="8"/>
      <c r="AL481" s="17"/>
      <c r="AN481" s="4"/>
      <c r="AO481" s="4"/>
      <c r="AP481" s="4"/>
      <c r="AQ481" s="4"/>
      <c r="AR481" s="13"/>
      <c r="AS481" s="13"/>
      <c r="AT481" s="4"/>
      <c r="AU481" s="13"/>
      <c r="AV481" s="4"/>
      <c r="AW481" s="16"/>
      <c r="AX481" s="16"/>
      <c r="AY481" s="15"/>
      <c r="AZ481" s="15"/>
      <c r="BA481" s="15"/>
      <c r="BB481" s="15"/>
      <c r="BC481" s="13"/>
      <c r="BD481" s="14"/>
    </row>
    <row r="482" spans="1:56" x14ac:dyDescent="0.35">
      <c r="A482" s="1"/>
      <c r="B482" s="1"/>
      <c r="C482" s="3"/>
      <c r="Q482" s="12"/>
      <c r="R482" s="12"/>
      <c r="S482" s="10"/>
      <c r="T482" s="16"/>
      <c r="U482" s="16"/>
      <c r="V482" s="16"/>
      <c r="W482" s="16"/>
      <c r="X482" s="16"/>
      <c r="Y482" s="16"/>
      <c r="Z482" s="16"/>
      <c r="AA482" s="16"/>
      <c r="AB482" s="16"/>
      <c r="AC482" s="16"/>
      <c r="AD482" s="20"/>
      <c r="AE482" s="20"/>
      <c r="AF482" s="16"/>
      <c r="AG482" s="1"/>
      <c r="AH482" s="16"/>
      <c r="AJ482" s="5"/>
      <c r="AK482" s="8"/>
      <c r="AL482" s="17"/>
      <c r="AN482" s="4"/>
      <c r="AO482" s="4"/>
      <c r="AP482" s="4"/>
      <c r="AQ482" s="4"/>
      <c r="AR482" s="13"/>
      <c r="AS482" s="13"/>
      <c r="AT482" s="4"/>
      <c r="AU482" s="13"/>
      <c r="AV482" s="4"/>
      <c r="AW482" s="16"/>
      <c r="AX482" s="16"/>
      <c r="AY482" s="15"/>
      <c r="AZ482" s="15"/>
      <c r="BA482" s="15"/>
      <c r="BB482" s="15"/>
      <c r="BC482" s="13"/>
      <c r="BD482" s="14"/>
    </row>
    <row r="483" spans="1:56" x14ac:dyDescent="0.35">
      <c r="A483" s="1"/>
      <c r="B483" s="1"/>
      <c r="C483" s="3"/>
      <c r="Q483" s="12"/>
      <c r="R483" s="12"/>
      <c r="S483" s="10"/>
      <c r="T483" s="16"/>
      <c r="U483" s="16"/>
      <c r="V483" s="16"/>
      <c r="W483" s="16"/>
      <c r="X483" s="16"/>
      <c r="Y483" s="16"/>
      <c r="Z483" s="16"/>
      <c r="AA483" s="16"/>
      <c r="AB483" s="16"/>
      <c r="AC483" s="16"/>
      <c r="AD483" s="20"/>
      <c r="AE483" s="20"/>
      <c r="AF483" s="16"/>
      <c r="AG483" s="1"/>
      <c r="AH483" s="16"/>
      <c r="AJ483" s="5"/>
      <c r="AK483" s="8"/>
      <c r="AL483" s="17"/>
      <c r="AN483" s="4"/>
      <c r="AO483" s="4"/>
      <c r="AP483" s="4"/>
      <c r="AQ483" s="4"/>
      <c r="AR483" s="13"/>
      <c r="AS483" s="13"/>
      <c r="AT483" s="4"/>
      <c r="AU483" s="13"/>
      <c r="AV483" s="4"/>
      <c r="AW483" s="16"/>
      <c r="AX483" s="16"/>
      <c r="AY483" s="15"/>
      <c r="AZ483" s="15"/>
      <c r="BA483" s="15"/>
      <c r="BB483" s="15"/>
      <c r="BC483" s="13"/>
      <c r="BD483" s="14"/>
    </row>
    <row r="484" spans="1:56" x14ac:dyDescent="0.35">
      <c r="A484" s="1"/>
      <c r="B484" s="1"/>
      <c r="C484" s="3"/>
      <c r="Q484" s="12"/>
      <c r="R484" s="12"/>
      <c r="S484" s="10"/>
      <c r="T484" s="16"/>
      <c r="U484" s="16"/>
      <c r="V484" s="16"/>
      <c r="W484" s="16"/>
      <c r="X484" s="16"/>
      <c r="Y484" s="16"/>
      <c r="Z484" s="16"/>
      <c r="AA484" s="16"/>
      <c r="AB484" s="16"/>
      <c r="AC484" s="16"/>
      <c r="AD484" s="20"/>
      <c r="AE484" s="20"/>
      <c r="AF484" s="16"/>
      <c r="AG484" s="1"/>
      <c r="AH484" s="16"/>
      <c r="AJ484" s="5"/>
      <c r="AK484" s="8"/>
      <c r="AL484" s="17"/>
      <c r="AN484" s="4"/>
      <c r="AO484" s="4"/>
      <c r="AP484" s="4"/>
      <c r="AQ484" s="4"/>
      <c r="AR484" s="13"/>
      <c r="AS484" s="13"/>
      <c r="AT484" s="4"/>
      <c r="AU484" s="13"/>
      <c r="AV484" s="4"/>
      <c r="AW484" s="16"/>
      <c r="AX484" s="16"/>
      <c r="AY484" s="15"/>
      <c r="AZ484" s="15"/>
      <c r="BA484" s="15"/>
      <c r="BB484" s="15"/>
      <c r="BC484" s="13"/>
      <c r="BD484" s="14"/>
    </row>
    <row r="485" spans="1:56" x14ac:dyDescent="0.35">
      <c r="A485" s="1"/>
      <c r="B485" s="1"/>
      <c r="C485" s="3"/>
      <c r="Q485" s="12"/>
      <c r="R485" s="12"/>
      <c r="S485" s="10"/>
      <c r="T485" s="16"/>
      <c r="U485" s="16"/>
      <c r="V485" s="16"/>
      <c r="W485" s="16"/>
      <c r="X485" s="16"/>
      <c r="Y485" s="16"/>
      <c r="Z485" s="16"/>
      <c r="AA485" s="16"/>
      <c r="AB485" s="16"/>
      <c r="AC485" s="16"/>
      <c r="AD485" s="20"/>
      <c r="AE485" s="20"/>
      <c r="AF485" s="16"/>
      <c r="AG485" s="1"/>
      <c r="AH485" s="16"/>
      <c r="AJ485" s="5"/>
      <c r="AK485" s="8"/>
      <c r="AL485" s="17"/>
      <c r="AN485" s="4"/>
      <c r="AO485" s="4"/>
      <c r="AP485" s="4"/>
      <c r="AQ485" s="4"/>
      <c r="AR485" s="13"/>
      <c r="AS485" s="13"/>
      <c r="AT485" s="4"/>
      <c r="AU485" s="13"/>
      <c r="AV485" s="4"/>
      <c r="AW485" s="16"/>
      <c r="AX485" s="16"/>
      <c r="AY485" s="15"/>
      <c r="AZ485" s="15"/>
      <c r="BA485" s="15"/>
      <c r="BB485" s="15"/>
      <c r="BC485" s="13"/>
      <c r="BD485" s="14"/>
    </row>
    <row r="486" spans="1:56" x14ac:dyDescent="0.35">
      <c r="A486" s="1"/>
      <c r="B486" s="1"/>
      <c r="C486" s="3"/>
      <c r="Q486" s="12"/>
      <c r="R486" s="12"/>
      <c r="S486" s="10"/>
      <c r="T486" s="16"/>
      <c r="U486" s="16"/>
      <c r="V486" s="16"/>
      <c r="W486" s="16"/>
      <c r="X486" s="16"/>
      <c r="Y486" s="16"/>
      <c r="Z486" s="16"/>
      <c r="AA486" s="16"/>
      <c r="AB486" s="16"/>
      <c r="AC486" s="16"/>
      <c r="AD486" s="20"/>
      <c r="AE486" s="20"/>
      <c r="AF486" s="16"/>
      <c r="AG486" s="1"/>
      <c r="AH486" s="16"/>
      <c r="AJ486" s="5"/>
      <c r="AK486" s="8"/>
      <c r="AL486" s="17"/>
      <c r="AN486" s="4"/>
      <c r="AO486" s="4"/>
      <c r="AP486" s="4"/>
      <c r="AQ486" s="4"/>
      <c r="AR486" s="13"/>
      <c r="AS486" s="13"/>
      <c r="AT486" s="4"/>
      <c r="AU486" s="13"/>
      <c r="AV486" s="4"/>
      <c r="AW486" s="16"/>
      <c r="AX486" s="16"/>
      <c r="AY486" s="15"/>
      <c r="AZ486" s="15"/>
      <c r="BA486" s="15"/>
      <c r="BB486" s="15"/>
      <c r="BC486" s="13"/>
      <c r="BD486" s="14"/>
    </row>
    <row r="487" spans="1:56" x14ac:dyDescent="0.35">
      <c r="A487" s="1"/>
      <c r="B487" s="1"/>
      <c r="C487" s="3"/>
      <c r="Q487" s="12"/>
      <c r="R487" s="12"/>
      <c r="S487" s="10"/>
      <c r="T487" s="16"/>
      <c r="U487" s="16"/>
      <c r="V487" s="16"/>
      <c r="W487" s="16"/>
      <c r="X487" s="16"/>
      <c r="Y487" s="16"/>
      <c r="Z487" s="16"/>
      <c r="AA487" s="16"/>
      <c r="AB487" s="16"/>
      <c r="AC487" s="16"/>
      <c r="AD487" s="20"/>
      <c r="AE487" s="20"/>
      <c r="AF487" s="16"/>
      <c r="AG487" s="1"/>
      <c r="AH487" s="16"/>
      <c r="AJ487" s="5"/>
      <c r="AK487" s="8"/>
      <c r="AL487" s="17"/>
      <c r="AN487" s="4"/>
      <c r="AO487" s="4"/>
      <c r="AP487" s="4"/>
      <c r="AQ487" s="4"/>
      <c r="AR487" s="13"/>
      <c r="AS487" s="13"/>
      <c r="AT487" s="4"/>
      <c r="AU487" s="13"/>
      <c r="AV487" s="4"/>
      <c r="AW487" s="16"/>
      <c r="AX487" s="16"/>
      <c r="AY487" s="15"/>
      <c r="AZ487" s="15"/>
      <c r="BA487" s="15"/>
      <c r="BB487" s="15"/>
      <c r="BC487" s="13"/>
      <c r="BD487" s="14"/>
    </row>
    <row r="488" spans="1:56" x14ac:dyDescent="0.35">
      <c r="A488" s="1"/>
      <c r="B488" s="1"/>
      <c r="C488" s="3"/>
      <c r="Q488" s="12"/>
      <c r="R488" s="12"/>
      <c r="S488" s="10"/>
      <c r="T488" s="16"/>
      <c r="U488" s="16"/>
      <c r="V488" s="16"/>
      <c r="W488" s="16"/>
      <c r="X488" s="16"/>
      <c r="Y488" s="16"/>
      <c r="Z488" s="16"/>
      <c r="AA488" s="16"/>
      <c r="AB488" s="16"/>
      <c r="AC488" s="16"/>
      <c r="AD488" s="20"/>
      <c r="AE488" s="20"/>
      <c r="AF488" s="16"/>
      <c r="AG488" s="1"/>
      <c r="AH488" s="16"/>
      <c r="AJ488" s="5"/>
      <c r="AK488" s="8"/>
      <c r="AL488" s="17"/>
      <c r="AN488" s="4"/>
      <c r="AO488" s="4"/>
      <c r="AP488" s="4"/>
      <c r="AQ488" s="4"/>
      <c r="AR488" s="13"/>
      <c r="AS488" s="13"/>
      <c r="AT488" s="4"/>
      <c r="AU488" s="13"/>
      <c r="AV488" s="4"/>
      <c r="AW488" s="16"/>
      <c r="AX488" s="16"/>
      <c r="AY488" s="15"/>
      <c r="AZ488" s="15"/>
      <c r="BA488" s="15"/>
      <c r="BB488" s="15"/>
      <c r="BC488" s="13"/>
      <c r="BD488" s="14"/>
    </row>
    <row r="489" spans="1:56" x14ac:dyDescent="0.35">
      <c r="A489" s="1"/>
      <c r="B489" s="1"/>
      <c r="C489" s="3"/>
      <c r="Q489" s="12"/>
      <c r="R489" s="12"/>
      <c r="S489" s="10"/>
      <c r="T489" s="16"/>
      <c r="U489" s="16"/>
      <c r="V489" s="16"/>
      <c r="W489" s="16"/>
      <c r="X489" s="16"/>
      <c r="Y489" s="16"/>
      <c r="Z489" s="16"/>
      <c r="AA489" s="16"/>
      <c r="AB489" s="16"/>
      <c r="AC489" s="16"/>
      <c r="AD489" s="20"/>
      <c r="AE489" s="20"/>
      <c r="AF489" s="16"/>
      <c r="AG489" s="1"/>
      <c r="AH489" s="16"/>
      <c r="AJ489" s="5"/>
      <c r="AK489" s="8"/>
      <c r="AL489" s="17"/>
      <c r="AN489" s="4"/>
      <c r="AO489" s="4"/>
      <c r="AP489" s="4"/>
      <c r="AQ489" s="4"/>
      <c r="AR489" s="13"/>
      <c r="AS489" s="13"/>
      <c r="AT489" s="4"/>
      <c r="AU489" s="13"/>
      <c r="AV489" s="4"/>
      <c r="AW489" s="16"/>
      <c r="AX489" s="16"/>
      <c r="AY489" s="15"/>
      <c r="AZ489" s="15"/>
      <c r="BA489" s="15"/>
      <c r="BB489" s="15"/>
      <c r="BC489" s="13"/>
      <c r="BD489" s="14"/>
    </row>
    <row r="490" spans="1:56" x14ac:dyDescent="0.35">
      <c r="A490" s="1"/>
      <c r="B490" s="1"/>
      <c r="C490" s="3"/>
      <c r="Q490" s="12"/>
      <c r="R490" s="12"/>
      <c r="S490" s="10"/>
      <c r="T490" s="16"/>
      <c r="U490" s="16"/>
      <c r="V490" s="16"/>
      <c r="W490" s="16"/>
      <c r="X490" s="16"/>
      <c r="Y490" s="16"/>
      <c r="Z490" s="16"/>
      <c r="AA490" s="16"/>
      <c r="AB490" s="16"/>
      <c r="AC490" s="16"/>
      <c r="AD490" s="20"/>
      <c r="AE490" s="20"/>
      <c r="AF490" s="16"/>
      <c r="AG490" s="1"/>
      <c r="AH490" s="16"/>
      <c r="AJ490" s="5"/>
      <c r="AK490" s="8"/>
      <c r="AL490" s="17"/>
      <c r="AN490" s="4"/>
      <c r="AO490" s="4"/>
      <c r="AP490" s="4"/>
      <c r="AQ490" s="4"/>
      <c r="AR490" s="13"/>
      <c r="AS490" s="13"/>
      <c r="AT490" s="4"/>
      <c r="AU490" s="13"/>
      <c r="AV490" s="4"/>
      <c r="AW490" s="16"/>
      <c r="AX490" s="16"/>
      <c r="AY490" s="15"/>
      <c r="AZ490" s="15"/>
      <c r="BA490" s="15"/>
      <c r="BB490" s="15"/>
      <c r="BC490" s="13"/>
      <c r="BD490" s="14"/>
    </row>
    <row r="491" spans="1:56" x14ac:dyDescent="0.35">
      <c r="A491" s="1"/>
      <c r="B491" s="1"/>
      <c r="C491" s="3"/>
      <c r="Q491" s="12"/>
      <c r="R491" s="12"/>
      <c r="S491" s="10"/>
      <c r="T491" s="16"/>
      <c r="U491" s="16"/>
      <c r="V491" s="16"/>
      <c r="W491" s="16"/>
      <c r="X491" s="16"/>
      <c r="Y491" s="16"/>
      <c r="Z491" s="16"/>
      <c r="AA491" s="16"/>
      <c r="AB491" s="16"/>
      <c r="AC491" s="16"/>
      <c r="AD491" s="20"/>
      <c r="AE491" s="20"/>
      <c r="AF491" s="16"/>
      <c r="AG491" s="1"/>
      <c r="AH491" s="16"/>
      <c r="AJ491" s="5"/>
      <c r="AK491" s="8"/>
      <c r="AL491" s="17"/>
      <c r="AN491" s="4"/>
      <c r="AO491" s="4"/>
      <c r="AP491" s="4"/>
      <c r="AQ491" s="4"/>
      <c r="AR491" s="13"/>
      <c r="AS491" s="13"/>
      <c r="AT491" s="4"/>
      <c r="AU491" s="13"/>
      <c r="AV491" s="4"/>
      <c r="AW491" s="16"/>
      <c r="AX491" s="16"/>
      <c r="AY491" s="15"/>
      <c r="AZ491" s="15"/>
      <c r="BA491" s="15"/>
      <c r="BB491" s="15"/>
      <c r="BC491" s="13"/>
      <c r="BD491" s="14"/>
    </row>
    <row r="492" spans="1:56" x14ac:dyDescent="0.35">
      <c r="A492" s="1"/>
      <c r="B492" s="1"/>
      <c r="C492" s="3"/>
      <c r="Q492" s="12"/>
      <c r="R492" s="12"/>
      <c r="S492" s="10"/>
      <c r="T492" s="16"/>
      <c r="U492" s="16"/>
      <c r="V492" s="16"/>
      <c r="W492" s="16"/>
      <c r="X492" s="16"/>
      <c r="Y492" s="16"/>
      <c r="Z492" s="16"/>
      <c r="AA492" s="16"/>
      <c r="AB492" s="16"/>
      <c r="AC492" s="16"/>
      <c r="AD492" s="20"/>
      <c r="AE492" s="20"/>
      <c r="AF492" s="16"/>
      <c r="AG492" s="1"/>
      <c r="AH492" s="16"/>
      <c r="AJ492" s="5"/>
      <c r="AK492" s="8"/>
      <c r="AL492" s="17"/>
      <c r="AN492" s="4"/>
      <c r="AO492" s="4"/>
      <c r="AP492" s="4"/>
      <c r="AQ492" s="4"/>
      <c r="AR492" s="13"/>
      <c r="AS492" s="13"/>
      <c r="AT492" s="4"/>
      <c r="AU492" s="13"/>
      <c r="AV492" s="4"/>
      <c r="AW492" s="16"/>
      <c r="AX492" s="16"/>
      <c r="AY492" s="15"/>
      <c r="AZ492" s="15"/>
      <c r="BA492" s="15"/>
      <c r="BB492" s="15"/>
      <c r="BC492" s="13"/>
      <c r="BD492" s="14"/>
    </row>
    <row r="493" spans="1:56" x14ac:dyDescent="0.35">
      <c r="A493" s="1"/>
      <c r="B493" s="1"/>
      <c r="C493" s="3"/>
      <c r="Q493" s="12"/>
      <c r="R493" s="12"/>
      <c r="S493" s="10"/>
      <c r="T493" s="16"/>
      <c r="U493" s="16"/>
      <c r="V493" s="16"/>
      <c r="W493" s="16"/>
      <c r="X493" s="16"/>
      <c r="Y493" s="16"/>
      <c r="Z493" s="16"/>
      <c r="AA493" s="16"/>
      <c r="AB493" s="16"/>
      <c r="AC493" s="16"/>
      <c r="AD493" s="20"/>
      <c r="AE493" s="20"/>
      <c r="AF493" s="16"/>
      <c r="AG493" s="1"/>
      <c r="AH493" s="16"/>
      <c r="AJ493" s="5"/>
      <c r="AK493" s="8"/>
      <c r="AL493" s="17"/>
      <c r="AN493" s="4"/>
      <c r="AO493" s="4"/>
      <c r="AP493" s="4"/>
      <c r="AQ493" s="4"/>
      <c r="AR493" s="13"/>
      <c r="AS493" s="13"/>
      <c r="AT493" s="4"/>
      <c r="AU493" s="13"/>
      <c r="AV493" s="4"/>
      <c r="AW493" s="16"/>
      <c r="AX493" s="16"/>
      <c r="AY493" s="15"/>
      <c r="AZ493" s="15"/>
      <c r="BA493" s="15"/>
      <c r="BB493" s="15"/>
      <c r="BC493" s="13"/>
      <c r="BD493" s="14"/>
    </row>
    <row r="494" spans="1:56" x14ac:dyDescent="0.35">
      <c r="A494" s="1"/>
      <c r="B494" s="1"/>
      <c r="C494" s="3"/>
      <c r="Q494" s="12"/>
      <c r="R494" s="12"/>
      <c r="S494" s="10"/>
      <c r="T494" s="16"/>
      <c r="U494" s="16"/>
      <c r="V494" s="16"/>
      <c r="W494" s="16"/>
      <c r="X494" s="16"/>
      <c r="Y494" s="16"/>
      <c r="Z494" s="16"/>
      <c r="AA494" s="16"/>
      <c r="AB494" s="16"/>
      <c r="AC494" s="16"/>
      <c r="AD494" s="20"/>
      <c r="AE494" s="20"/>
      <c r="AF494" s="16"/>
      <c r="AG494" s="1"/>
      <c r="AH494" s="16"/>
      <c r="AJ494" s="5"/>
      <c r="AK494" s="8"/>
      <c r="AL494" s="17"/>
      <c r="AN494" s="4"/>
      <c r="AO494" s="4"/>
      <c r="AP494" s="4"/>
      <c r="AQ494" s="4"/>
      <c r="AR494" s="13"/>
      <c r="AS494" s="13"/>
      <c r="AT494" s="4"/>
      <c r="AU494" s="13"/>
      <c r="AV494" s="4"/>
      <c r="AW494" s="16"/>
      <c r="AX494" s="16"/>
      <c r="AY494" s="15"/>
      <c r="AZ494" s="15"/>
      <c r="BA494" s="15"/>
      <c r="BB494" s="15"/>
      <c r="BC494" s="13"/>
      <c r="BD494" s="14"/>
    </row>
    <row r="495" spans="1:56" x14ac:dyDescent="0.35">
      <c r="A495" s="1"/>
      <c r="B495" s="1"/>
      <c r="C495" s="3"/>
      <c r="Q495" s="12"/>
      <c r="R495" s="12"/>
      <c r="S495" s="10"/>
      <c r="T495" s="16"/>
      <c r="U495" s="16"/>
      <c r="V495" s="16"/>
      <c r="W495" s="16"/>
      <c r="X495" s="16"/>
      <c r="Y495" s="16"/>
      <c r="Z495" s="16"/>
      <c r="AA495" s="16"/>
      <c r="AB495" s="16"/>
      <c r="AC495" s="16"/>
      <c r="AD495" s="20"/>
      <c r="AE495" s="20"/>
      <c r="AF495" s="16"/>
      <c r="AG495" s="1"/>
      <c r="AH495" s="16"/>
      <c r="AJ495" s="5"/>
      <c r="AK495" s="8"/>
      <c r="AL495" s="17"/>
      <c r="AN495" s="4"/>
      <c r="AO495" s="4"/>
      <c r="AP495" s="4"/>
      <c r="AQ495" s="4"/>
      <c r="AR495" s="13"/>
      <c r="AS495" s="13"/>
      <c r="AT495" s="4"/>
      <c r="AU495" s="13"/>
      <c r="AV495" s="4"/>
      <c r="AW495" s="16"/>
      <c r="AX495" s="16"/>
      <c r="AY495" s="15"/>
      <c r="AZ495" s="15"/>
      <c r="BA495" s="15"/>
      <c r="BB495" s="15"/>
      <c r="BC495" s="13"/>
      <c r="BD495" s="14"/>
    </row>
    <row r="496" spans="1:56" x14ac:dyDescent="0.35">
      <c r="A496" s="1"/>
      <c r="B496" s="1"/>
      <c r="C496" s="3"/>
      <c r="Q496" s="12"/>
      <c r="R496" s="12"/>
      <c r="S496" s="10"/>
      <c r="T496" s="16"/>
      <c r="U496" s="16"/>
      <c r="V496" s="16"/>
      <c r="W496" s="16"/>
      <c r="X496" s="16"/>
      <c r="Y496" s="16"/>
      <c r="Z496" s="16"/>
      <c r="AA496" s="16"/>
      <c r="AB496" s="16"/>
      <c r="AC496" s="16"/>
      <c r="AD496" s="20"/>
      <c r="AE496" s="20"/>
      <c r="AF496" s="16"/>
      <c r="AG496" s="1"/>
      <c r="AH496" s="16"/>
      <c r="AJ496" s="5"/>
      <c r="AK496" s="8"/>
      <c r="AL496" s="17"/>
      <c r="AN496" s="4"/>
      <c r="AO496" s="4"/>
      <c r="AP496" s="4"/>
      <c r="AQ496" s="4"/>
      <c r="AR496" s="13"/>
      <c r="AS496" s="13"/>
      <c r="AT496" s="4"/>
      <c r="AU496" s="13"/>
      <c r="AV496" s="4"/>
      <c r="AW496" s="16"/>
      <c r="AX496" s="16"/>
      <c r="AY496" s="15"/>
      <c r="AZ496" s="15"/>
      <c r="BA496" s="15"/>
      <c r="BB496" s="15"/>
      <c r="BC496" s="13"/>
      <c r="BD496" s="14"/>
    </row>
    <row r="497" spans="1:56" x14ac:dyDescent="0.35">
      <c r="A497" s="1"/>
      <c r="B497" s="1"/>
      <c r="C497" s="3"/>
      <c r="Q497" s="12"/>
      <c r="R497" s="12"/>
      <c r="S497" s="10"/>
      <c r="T497" s="16"/>
      <c r="U497" s="16"/>
      <c r="V497" s="16"/>
      <c r="W497" s="16"/>
      <c r="X497" s="16"/>
      <c r="Y497" s="16"/>
      <c r="Z497" s="16"/>
      <c r="AA497" s="16"/>
      <c r="AB497" s="16"/>
      <c r="AC497" s="16"/>
      <c r="AD497" s="20"/>
      <c r="AE497" s="20"/>
      <c r="AF497" s="16"/>
      <c r="AG497" s="1"/>
      <c r="AH497" s="16"/>
      <c r="AJ497" s="5"/>
      <c r="AK497" s="8"/>
      <c r="AL497" s="17"/>
      <c r="AN497" s="4"/>
      <c r="AO497" s="4"/>
      <c r="AP497" s="4"/>
      <c r="AQ497" s="4"/>
      <c r="AR497" s="13"/>
      <c r="AS497" s="13"/>
      <c r="AT497" s="4"/>
      <c r="AU497" s="13"/>
      <c r="AV497" s="4"/>
      <c r="AW497" s="16"/>
      <c r="AX497" s="16"/>
      <c r="AY497" s="15"/>
      <c r="AZ497" s="15"/>
      <c r="BA497" s="15"/>
      <c r="BB497" s="15"/>
      <c r="BC497" s="13"/>
      <c r="BD497" s="14"/>
    </row>
    <row r="498" spans="1:56" x14ac:dyDescent="0.35">
      <c r="A498" s="1"/>
      <c r="B498" s="1"/>
      <c r="C498" s="3"/>
      <c r="Q498" s="12"/>
      <c r="R498" s="12"/>
      <c r="S498" s="10"/>
      <c r="T498" s="16"/>
      <c r="U498" s="16"/>
      <c r="V498" s="16"/>
      <c r="W498" s="16"/>
      <c r="X498" s="16"/>
      <c r="Y498" s="16"/>
      <c r="Z498" s="16"/>
      <c r="AA498" s="16"/>
      <c r="AB498" s="16"/>
      <c r="AC498" s="16"/>
      <c r="AD498" s="20"/>
      <c r="AE498" s="20"/>
      <c r="AF498" s="16"/>
      <c r="AG498" s="1"/>
      <c r="AH498" s="16"/>
      <c r="AJ498" s="5"/>
      <c r="AK498" s="8"/>
      <c r="AL498" s="17"/>
      <c r="AN498" s="4"/>
      <c r="AO498" s="4"/>
      <c r="AP498" s="4"/>
      <c r="AQ498" s="4"/>
      <c r="AR498" s="13"/>
      <c r="AS498" s="13"/>
      <c r="AT498" s="4"/>
      <c r="AU498" s="13"/>
      <c r="AV498" s="4"/>
      <c r="AW498" s="16"/>
      <c r="AX498" s="16"/>
      <c r="AY498" s="15"/>
      <c r="AZ498" s="15"/>
      <c r="BA498" s="15"/>
      <c r="BB498" s="15"/>
      <c r="BC498" s="13"/>
      <c r="BD498" s="14"/>
    </row>
    <row r="499" spans="1:56" x14ac:dyDescent="0.35">
      <c r="A499" s="1"/>
      <c r="B499" s="1"/>
      <c r="C499" s="3"/>
      <c r="Q499" s="12"/>
      <c r="R499" s="12"/>
      <c r="S499" s="10"/>
      <c r="T499" s="16"/>
      <c r="U499" s="16"/>
      <c r="V499" s="16"/>
      <c r="W499" s="16"/>
      <c r="X499" s="16"/>
      <c r="Y499" s="16"/>
      <c r="Z499" s="16"/>
      <c r="AA499" s="16"/>
      <c r="AB499" s="16"/>
      <c r="AC499" s="16"/>
      <c r="AD499" s="20"/>
      <c r="AE499" s="20"/>
      <c r="AF499" s="16"/>
      <c r="AG499" s="1"/>
      <c r="AH499" s="16"/>
      <c r="AJ499" s="5"/>
      <c r="AK499" s="8"/>
      <c r="AL499" s="17"/>
      <c r="AN499" s="4"/>
      <c r="AO499" s="4"/>
      <c r="AP499" s="4"/>
      <c r="AQ499" s="4"/>
      <c r="AR499" s="13"/>
      <c r="AS499" s="13"/>
      <c r="AT499" s="4"/>
      <c r="AU499" s="13"/>
      <c r="AV499" s="4"/>
      <c r="AW499" s="16"/>
      <c r="AX499" s="16"/>
      <c r="AY499" s="15"/>
      <c r="AZ499" s="15"/>
      <c r="BA499" s="15"/>
      <c r="BB499" s="15"/>
      <c r="BC499" s="13"/>
      <c r="BD499" s="14"/>
    </row>
    <row r="500" spans="1:56" x14ac:dyDescent="0.35">
      <c r="A500" s="1"/>
      <c r="B500" s="1"/>
      <c r="C500" s="3"/>
      <c r="Q500" s="12"/>
      <c r="R500" s="12"/>
      <c r="S500" s="10"/>
      <c r="T500" s="16"/>
      <c r="U500" s="16"/>
      <c r="V500" s="16"/>
      <c r="W500" s="16"/>
      <c r="X500" s="16"/>
      <c r="Y500" s="16"/>
      <c r="Z500" s="16"/>
      <c r="AA500" s="16"/>
      <c r="AB500" s="16"/>
      <c r="AC500" s="16"/>
      <c r="AD500" s="20"/>
      <c r="AE500" s="20"/>
      <c r="AF500" s="16"/>
      <c r="AG500" s="1"/>
      <c r="AH500" s="16"/>
      <c r="AJ500" s="5"/>
      <c r="AK500" s="8"/>
      <c r="AL500" s="17"/>
      <c r="AN500" s="4"/>
      <c r="AO500" s="4"/>
      <c r="AP500" s="4"/>
      <c r="AQ500" s="4"/>
      <c r="AR500" s="13"/>
      <c r="AS500" s="13"/>
      <c r="AT500" s="4"/>
      <c r="AU500" s="13"/>
      <c r="AV500" s="4"/>
      <c r="AW500" s="16"/>
      <c r="AX500" s="16"/>
      <c r="AY500" s="15"/>
      <c r="AZ500" s="15"/>
      <c r="BA500" s="15"/>
      <c r="BB500" s="15"/>
      <c r="BC500" s="13"/>
      <c r="BD500" s="14"/>
    </row>
    <row r="501" spans="1:56" x14ac:dyDescent="0.35">
      <c r="A501" s="1"/>
      <c r="B501" s="1"/>
      <c r="C501" s="3"/>
      <c r="Q501" s="12"/>
      <c r="R501" s="12"/>
      <c r="S501" s="10"/>
      <c r="T501" s="16"/>
      <c r="U501" s="16"/>
      <c r="V501" s="16"/>
      <c r="W501" s="16"/>
      <c r="X501" s="16"/>
      <c r="Y501" s="16"/>
      <c r="Z501" s="16"/>
      <c r="AA501" s="16"/>
      <c r="AB501" s="16"/>
      <c r="AC501" s="16"/>
      <c r="AD501" s="20"/>
      <c r="AE501" s="20"/>
      <c r="AF501" s="16"/>
      <c r="AG501" s="1"/>
      <c r="AH501" s="16"/>
      <c r="AJ501" s="5"/>
      <c r="AK501" s="8"/>
      <c r="AL501" s="17"/>
      <c r="AN501" s="4"/>
      <c r="AO501" s="4"/>
      <c r="AP501" s="4"/>
      <c r="AQ501" s="4"/>
      <c r="AR501" s="13"/>
      <c r="AS501" s="13"/>
      <c r="AT501" s="4"/>
      <c r="AU501" s="13"/>
      <c r="AV501" s="4"/>
      <c r="AW501" s="16"/>
      <c r="AX501" s="16"/>
      <c r="AY501" s="15"/>
      <c r="AZ501" s="15"/>
      <c r="BA501" s="15"/>
      <c r="BB501" s="15"/>
      <c r="BC501" s="13"/>
      <c r="BD501" s="14"/>
    </row>
    <row r="502" spans="1:56" x14ac:dyDescent="0.35">
      <c r="A502" s="1"/>
      <c r="B502" s="1"/>
      <c r="C502" s="3"/>
      <c r="Q502" s="12"/>
      <c r="R502" s="12"/>
      <c r="S502" s="10"/>
      <c r="T502" s="16"/>
      <c r="U502" s="16"/>
      <c r="V502" s="16"/>
      <c r="W502" s="16"/>
      <c r="X502" s="16"/>
      <c r="Y502" s="16"/>
      <c r="Z502" s="16"/>
      <c r="AA502" s="16"/>
      <c r="AB502" s="16"/>
      <c r="AC502" s="16"/>
      <c r="AD502" s="20"/>
      <c r="AE502" s="20"/>
      <c r="AF502" s="16"/>
      <c r="AG502" s="1"/>
      <c r="AH502" s="16"/>
      <c r="AJ502" s="5"/>
      <c r="AK502" s="8"/>
      <c r="AL502" s="17"/>
      <c r="AN502" s="4"/>
      <c r="AO502" s="4"/>
      <c r="AP502" s="4"/>
      <c r="AQ502" s="4"/>
      <c r="AR502" s="13"/>
      <c r="AS502" s="13"/>
      <c r="AT502" s="4"/>
      <c r="AU502" s="13"/>
      <c r="AV502" s="4"/>
      <c r="AW502" s="16"/>
      <c r="AX502" s="16"/>
      <c r="AY502" s="15"/>
      <c r="AZ502" s="15"/>
      <c r="BA502" s="15"/>
      <c r="BB502" s="15"/>
      <c r="BC502" s="13"/>
      <c r="BD502" s="14"/>
    </row>
    <row r="503" spans="1:56" x14ac:dyDescent="0.35">
      <c r="A503" s="1"/>
      <c r="B503" s="1"/>
      <c r="C503" s="3"/>
      <c r="Q503" s="12"/>
      <c r="R503" s="12"/>
      <c r="S503" s="10"/>
      <c r="T503" s="16"/>
      <c r="U503" s="16"/>
      <c r="V503" s="16"/>
      <c r="W503" s="16"/>
      <c r="X503" s="16"/>
      <c r="Y503" s="16"/>
      <c r="Z503" s="16"/>
      <c r="AA503" s="16"/>
      <c r="AB503" s="16"/>
      <c r="AC503" s="16"/>
      <c r="AD503" s="20"/>
      <c r="AE503" s="20"/>
      <c r="AF503" s="16"/>
      <c r="AG503" s="1"/>
      <c r="AH503" s="16"/>
      <c r="AJ503" s="5"/>
      <c r="AK503" s="8"/>
      <c r="AL503" s="17"/>
      <c r="AN503" s="4"/>
      <c r="AO503" s="4"/>
      <c r="AP503" s="4"/>
      <c r="AQ503" s="4"/>
      <c r="AR503" s="13"/>
      <c r="AS503" s="13"/>
      <c r="AT503" s="4"/>
      <c r="AU503" s="13"/>
      <c r="AV503" s="4"/>
      <c r="AW503" s="16"/>
      <c r="AX503" s="16"/>
      <c r="AY503" s="15"/>
      <c r="AZ503" s="15"/>
      <c r="BA503" s="15"/>
      <c r="BB503" s="15"/>
      <c r="BC503" s="13"/>
      <c r="BD503" s="14"/>
    </row>
    <row r="504" spans="1:56" x14ac:dyDescent="0.35">
      <c r="A504" s="1"/>
      <c r="B504" s="1"/>
      <c r="C504" s="3"/>
      <c r="Q504" s="12"/>
      <c r="R504" s="12"/>
      <c r="S504" s="10"/>
      <c r="T504" s="16"/>
      <c r="U504" s="16"/>
      <c r="V504" s="16"/>
      <c r="W504" s="16"/>
      <c r="X504" s="16"/>
      <c r="Y504" s="16"/>
      <c r="Z504" s="16"/>
      <c r="AA504" s="16"/>
      <c r="AB504" s="16"/>
      <c r="AC504" s="16"/>
      <c r="AD504" s="20"/>
      <c r="AE504" s="20"/>
      <c r="AF504" s="16"/>
      <c r="AG504" s="1"/>
      <c r="AH504" s="16"/>
      <c r="AJ504" s="5"/>
      <c r="AK504" s="8"/>
      <c r="AL504" s="17"/>
      <c r="AN504" s="4"/>
      <c r="AO504" s="4"/>
      <c r="AP504" s="4"/>
      <c r="AQ504" s="4"/>
      <c r="AR504" s="13"/>
      <c r="AS504" s="13"/>
      <c r="AT504" s="4"/>
      <c r="AU504" s="13"/>
      <c r="AV504" s="4"/>
      <c r="AW504" s="16"/>
      <c r="AX504" s="16"/>
      <c r="AY504" s="15"/>
      <c r="AZ504" s="15"/>
      <c r="BA504" s="15"/>
      <c r="BB504" s="15"/>
      <c r="BC504" s="13"/>
      <c r="BD504" s="14"/>
    </row>
    <row r="505" spans="1:56" x14ac:dyDescent="0.35">
      <c r="A505" s="1"/>
      <c r="B505" s="1"/>
      <c r="C505" s="3"/>
      <c r="Q505" s="12"/>
      <c r="R505" s="12"/>
      <c r="S505" s="10"/>
      <c r="T505" s="16"/>
      <c r="U505" s="16"/>
      <c r="V505" s="16"/>
      <c r="W505" s="16"/>
      <c r="X505" s="16"/>
      <c r="Y505" s="16"/>
      <c r="Z505" s="16"/>
      <c r="AA505" s="16"/>
      <c r="AB505" s="16"/>
      <c r="AC505" s="16"/>
      <c r="AD505" s="20"/>
      <c r="AE505" s="20"/>
      <c r="AF505" s="16"/>
      <c r="AG505" s="1"/>
      <c r="AH505" s="16"/>
      <c r="AJ505" s="5"/>
      <c r="AK505" s="8"/>
      <c r="AL505" s="17"/>
      <c r="AN505" s="4"/>
      <c r="AO505" s="4"/>
      <c r="AP505" s="4"/>
      <c r="AQ505" s="4"/>
      <c r="AR505" s="13"/>
      <c r="AS505" s="13"/>
      <c r="AT505" s="4"/>
      <c r="AU505" s="13"/>
      <c r="AV505" s="4"/>
      <c r="AW505" s="16"/>
      <c r="AX505" s="16"/>
      <c r="AY505" s="15"/>
      <c r="AZ505" s="15"/>
      <c r="BA505" s="15"/>
      <c r="BB505" s="15"/>
      <c r="BC505" s="13"/>
      <c r="BD505" s="14"/>
    </row>
    <row r="506" spans="1:56" x14ac:dyDescent="0.35">
      <c r="A506" s="1"/>
      <c r="B506" s="1"/>
      <c r="C506" s="3"/>
      <c r="Q506" s="12"/>
      <c r="R506" s="12"/>
      <c r="S506" s="10"/>
      <c r="T506" s="16"/>
      <c r="U506" s="16"/>
      <c r="V506" s="16"/>
      <c r="W506" s="16"/>
      <c r="X506" s="16"/>
      <c r="Y506" s="16"/>
      <c r="Z506" s="16"/>
      <c r="AA506" s="16"/>
      <c r="AB506" s="16"/>
      <c r="AC506" s="16"/>
      <c r="AD506" s="20"/>
      <c r="AE506" s="20"/>
      <c r="AF506" s="16"/>
      <c r="AG506" s="1"/>
      <c r="AH506" s="16"/>
      <c r="AJ506" s="5"/>
      <c r="AK506" s="8"/>
      <c r="AL506" s="17"/>
      <c r="AN506" s="4"/>
      <c r="AO506" s="4"/>
      <c r="AP506" s="4"/>
      <c r="AQ506" s="4"/>
      <c r="AR506" s="13"/>
      <c r="AS506" s="13"/>
      <c r="AT506" s="4"/>
      <c r="AU506" s="13"/>
      <c r="AV506" s="4"/>
      <c r="AW506" s="16"/>
      <c r="AX506" s="16"/>
      <c r="AY506" s="15"/>
      <c r="AZ506" s="15"/>
      <c r="BA506" s="15"/>
      <c r="BB506" s="15"/>
      <c r="BC506" s="13"/>
      <c r="BD506" s="14"/>
    </row>
    <row r="507" spans="1:56" x14ac:dyDescent="0.35">
      <c r="A507" s="1"/>
      <c r="B507" s="1"/>
      <c r="C507" s="3"/>
      <c r="Q507" s="12"/>
      <c r="R507" s="12"/>
      <c r="S507" s="10"/>
      <c r="T507" s="16"/>
      <c r="U507" s="16"/>
      <c r="V507" s="16"/>
      <c r="W507" s="16"/>
      <c r="X507" s="16"/>
      <c r="Y507" s="16"/>
      <c r="Z507" s="16"/>
      <c r="AA507" s="16"/>
      <c r="AB507" s="16"/>
      <c r="AC507" s="16"/>
      <c r="AD507" s="20"/>
      <c r="AE507" s="20"/>
      <c r="AF507" s="16"/>
      <c r="AG507" s="1"/>
      <c r="AH507" s="16"/>
      <c r="AJ507" s="5"/>
      <c r="AK507" s="8"/>
      <c r="AL507" s="17"/>
      <c r="AN507" s="4"/>
      <c r="AO507" s="4"/>
      <c r="AP507" s="4"/>
      <c r="AQ507" s="4"/>
      <c r="AR507" s="13"/>
      <c r="AS507" s="13"/>
      <c r="AT507" s="4"/>
      <c r="AU507" s="13"/>
      <c r="AV507" s="4"/>
      <c r="AW507" s="16"/>
      <c r="AX507" s="16"/>
      <c r="AY507" s="15"/>
      <c r="AZ507" s="15"/>
      <c r="BA507" s="15"/>
      <c r="BB507" s="15"/>
      <c r="BC507" s="13"/>
      <c r="BD507" s="14"/>
    </row>
    <row r="508" spans="1:56" x14ac:dyDescent="0.35">
      <c r="A508" s="1"/>
      <c r="B508" s="1"/>
      <c r="C508" s="3"/>
      <c r="Q508" s="12"/>
      <c r="R508" s="12"/>
      <c r="S508" s="10"/>
      <c r="T508" s="16"/>
      <c r="U508" s="16"/>
      <c r="V508" s="16"/>
      <c r="W508" s="16"/>
      <c r="X508" s="16"/>
      <c r="Y508" s="16"/>
      <c r="Z508" s="16"/>
      <c r="AA508" s="16"/>
      <c r="AB508" s="16"/>
      <c r="AC508" s="16"/>
      <c r="AD508" s="20"/>
      <c r="AE508" s="20"/>
      <c r="AF508" s="16"/>
      <c r="AG508" s="1"/>
      <c r="AH508" s="16"/>
      <c r="AJ508" s="5"/>
      <c r="AK508" s="8"/>
      <c r="AL508" s="17"/>
      <c r="AN508" s="4"/>
      <c r="AO508" s="4"/>
      <c r="AP508" s="4"/>
      <c r="AQ508" s="4"/>
      <c r="AR508" s="13"/>
      <c r="AS508" s="13"/>
      <c r="AT508" s="4"/>
      <c r="AU508" s="13"/>
      <c r="AV508" s="4"/>
      <c r="AW508" s="16"/>
      <c r="AX508" s="16"/>
      <c r="AY508" s="15"/>
      <c r="AZ508" s="15"/>
      <c r="BA508" s="15"/>
      <c r="BB508" s="15"/>
      <c r="BC508" s="13"/>
      <c r="BD508" s="14"/>
    </row>
    <row r="509" spans="1:56" x14ac:dyDescent="0.35">
      <c r="A509" s="1"/>
      <c r="B509" s="1"/>
      <c r="C509" s="3"/>
      <c r="Q509" s="12"/>
      <c r="R509" s="12"/>
      <c r="S509" s="10"/>
      <c r="T509" s="16"/>
      <c r="U509" s="16"/>
      <c r="V509" s="16"/>
      <c r="W509" s="16"/>
      <c r="X509" s="16"/>
      <c r="Y509" s="16"/>
      <c r="Z509" s="16"/>
      <c r="AA509" s="16"/>
      <c r="AB509" s="16"/>
      <c r="AC509" s="16"/>
      <c r="AD509" s="20"/>
      <c r="AE509" s="20"/>
      <c r="AF509" s="16"/>
      <c r="AG509" s="1"/>
      <c r="AH509" s="16"/>
      <c r="AJ509" s="5"/>
      <c r="AK509" s="8"/>
      <c r="AL509" s="17"/>
      <c r="AN509" s="4"/>
      <c r="AO509" s="4"/>
      <c r="AP509" s="4"/>
      <c r="AQ509" s="4"/>
      <c r="AR509" s="13"/>
      <c r="AS509" s="13"/>
      <c r="AT509" s="4"/>
      <c r="AU509" s="13"/>
      <c r="AV509" s="4"/>
      <c r="AW509" s="16"/>
      <c r="AX509" s="16"/>
      <c r="AY509" s="15"/>
      <c r="AZ509" s="15"/>
      <c r="BA509" s="15"/>
      <c r="BB509" s="15"/>
      <c r="BC509" s="13"/>
      <c r="BD509" s="14"/>
    </row>
    <row r="510" spans="1:56" x14ac:dyDescent="0.35">
      <c r="A510" s="1"/>
      <c r="B510" s="1"/>
      <c r="C510" s="3"/>
      <c r="Q510" s="12"/>
      <c r="R510" s="12"/>
      <c r="S510" s="10"/>
      <c r="T510" s="16"/>
      <c r="U510" s="16"/>
      <c r="V510" s="16"/>
      <c r="W510" s="16"/>
      <c r="X510" s="16"/>
      <c r="Y510" s="16"/>
      <c r="Z510" s="16"/>
      <c r="AA510" s="16"/>
      <c r="AB510" s="16"/>
      <c r="AC510" s="16"/>
      <c r="AD510" s="20"/>
      <c r="AE510" s="20"/>
      <c r="AF510" s="16"/>
      <c r="AG510" s="1"/>
      <c r="AH510" s="16"/>
      <c r="AJ510" s="5"/>
      <c r="AK510" s="8"/>
      <c r="AL510" s="17"/>
      <c r="AN510" s="4"/>
      <c r="AO510" s="4"/>
      <c r="AP510" s="4"/>
      <c r="AQ510" s="4"/>
      <c r="AR510" s="13"/>
      <c r="AS510" s="13"/>
      <c r="AT510" s="4"/>
      <c r="AU510" s="13"/>
      <c r="AV510" s="4"/>
      <c r="AW510" s="16"/>
      <c r="AX510" s="16"/>
      <c r="AY510" s="15"/>
      <c r="AZ510" s="15"/>
      <c r="BA510" s="15"/>
      <c r="BB510" s="15"/>
      <c r="BC510" s="13"/>
      <c r="BD510" s="14"/>
    </row>
    <row r="511" spans="1:56" x14ac:dyDescent="0.35">
      <c r="A511" s="1"/>
      <c r="B511" s="1"/>
      <c r="C511" s="3"/>
      <c r="Q511" s="12"/>
      <c r="R511" s="12"/>
      <c r="S511" s="10"/>
      <c r="T511" s="16"/>
      <c r="U511" s="16"/>
      <c r="V511" s="16"/>
      <c r="W511" s="16"/>
      <c r="X511" s="16"/>
      <c r="Y511" s="16"/>
      <c r="Z511" s="16"/>
      <c r="AA511" s="16"/>
      <c r="AB511" s="16"/>
      <c r="AC511" s="16"/>
      <c r="AD511" s="20"/>
      <c r="AE511" s="20"/>
      <c r="AF511" s="16"/>
      <c r="AG511" s="1"/>
      <c r="AH511" s="16"/>
      <c r="AJ511" s="5"/>
      <c r="AK511" s="8"/>
      <c r="AL511" s="17"/>
      <c r="AN511" s="4"/>
      <c r="AO511" s="4"/>
      <c r="AP511" s="4"/>
      <c r="AQ511" s="4"/>
      <c r="AR511" s="13"/>
      <c r="AS511" s="13"/>
      <c r="AT511" s="4"/>
      <c r="AU511" s="13"/>
      <c r="AV511" s="4"/>
      <c r="AW511" s="16"/>
      <c r="AX511" s="16"/>
      <c r="AY511" s="15"/>
      <c r="AZ511" s="15"/>
      <c r="BA511" s="15"/>
      <c r="BB511" s="15"/>
      <c r="BC511" s="13"/>
      <c r="BD511" s="14"/>
    </row>
    <row r="512" spans="1:56" x14ac:dyDescent="0.35">
      <c r="A512" s="1"/>
      <c r="B512" s="1"/>
      <c r="C512" s="3"/>
      <c r="Q512" s="12"/>
      <c r="R512" s="12"/>
      <c r="S512" s="10"/>
      <c r="T512" s="16"/>
      <c r="U512" s="16"/>
      <c r="V512" s="16"/>
      <c r="W512" s="16"/>
      <c r="X512" s="16"/>
      <c r="Y512" s="16"/>
      <c r="Z512" s="16"/>
      <c r="AA512" s="16"/>
      <c r="AB512" s="16"/>
      <c r="AC512" s="16"/>
      <c r="AD512" s="20"/>
      <c r="AE512" s="20"/>
      <c r="AF512" s="16"/>
      <c r="AG512" s="1"/>
      <c r="AH512" s="16"/>
      <c r="AJ512" s="5"/>
      <c r="AK512" s="8"/>
      <c r="AL512" s="17"/>
      <c r="AN512" s="4"/>
      <c r="AO512" s="4"/>
      <c r="AP512" s="4"/>
      <c r="AQ512" s="4"/>
      <c r="AR512" s="13"/>
      <c r="AS512" s="13"/>
      <c r="AT512" s="4"/>
      <c r="AU512" s="13"/>
      <c r="AV512" s="4"/>
      <c r="AW512" s="16"/>
      <c r="AX512" s="16"/>
      <c r="AY512" s="15"/>
      <c r="AZ512" s="15"/>
      <c r="BA512" s="15"/>
      <c r="BB512" s="15"/>
      <c r="BC512" s="13"/>
      <c r="BD512" s="14"/>
    </row>
    <row r="513" spans="1:56" x14ac:dyDescent="0.35">
      <c r="A513" s="1"/>
      <c r="B513" s="1"/>
      <c r="C513" s="3"/>
      <c r="Q513" s="12"/>
      <c r="R513" s="12"/>
      <c r="S513" s="10"/>
      <c r="T513" s="16"/>
      <c r="U513" s="16"/>
      <c r="V513" s="16"/>
      <c r="W513" s="16"/>
      <c r="X513" s="16"/>
      <c r="Y513" s="16"/>
      <c r="Z513" s="16"/>
      <c r="AA513" s="16"/>
      <c r="AB513" s="16"/>
      <c r="AC513" s="16"/>
      <c r="AD513" s="20"/>
      <c r="AE513" s="20"/>
      <c r="AF513" s="16"/>
      <c r="AG513" s="1"/>
      <c r="AH513" s="16"/>
      <c r="AJ513" s="5"/>
      <c r="AK513" s="8"/>
      <c r="AL513" s="17"/>
      <c r="AN513" s="4"/>
      <c r="AO513" s="4"/>
      <c r="AP513" s="4"/>
      <c r="AQ513" s="4"/>
      <c r="AR513" s="13"/>
      <c r="AS513" s="13"/>
      <c r="AT513" s="4"/>
      <c r="AU513" s="13"/>
      <c r="AV513" s="4"/>
      <c r="AW513" s="16"/>
      <c r="AX513" s="16"/>
      <c r="AY513" s="15"/>
      <c r="AZ513" s="15"/>
      <c r="BA513" s="15"/>
      <c r="BB513" s="15"/>
      <c r="BC513" s="13"/>
      <c r="BD513" s="14"/>
    </row>
    <row r="514" spans="1:56" x14ac:dyDescent="0.35">
      <c r="A514" s="1"/>
      <c r="B514" s="1"/>
      <c r="C514" s="3"/>
      <c r="Q514" s="12"/>
      <c r="R514" s="12"/>
      <c r="S514" s="10"/>
      <c r="T514" s="16"/>
      <c r="U514" s="16"/>
      <c r="V514" s="16"/>
      <c r="W514" s="16"/>
      <c r="X514" s="16"/>
      <c r="Y514" s="16"/>
      <c r="Z514" s="16"/>
      <c r="AA514" s="16"/>
      <c r="AB514" s="16"/>
      <c r="AC514" s="16"/>
      <c r="AD514" s="20"/>
      <c r="AE514" s="20"/>
      <c r="AF514" s="16"/>
      <c r="AG514" s="1"/>
      <c r="AH514" s="16"/>
      <c r="AJ514" s="5"/>
      <c r="AK514" s="8"/>
      <c r="AL514" s="17"/>
      <c r="AN514" s="4"/>
      <c r="AO514" s="4"/>
      <c r="AP514" s="4"/>
      <c r="AQ514" s="4"/>
      <c r="AR514" s="13"/>
      <c r="AS514" s="13"/>
      <c r="AT514" s="4"/>
      <c r="AU514" s="13"/>
      <c r="AV514" s="4"/>
      <c r="AW514" s="16"/>
      <c r="AX514" s="16"/>
      <c r="AY514" s="15"/>
      <c r="AZ514" s="15"/>
      <c r="BA514" s="15"/>
      <c r="BB514" s="15"/>
      <c r="BC514" s="13"/>
      <c r="BD514" s="14"/>
    </row>
    <row r="515" spans="1:56" x14ac:dyDescent="0.35">
      <c r="A515" s="1"/>
      <c r="B515" s="1"/>
      <c r="C515" s="3"/>
      <c r="Q515" s="12"/>
      <c r="R515" s="12"/>
      <c r="S515" s="10"/>
      <c r="T515" s="16"/>
      <c r="U515" s="16"/>
      <c r="V515" s="16"/>
      <c r="W515" s="16"/>
      <c r="X515" s="16"/>
      <c r="Y515" s="16"/>
      <c r="Z515" s="16"/>
      <c r="AA515" s="16"/>
      <c r="AB515" s="16"/>
      <c r="AC515" s="16"/>
      <c r="AD515" s="20"/>
      <c r="AE515" s="20"/>
      <c r="AF515" s="16"/>
      <c r="AG515" s="1"/>
      <c r="AH515" s="16"/>
      <c r="AJ515" s="5"/>
      <c r="AK515" s="8"/>
      <c r="AL515" s="17"/>
      <c r="AN515" s="4"/>
      <c r="AO515" s="4"/>
      <c r="AP515" s="4"/>
      <c r="AQ515" s="4"/>
      <c r="AR515" s="13"/>
      <c r="AS515" s="13"/>
      <c r="AT515" s="4"/>
      <c r="AU515" s="13"/>
      <c r="AV515" s="4"/>
      <c r="AW515" s="16"/>
      <c r="AX515" s="16"/>
      <c r="AY515" s="15"/>
      <c r="AZ515" s="15"/>
      <c r="BA515" s="15"/>
      <c r="BB515" s="15"/>
      <c r="BC515" s="13"/>
      <c r="BD515" s="14"/>
    </row>
    <row r="516" spans="1:56" x14ac:dyDescent="0.35">
      <c r="A516" s="1"/>
      <c r="B516" s="1"/>
      <c r="C516" s="3"/>
      <c r="Q516" s="12"/>
      <c r="R516" s="12"/>
      <c r="S516" s="10"/>
      <c r="T516" s="16"/>
      <c r="U516" s="16"/>
      <c r="V516" s="16"/>
      <c r="W516" s="16"/>
      <c r="X516" s="16"/>
      <c r="Y516" s="16"/>
      <c r="Z516" s="16"/>
      <c r="AA516" s="16"/>
      <c r="AB516" s="16"/>
      <c r="AC516" s="16"/>
      <c r="AD516" s="20"/>
      <c r="AE516" s="20"/>
      <c r="AF516" s="16"/>
      <c r="AG516" s="1"/>
      <c r="AH516" s="16"/>
      <c r="AJ516" s="5"/>
      <c r="AK516" s="8"/>
      <c r="AL516" s="17"/>
      <c r="AN516" s="4"/>
      <c r="AO516" s="4"/>
      <c r="AP516" s="4"/>
      <c r="AQ516" s="4"/>
      <c r="AR516" s="13"/>
      <c r="AS516" s="13"/>
      <c r="AT516" s="4"/>
      <c r="AU516" s="13"/>
      <c r="AV516" s="4"/>
      <c r="AW516" s="16"/>
      <c r="AX516" s="16"/>
      <c r="AY516" s="15"/>
      <c r="AZ516" s="15"/>
      <c r="BA516" s="15"/>
      <c r="BB516" s="15"/>
      <c r="BC516" s="13"/>
      <c r="BD516" s="14"/>
    </row>
    <row r="517" spans="1:56" x14ac:dyDescent="0.35">
      <c r="A517" s="1"/>
      <c r="B517" s="1"/>
      <c r="C517" s="3"/>
      <c r="Q517" s="12"/>
      <c r="R517" s="12"/>
      <c r="S517" s="10"/>
      <c r="T517" s="16"/>
      <c r="U517" s="16"/>
      <c r="V517" s="16"/>
      <c r="W517" s="16"/>
      <c r="X517" s="16"/>
      <c r="Y517" s="16"/>
      <c r="Z517" s="16"/>
      <c r="AA517" s="16"/>
      <c r="AB517" s="16"/>
      <c r="AC517" s="16"/>
      <c r="AD517" s="20"/>
      <c r="AE517" s="20"/>
      <c r="AF517" s="16"/>
      <c r="AG517" s="1"/>
      <c r="AH517" s="16"/>
      <c r="AJ517" s="5"/>
      <c r="AK517" s="8"/>
      <c r="AL517" s="17"/>
      <c r="AN517" s="4"/>
      <c r="AO517" s="4"/>
      <c r="AP517" s="4"/>
      <c r="AQ517" s="4"/>
      <c r="AR517" s="13"/>
      <c r="AS517" s="13"/>
      <c r="AT517" s="4"/>
      <c r="AU517" s="13"/>
      <c r="AV517" s="4"/>
      <c r="AW517" s="16"/>
      <c r="AX517" s="16"/>
      <c r="AY517" s="15"/>
      <c r="AZ517" s="15"/>
      <c r="BA517" s="15"/>
      <c r="BB517" s="15"/>
      <c r="BC517" s="13"/>
      <c r="BD517" s="14"/>
    </row>
    <row r="518" spans="1:56" x14ac:dyDescent="0.35">
      <c r="A518" s="1"/>
      <c r="B518" s="1"/>
      <c r="C518" s="3"/>
      <c r="Q518" s="12"/>
      <c r="R518" s="12"/>
      <c r="S518" s="10"/>
      <c r="T518" s="16"/>
      <c r="U518" s="16"/>
      <c r="V518" s="16"/>
      <c r="W518" s="16"/>
      <c r="X518" s="16"/>
      <c r="Y518" s="16"/>
      <c r="Z518" s="16"/>
      <c r="AA518" s="16"/>
      <c r="AB518" s="16"/>
      <c r="AC518" s="16"/>
      <c r="AD518" s="20"/>
      <c r="AE518" s="20"/>
      <c r="AF518" s="16"/>
      <c r="AG518" s="1"/>
      <c r="AH518" s="16"/>
      <c r="AJ518" s="5"/>
      <c r="AK518" s="8"/>
      <c r="AL518" s="17"/>
      <c r="AN518" s="4"/>
      <c r="AO518" s="4"/>
      <c r="AP518" s="4"/>
      <c r="AQ518" s="4"/>
      <c r="AR518" s="13"/>
      <c r="AS518" s="13"/>
      <c r="AT518" s="4"/>
      <c r="AU518" s="13"/>
      <c r="AV518" s="4"/>
      <c r="AW518" s="16"/>
      <c r="AX518" s="16"/>
      <c r="AY518" s="15"/>
      <c r="AZ518" s="15"/>
      <c r="BA518" s="15"/>
      <c r="BB518" s="15"/>
      <c r="BC518" s="13"/>
      <c r="BD518" s="14"/>
    </row>
    <row r="519" spans="1:56" x14ac:dyDescent="0.35">
      <c r="A519" s="1"/>
      <c r="B519" s="1"/>
      <c r="C519" s="3"/>
      <c r="Q519" s="12"/>
      <c r="R519" s="12"/>
      <c r="S519" s="10"/>
      <c r="T519" s="16"/>
      <c r="U519" s="16"/>
      <c r="V519" s="16"/>
      <c r="W519" s="16"/>
      <c r="X519" s="16"/>
      <c r="Y519" s="16"/>
      <c r="Z519" s="16"/>
      <c r="AA519" s="16"/>
      <c r="AB519" s="16"/>
      <c r="AC519" s="16"/>
      <c r="AD519" s="20"/>
      <c r="AE519" s="20"/>
      <c r="AF519" s="16"/>
      <c r="AG519" s="1"/>
      <c r="AH519" s="16"/>
      <c r="AJ519" s="5"/>
      <c r="AK519" s="8"/>
      <c r="AL519" s="17"/>
      <c r="AN519" s="4"/>
      <c r="AO519" s="4"/>
      <c r="AP519" s="4"/>
      <c r="AQ519" s="4"/>
      <c r="AR519" s="13"/>
      <c r="AS519" s="13"/>
      <c r="AT519" s="4"/>
      <c r="AU519" s="13"/>
      <c r="AV519" s="4"/>
      <c r="AW519" s="16"/>
      <c r="AX519" s="16"/>
      <c r="AY519" s="15"/>
      <c r="AZ519" s="15"/>
      <c r="BA519" s="15"/>
      <c r="BB519" s="15"/>
      <c r="BC519" s="13"/>
      <c r="BD519" s="14"/>
    </row>
    <row r="520" spans="1:56" x14ac:dyDescent="0.35">
      <c r="A520" s="1"/>
      <c r="B520" s="1"/>
      <c r="C520" s="3"/>
      <c r="Q520" s="12"/>
      <c r="R520" s="12"/>
      <c r="S520" s="10"/>
      <c r="T520" s="16"/>
      <c r="U520" s="16"/>
      <c r="V520" s="16"/>
      <c r="W520" s="16"/>
      <c r="X520" s="16"/>
      <c r="Y520" s="16"/>
      <c r="Z520" s="16"/>
      <c r="AA520" s="16"/>
      <c r="AB520" s="16"/>
      <c r="AC520" s="16"/>
      <c r="AD520" s="20"/>
      <c r="AE520" s="20"/>
      <c r="AF520" s="16"/>
      <c r="AG520" s="1"/>
      <c r="AH520" s="16"/>
      <c r="AJ520" s="5"/>
      <c r="AK520" s="8"/>
      <c r="AL520" s="17"/>
      <c r="AN520" s="4"/>
      <c r="AO520" s="4"/>
      <c r="AP520" s="4"/>
      <c r="AQ520" s="4"/>
      <c r="AR520" s="13"/>
      <c r="AS520" s="13"/>
      <c r="AT520" s="4"/>
      <c r="AU520" s="13"/>
      <c r="AV520" s="4"/>
      <c r="AW520" s="16"/>
      <c r="AX520" s="16"/>
      <c r="AY520" s="15"/>
      <c r="AZ520" s="15"/>
      <c r="BA520" s="15"/>
      <c r="BB520" s="15"/>
      <c r="BC520" s="13"/>
      <c r="BD520" s="14"/>
    </row>
    <row r="521" spans="1:56" x14ac:dyDescent="0.35">
      <c r="A521" s="1"/>
      <c r="B521" s="1"/>
      <c r="C521" s="3"/>
      <c r="Q521" s="12"/>
      <c r="R521" s="12"/>
      <c r="S521" s="10"/>
      <c r="T521" s="16"/>
      <c r="U521" s="16"/>
      <c r="V521" s="16"/>
      <c r="W521" s="16"/>
      <c r="X521" s="16"/>
      <c r="Y521" s="16"/>
      <c r="Z521" s="16"/>
      <c r="AA521" s="16"/>
      <c r="AB521" s="16"/>
      <c r="AC521" s="16"/>
      <c r="AD521" s="20"/>
      <c r="AE521" s="20"/>
      <c r="AF521" s="16"/>
      <c r="AG521" s="1"/>
      <c r="AH521" s="16"/>
      <c r="AJ521" s="5"/>
      <c r="AK521" s="8"/>
      <c r="AL521" s="17"/>
      <c r="AN521" s="4"/>
      <c r="AO521" s="4"/>
      <c r="AP521" s="4"/>
      <c r="AQ521" s="4"/>
      <c r="AR521" s="13"/>
      <c r="AS521" s="13"/>
      <c r="AT521" s="4"/>
      <c r="AU521" s="13"/>
      <c r="AV521" s="4"/>
      <c r="AW521" s="16"/>
      <c r="AX521" s="16"/>
      <c r="AY521" s="15"/>
      <c r="AZ521" s="15"/>
      <c r="BA521" s="15"/>
      <c r="BB521" s="15"/>
      <c r="BC521" s="13"/>
      <c r="BD521" s="14"/>
    </row>
    <row r="522" spans="1:56" x14ac:dyDescent="0.35">
      <c r="A522" s="1"/>
      <c r="B522" s="1"/>
      <c r="C522" s="3"/>
      <c r="Q522" s="12"/>
      <c r="R522" s="12"/>
      <c r="S522" s="10"/>
      <c r="T522" s="16"/>
      <c r="U522" s="16"/>
      <c r="V522" s="16"/>
      <c r="W522" s="16"/>
      <c r="X522" s="16"/>
      <c r="Y522" s="16"/>
      <c r="Z522" s="16"/>
      <c r="AA522" s="16"/>
      <c r="AB522" s="16"/>
      <c r="AC522" s="16"/>
      <c r="AD522" s="20"/>
      <c r="AE522" s="20"/>
      <c r="AF522" s="16"/>
      <c r="AG522" s="1"/>
      <c r="AH522" s="16"/>
      <c r="AJ522" s="5"/>
      <c r="AK522" s="8"/>
      <c r="AL522" s="17"/>
      <c r="AN522" s="4"/>
      <c r="AO522" s="4"/>
      <c r="AP522" s="4"/>
      <c r="AQ522" s="4"/>
      <c r="AR522" s="13"/>
      <c r="AS522" s="13"/>
      <c r="AT522" s="4"/>
      <c r="AU522" s="13"/>
      <c r="AV522" s="4"/>
      <c r="AW522" s="16"/>
      <c r="AX522" s="16"/>
      <c r="AY522" s="15"/>
      <c r="AZ522" s="15"/>
      <c r="BA522" s="15"/>
      <c r="BB522" s="15"/>
      <c r="BC522" s="13"/>
      <c r="BD522" s="14"/>
    </row>
    <row r="523" spans="1:56" x14ac:dyDescent="0.35">
      <c r="A523" s="1"/>
      <c r="B523" s="1"/>
      <c r="C523" s="3"/>
      <c r="Q523" s="12"/>
      <c r="R523" s="12"/>
      <c r="S523" s="10"/>
      <c r="T523" s="16"/>
      <c r="U523" s="16"/>
      <c r="V523" s="16"/>
      <c r="W523" s="16"/>
      <c r="X523" s="16"/>
      <c r="Y523" s="16"/>
      <c r="Z523" s="16"/>
      <c r="AA523" s="16"/>
      <c r="AB523" s="16"/>
      <c r="AC523" s="16"/>
      <c r="AD523" s="20"/>
      <c r="AE523" s="20"/>
      <c r="AF523" s="16"/>
      <c r="AG523" s="1"/>
      <c r="AH523" s="16"/>
      <c r="AJ523" s="5"/>
      <c r="AK523" s="8"/>
      <c r="AL523" s="17"/>
      <c r="AN523" s="4"/>
      <c r="AO523" s="4"/>
      <c r="AP523" s="4"/>
      <c r="AQ523" s="4"/>
      <c r="AR523" s="13"/>
      <c r="AS523" s="13"/>
      <c r="AT523" s="4"/>
      <c r="AU523" s="13"/>
      <c r="AV523" s="4"/>
      <c r="AW523" s="16"/>
      <c r="AX523" s="16"/>
      <c r="AY523" s="15"/>
      <c r="AZ523" s="15"/>
      <c r="BA523" s="15"/>
      <c r="BB523" s="15"/>
      <c r="BC523" s="13"/>
      <c r="BD523" s="14"/>
    </row>
    <row r="524" spans="1:56" x14ac:dyDescent="0.35">
      <c r="A524" s="1"/>
      <c r="B524" s="1"/>
      <c r="C524" s="3"/>
      <c r="Q524" s="12"/>
      <c r="R524" s="12"/>
      <c r="S524" s="10"/>
      <c r="T524" s="16"/>
      <c r="U524" s="16"/>
      <c r="V524" s="16"/>
      <c r="W524" s="16"/>
      <c r="X524" s="16"/>
      <c r="Y524" s="16"/>
      <c r="Z524" s="16"/>
      <c r="AA524" s="16"/>
      <c r="AB524" s="16"/>
      <c r="AC524" s="16"/>
      <c r="AD524" s="20"/>
      <c r="AE524" s="20"/>
      <c r="AF524" s="16"/>
      <c r="AG524" s="1"/>
      <c r="AH524" s="16"/>
      <c r="AJ524" s="5"/>
      <c r="AK524" s="8"/>
      <c r="AL524" s="17"/>
      <c r="AN524" s="4"/>
      <c r="AO524" s="4"/>
      <c r="AP524" s="4"/>
      <c r="AQ524" s="4"/>
      <c r="AR524" s="13"/>
      <c r="AS524" s="13"/>
      <c r="AT524" s="4"/>
      <c r="AU524" s="13"/>
      <c r="AV524" s="4"/>
      <c r="AW524" s="16"/>
      <c r="AX524" s="16"/>
      <c r="AY524" s="15"/>
      <c r="AZ524" s="15"/>
      <c r="BA524" s="15"/>
      <c r="BB524" s="15"/>
      <c r="BC524" s="13"/>
      <c r="BD524" s="14"/>
    </row>
    <row r="525" spans="1:56" x14ac:dyDescent="0.35">
      <c r="A525" s="1"/>
      <c r="B525" s="1"/>
      <c r="C525" s="3"/>
      <c r="Q525" s="12"/>
      <c r="R525" s="12"/>
      <c r="S525" s="10"/>
      <c r="T525" s="16"/>
      <c r="U525" s="16"/>
      <c r="V525" s="16"/>
      <c r="W525" s="16"/>
      <c r="X525" s="16"/>
      <c r="Y525" s="16"/>
      <c r="Z525" s="16"/>
      <c r="AA525" s="16"/>
      <c r="AB525" s="16"/>
      <c r="AC525" s="16"/>
      <c r="AD525" s="20"/>
      <c r="AE525" s="20"/>
      <c r="AF525" s="16"/>
      <c r="AG525" s="1"/>
      <c r="AH525" s="16"/>
      <c r="AJ525" s="5"/>
      <c r="AK525" s="8"/>
      <c r="AL525" s="17"/>
      <c r="AN525" s="4"/>
      <c r="AO525" s="4"/>
      <c r="AP525" s="4"/>
      <c r="AQ525" s="4"/>
      <c r="AR525" s="13"/>
      <c r="AS525" s="13"/>
      <c r="AT525" s="4"/>
      <c r="AU525" s="13"/>
      <c r="AV525" s="4"/>
      <c r="AW525" s="16"/>
      <c r="AX525" s="16"/>
      <c r="AY525" s="15"/>
      <c r="AZ525" s="15"/>
      <c r="BA525" s="15"/>
      <c r="BB525" s="15"/>
      <c r="BC525" s="13"/>
      <c r="BD525" s="14"/>
    </row>
    <row r="526" spans="1:56" x14ac:dyDescent="0.35">
      <c r="A526" s="1"/>
      <c r="B526" s="1"/>
      <c r="C526" s="3"/>
      <c r="Q526" s="12"/>
      <c r="R526" s="12"/>
      <c r="S526" s="10"/>
      <c r="T526" s="16"/>
      <c r="U526" s="16"/>
      <c r="V526" s="16"/>
      <c r="W526" s="16"/>
      <c r="X526" s="16"/>
      <c r="Y526" s="16"/>
      <c r="Z526" s="16"/>
      <c r="AA526" s="16"/>
      <c r="AB526" s="16"/>
      <c r="AC526" s="16"/>
      <c r="AD526" s="20"/>
      <c r="AE526" s="20"/>
      <c r="AF526" s="16"/>
      <c r="AG526" s="1"/>
      <c r="AH526" s="16"/>
      <c r="AJ526" s="5"/>
      <c r="AK526" s="8"/>
      <c r="AL526" s="17"/>
      <c r="AN526" s="4"/>
      <c r="AO526" s="4"/>
      <c r="AP526" s="4"/>
      <c r="AQ526" s="4"/>
      <c r="AR526" s="13"/>
      <c r="AS526" s="13"/>
      <c r="AT526" s="4"/>
      <c r="AU526" s="13"/>
      <c r="AV526" s="4"/>
      <c r="AW526" s="16"/>
      <c r="AX526" s="16"/>
      <c r="AY526" s="15"/>
      <c r="AZ526" s="15"/>
      <c r="BA526" s="15"/>
      <c r="BB526" s="15"/>
      <c r="BC526" s="13"/>
      <c r="BD526" s="14"/>
    </row>
    <row r="527" spans="1:56" x14ac:dyDescent="0.35">
      <c r="A527" s="1"/>
      <c r="B527" s="1"/>
      <c r="C527" s="3"/>
      <c r="Q527" s="12"/>
      <c r="R527" s="12"/>
      <c r="S527" s="10"/>
      <c r="T527" s="16"/>
      <c r="U527" s="16"/>
      <c r="V527" s="16"/>
      <c r="W527" s="16"/>
      <c r="X527" s="16"/>
      <c r="Y527" s="16"/>
      <c r="Z527" s="16"/>
      <c r="AA527" s="16"/>
      <c r="AB527" s="16"/>
      <c r="AC527" s="16"/>
      <c r="AD527" s="20"/>
      <c r="AE527" s="20"/>
      <c r="AF527" s="16"/>
      <c r="AG527" s="1"/>
      <c r="AH527" s="16"/>
      <c r="AJ527" s="5"/>
      <c r="AK527" s="8"/>
      <c r="AL527" s="17"/>
      <c r="AN527" s="4"/>
      <c r="AO527" s="4"/>
      <c r="AP527" s="4"/>
      <c r="AQ527" s="4"/>
      <c r="AR527" s="13"/>
      <c r="AS527" s="13"/>
      <c r="AT527" s="4"/>
      <c r="AU527" s="13"/>
      <c r="AV527" s="4"/>
      <c r="AW527" s="16"/>
      <c r="AX527" s="16"/>
      <c r="AY527" s="15"/>
      <c r="AZ527" s="15"/>
      <c r="BA527" s="15"/>
      <c r="BB527" s="15"/>
      <c r="BC527" s="13"/>
      <c r="BD527" s="14"/>
    </row>
    <row r="528" spans="1:56" x14ac:dyDescent="0.35">
      <c r="A528" s="1"/>
      <c r="B528" s="1"/>
      <c r="C528" s="3"/>
      <c r="Q528" s="12"/>
      <c r="R528" s="12"/>
      <c r="S528" s="10"/>
      <c r="T528" s="16"/>
      <c r="U528" s="16"/>
      <c r="V528" s="16"/>
      <c r="W528" s="16"/>
      <c r="X528" s="16"/>
      <c r="Y528" s="16"/>
      <c r="Z528" s="16"/>
      <c r="AA528" s="16"/>
      <c r="AB528" s="16"/>
      <c r="AC528" s="16"/>
      <c r="AD528" s="20"/>
      <c r="AE528" s="20"/>
      <c r="AF528" s="16"/>
      <c r="AG528" s="1"/>
      <c r="AH528" s="16"/>
      <c r="AJ528" s="5"/>
      <c r="AK528" s="8"/>
      <c r="AL528" s="17"/>
      <c r="AN528" s="4"/>
      <c r="AO528" s="4"/>
      <c r="AP528" s="4"/>
      <c r="AQ528" s="4"/>
      <c r="AR528" s="13"/>
      <c r="AS528" s="13"/>
      <c r="AT528" s="4"/>
      <c r="AU528" s="13"/>
      <c r="AV528" s="4"/>
      <c r="AW528" s="16"/>
      <c r="AX528" s="16"/>
      <c r="AY528" s="15"/>
      <c r="AZ528" s="15"/>
      <c r="BA528" s="15"/>
      <c r="BB528" s="15"/>
      <c r="BC528" s="13"/>
      <c r="BD528" s="14"/>
    </row>
    <row r="529" spans="1:56" x14ac:dyDescent="0.35">
      <c r="A529" s="1"/>
      <c r="B529" s="1"/>
      <c r="C529" s="3"/>
      <c r="Q529" s="12"/>
      <c r="R529" s="12"/>
      <c r="S529" s="10"/>
      <c r="T529" s="16"/>
      <c r="U529" s="16"/>
      <c r="V529" s="16"/>
      <c r="W529" s="16"/>
      <c r="X529" s="16"/>
      <c r="Y529" s="16"/>
      <c r="Z529" s="16"/>
      <c r="AA529" s="16"/>
      <c r="AB529" s="16"/>
      <c r="AC529" s="16"/>
      <c r="AD529" s="20"/>
      <c r="AE529" s="20"/>
      <c r="AF529" s="16"/>
      <c r="AG529" s="1"/>
      <c r="AH529" s="16"/>
      <c r="AJ529" s="5"/>
      <c r="AK529" s="8"/>
      <c r="AL529" s="17"/>
      <c r="AN529" s="4"/>
      <c r="AO529" s="4"/>
      <c r="AP529" s="4"/>
      <c r="AQ529" s="4"/>
      <c r="AR529" s="13"/>
      <c r="AS529" s="13"/>
      <c r="AT529" s="4"/>
      <c r="AU529" s="13"/>
      <c r="AV529" s="4"/>
      <c r="AW529" s="16"/>
      <c r="AX529" s="16"/>
      <c r="AY529" s="15"/>
      <c r="AZ529" s="15"/>
      <c r="BA529" s="15"/>
      <c r="BB529" s="15"/>
      <c r="BC529" s="13"/>
      <c r="BD529" s="14"/>
    </row>
    <row r="530" spans="1:56" x14ac:dyDescent="0.35">
      <c r="A530" s="1"/>
      <c r="B530" s="1"/>
      <c r="C530" s="3"/>
      <c r="Q530" s="12"/>
      <c r="R530" s="12"/>
      <c r="S530" s="10"/>
      <c r="T530" s="16"/>
      <c r="U530" s="16"/>
      <c r="V530" s="16"/>
      <c r="W530" s="16"/>
      <c r="X530" s="16"/>
      <c r="Y530" s="16"/>
      <c r="Z530" s="16"/>
      <c r="AA530" s="16"/>
      <c r="AB530" s="16"/>
      <c r="AC530" s="16"/>
      <c r="AD530" s="20"/>
      <c r="AE530" s="20"/>
      <c r="AF530" s="16"/>
      <c r="AG530" s="1"/>
      <c r="AH530" s="16"/>
      <c r="AJ530" s="5"/>
      <c r="AK530" s="8"/>
      <c r="AL530" s="17"/>
      <c r="AN530" s="4"/>
      <c r="AO530" s="4"/>
      <c r="AP530" s="4"/>
      <c r="AQ530" s="4"/>
      <c r="AR530" s="13"/>
      <c r="AS530" s="13"/>
      <c r="AT530" s="4"/>
      <c r="AU530" s="13"/>
      <c r="AV530" s="4"/>
      <c r="AW530" s="16"/>
      <c r="AX530" s="16"/>
      <c r="AY530" s="15"/>
      <c r="AZ530" s="15"/>
      <c r="BA530" s="15"/>
      <c r="BB530" s="15"/>
      <c r="BC530" s="13"/>
      <c r="BD530" s="14"/>
    </row>
    <row r="531" spans="1:56" x14ac:dyDescent="0.35">
      <c r="A531" s="1"/>
      <c r="B531" s="1"/>
      <c r="C531" s="3"/>
      <c r="Q531" s="12"/>
      <c r="R531" s="12"/>
      <c r="S531" s="10"/>
      <c r="T531" s="16"/>
      <c r="U531" s="16"/>
      <c r="V531" s="16"/>
      <c r="W531" s="16"/>
      <c r="X531" s="16"/>
      <c r="Y531" s="16"/>
      <c r="Z531" s="16"/>
      <c r="AA531" s="16"/>
      <c r="AB531" s="16"/>
      <c r="AC531" s="16"/>
      <c r="AD531" s="20"/>
      <c r="AE531" s="20"/>
      <c r="AF531" s="16"/>
      <c r="AG531" s="1"/>
      <c r="AH531" s="16"/>
      <c r="AJ531" s="5"/>
      <c r="AK531" s="8"/>
      <c r="AL531" s="17"/>
      <c r="AN531" s="4"/>
      <c r="AO531" s="4"/>
      <c r="AP531" s="4"/>
      <c r="AQ531" s="4"/>
      <c r="AR531" s="13"/>
      <c r="AS531" s="13"/>
      <c r="AT531" s="4"/>
      <c r="AU531" s="13"/>
      <c r="AV531" s="4"/>
      <c r="AW531" s="16"/>
      <c r="AX531" s="16"/>
      <c r="AY531" s="15"/>
      <c r="AZ531" s="15"/>
      <c r="BA531" s="15"/>
      <c r="BB531" s="15"/>
      <c r="BC531" s="13"/>
      <c r="BD531" s="14"/>
    </row>
    <row r="532" spans="1:56" x14ac:dyDescent="0.35">
      <c r="A532" s="1"/>
      <c r="B532" s="1"/>
      <c r="C532" s="3"/>
      <c r="Q532" s="12"/>
      <c r="R532" s="12"/>
      <c r="S532" s="10"/>
      <c r="T532" s="16"/>
      <c r="U532" s="16"/>
      <c r="V532" s="16"/>
      <c r="W532" s="16"/>
      <c r="X532" s="16"/>
      <c r="Y532" s="16"/>
      <c r="Z532" s="16"/>
      <c r="AA532" s="16"/>
      <c r="AB532" s="16"/>
      <c r="AC532" s="16"/>
      <c r="AD532" s="20"/>
      <c r="AE532" s="20"/>
      <c r="AF532" s="16"/>
      <c r="AG532" s="1"/>
      <c r="AH532" s="16"/>
      <c r="AJ532" s="5"/>
      <c r="AK532" s="8"/>
      <c r="AL532" s="17"/>
      <c r="AN532" s="4"/>
      <c r="AO532" s="4"/>
      <c r="AP532" s="4"/>
      <c r="AQ532" s="4"/>
      <c r="AR532" s="13"/>
      <c r="AS532" s="13"/>
      <c r="AT532" s="4"/>
      <c r="AU532" s="13"/>
      <c r="AV532" s="4"/>
      <c r="AW532" s="16"/>
      <c r="AX532" s="16"/>
      <c r="AY532" s="15"/>
      <c r="AZ532" s="15"/>
      <c r="BA532" s="15"/>
      <c r="BB532" s="15"/>
      <c r="BC532" s="13"/>
      <c r="BD532" s="14"/>
    </row>
    <row r="533" spans="1:56" x14ac:dyDescent="0.35">
      <c r="A533" s="1"/>
      <c r="B533" s="1"/>
      <c r="C533" s="3"/>
      <c r="Q533" s="12"/>
      <c r="R533" s="12"/>
      <c r="S533" s="10"/>
      <c r="T533" s="16"/>
      <c r="U533" s="16"/>
      <c r="V533" s="16"/>
      <c r="W533" s="16"/>
      <c r="X533" s="16"/>
      <c r="Y533" s="16"/>
      <c r="Z533" s="16"/>
      <c r="AA533" s="16"/>
      <c r="AB533" s="16"/>
      <c r="AC533" s="16"/>
      <c r="AD533" s="20"/>
      <c r="AE533" s="20"/>
      <c r="AF533" s="16"/>
      <c r="AG533" s="1"/>
      <c r="AH533" s="16"/>
      <c r="AJ533" s="5"/>
      <c r="AK533" s="8"/>
      <c r="AL533" s="17"/>
      <c r="AN533" s="4"/>
      <c r="AO533" s="4"/>
      <c r="AP533" s="4"/>
      <c r="AQ533" s="4"/>
      <c r="AR533" s="13"/>
      <c r="AS533" s="13"/>
      <c r="AT533" s="4"/>
      <c r="AU533" s="13"/>
      <c r="AV533" s="4"/>
      <c r="AW533" s="16"/>
      <c r="AX533" s="16"/>
      <c r="AY533" s="15"/>
      <c r="AZ533" s="15"/>
      <c r="BA533" s="15"/>
      <c r="BB533" s="15"/>
      <c r="BC533" s="13"/>
      <c r="BD533" s="14"/>
    </row>
    <row r="534" spans="1:56" x14ac:dyDescent="0.35">
      <c r="A534" s="1"/>
      <c r="B534" s="1"/>
      <c r="C534" s="3"/>
      <c r="Q534" s="12"/>
      <c r="R534" s="12"/>
      <c r="S534" s="10"/>
      <c r="T534" s="16"/>
      <c r="U534" s="16"/>
      <c r="V534" s="16"/>
      <c r="W534" s="16"/>
      <c r="X534" s="16"/>
      <c r="Y534" s="16"/>
      <c r="Z534" s="16"/>
      <c r="AA534" s="16"/>
      <c r="AB534" s="16"/>
      <c r="AC534" s="16"/>
      <c r="AD534" s="20"/>
      <c r="AE534" s="20"/>
      <c r="AF534" s="16"/>
      <c r="AG534" s="1"/>
      <c r="AH534" s="16"/>
      <c r="AJ534" s="5"/>
      <c r="AK534" s="8"/>
      <c r="AL534" s="17"/>
      <c r="AN534" s="4"/>
      <c r="AO534" s="4"/>
      <c r="AP534" s="4"/>
      <c r="AQ534" s="4"/>
      <c r="AR534" s="13"/>
      <c r="AS534" s="13"/>
      <c r="AT534" s="4"/>
      <c r="AU534" s="13"/>
      <c r="AV534" s="4"/>
      <c r="AW534" s="16"/>
      <c r="AX534" s="16"/>
      <c r="AY534" s="15"/>
      <c r="AZ534" s="15"/>
      <c r="BA534" s="15"/>
      <c r="BB534" s="15"/>
      <c r="BC534" s="13"/>
      <c r="BD534" s="14"/>
    </row>
    <row r="535" spans="1:56" x14ac:dyDescent="0.35">
      <c r="A535" s="1"/>
      <c r="B535" s="1"/>
      <c r="C535" s="3"/>
      <c r="Q535" s="12"/>
      <c r="R535" s="12"/>
      <c r="S535" s="10"/>
      <c r="T535" s="16"/>
      <c r="U535" s="16"/>
      <c r="V535" s="16"/>
      <c r="W535" s="16"/>
      <c r="X535" s="16"/>
      <c r="Y535" s="16"/>
      <c r="Z535" s="16"/>
      <c r="AA535" s="16"/>
      <c r="AB535" s="16"/>
      <c r="AC535" s="16"/>
      <c r="AD535" s="20"/>
      <c r="AE535" s="20"/>
      <c r="AF535" s="16"/>
      <c r="AG535" s="1"/>
      <c r="AH535" s="16"/>
      <c r="AJ535" s="5"/>
      <c r="AK535" s="8"/>
      <c r="AL535" s="17"/>
      <c r="AN535" s="4"/>
      <c r="AO535" s="4"/>
      <c r="AP535" s="4"/>
      <c r="AQ535" s="4"/>
      <c r="AR535" s="13"/>
      <c r="AS535" s="13"/>
      <c r="AT535" s="4"/>
      <c r="AU535" s="13"/>
      <c r="AV535" s="4"/>
      <c r="AW535" s="16"/>
      <c r="AX535" s="16"/>
      <c r="AY535" s="15"/>
      <c r="AZ535" s="15"/>
      <c r="BA535" s="15"/>
      <c r="BB535" s="15"/>
      <c r="BC535" s="13"/>
      <c r="BD535" s="14"/>
    </row>
    <row r="536" spans="1:56" x14ac:dyDescent="0.35">
      <c r="A536" s="1"/>
      <c r="B536" s="1"/>
      <c r="C536" s="3"/>
      <c r="Q536" s="12"/>
      <c r="R536" s="12"/>
      <c r="S536" s="10"/>
      <c r="T536" s="16"/>
      <c r="U536" s="16"/>
      <c r="V536" s="16"/>
      <c r="W536" s="16"/>
      <c r="X536" s="16"/>
      <c r="Y536" s="16"/>
      <c r="Z536" s="16"/>
      <c r="AA536" s="16"/>
      <c r="AB536" s="16"/>
      <c r="AC536" s="16"/>
      <c r="AD536" s="20"/>
      <c r="AE536" s="20"/>
      <c r="AF536" s="16"/>
      <c r="AG536" s="1"/>
      <c r="AH536" s="16"/>
      <c r="AJ536" s="5"/>
      <c r="AK536" s="8"/>
      <c r="AL536" s="17"/>
      <c r="AN536" s="4"/>
      <c r="AO536" s="4"/>
      <c r="AP536" s="4"/>
      <c r="AQ536" s="4"/>
      <c r="AR536" s="13"/>
      <c r="AS536" s="13"/>
      <c r="AT536" s="4"/>
      <c r="AU536" s="13"/>
      <c r="AV536" s="4"/>
      <c r="AW536" s="16"/>
      <c r="AX536" s="16"/>
      <c r="AY536" s="15"/>
      <c r="AZ536" s="15"/>
      <c r="BA536" s="15"/>
      <c r="BB536" s="15"/>
      <c r="BC536" s="13"/>
      <c r="BD536" s="14"/>
    </row>
    <row r="537" spans="1:56" x14ac:dyDescent="0.35">
      <c r="A537" s="1"/>
      <c r="B537" s="1"/>
      <c r="C537" s="3"/>
      <c r="Q537" s="12"/>
      <c r="R537" s="12"/>
      <c r="S537" s="10"/>
      <c r="T537" s="16"/>
      <c r="U537" s="16"/>
      <c r="V537" s="16"/>
      <c r="W537" s="16"/>
      <c r="X537" s="16"/>
      <c r="Y537" s="16"/>
      <c r="Z537" s="16"/>
      <c r="AA537" s="16"/>
      <c r="AB537" s="16"/>
      <c r="AC537" s="16"/>
      <c r="AD537" s="20"/>
      <c r="AE537" s="20"/>
      <c r="AF537" s="16"/>
      <c r="AG537" s="1"/>
      <c r="AH537" s="16"/>
      <c r="AJ537" s="5"/>
      <c r="AK537" s="8"/>
      <c r="AL537" s="17"/>
      <c r="AN537" s="4"/>
      <c r="AO537" s="4"/>
      <c r="AP537" s="4"/>
      <c r="AQ537" s="4"/>
      <c r="AR537" s="13"/>
      <c r="AS537" s="13"/>
      <c r="AT537" s="4"/>
      <c r="AU537" s="13"/>
      <c r="AV537" s="4"/>
      <c r="AW537" s="16"/>
      <c r="AX537" s="16"/>
      <c r="AY537" s="15"/>
      <c r="AZ537" s="15"/>
      <c r="BA537" s="15"/>
      <c r="BB537" s="15"/>
      <c r="BC537" s="13"/>
      <c r="BD537" s="14"/>
    </row>
    <row r="538" spans="1:56" x14ac:dyDescent="0.35">
      <c r="A538" s="1"/>
      <c r="B538" s="1"/>
      <c r="C538" s="3"/>
      <c r="Q538" s="12"/>
      <c r="R538" s="12"/>
      <c r="S538" s="10"/>
      <c r="T538" s="16"/>
      <c r="U538" s="16"/>
      <c r="V538" s="16"/>
      <c r="W538" s="16"/>
      <c r="X538" s="16"/>
      <c r="Y538" s="16"/>
      <c r="Z538" s="16"/>
      <c r="AA538" s="16"/>
      <c r="AB538" s="16"/>
      <c r="AC538" s="16"/>
      <c r="AD538" s="20"/>
      <c r="AE538" s="20"/>
      <c r="AF538" s="16"/>
      <c r="AG538" s="1"/>
      <c r="AH538" s="16"/>
      <c r="AJ538" s="5"/>
      <c r="AK538" s="8"/>
      <c r="AL538" s="17"/>
      <c r="AN538" s="4"/>
      <c r="AO538" s="4"/>
      <c r="AP538" s="4"/>
      <c r="AQ538" s="4"/>
      <c r="AR538" s="13"/>
      <c r="AS538" s="13"/>
      <c r="AT538" s="4"/>
      <c r="AU538" s="13"/>
      <c r="AV538" s="4"/>
      <c r="AW538" s="16"/>
      <c r="AX538" s="16"/>
      <c r="AY538" s="15"/>
      <c r="AZ538" s="15"/>
      <c r="BA538" s="15"/>
      <c r="BB538" s="15"/>
      <c r="BC538" s="13"/>
      <c r="BD538" s="14"/>
    </row>
    <row r="539" spans="1:56" x14ac:dyDescent="0.35">
      <c r="A539" s="1"/>
      <c r="B539" s="1"/>
      <c r="C539" s="3"/>
      <c r="Q539" s="12"/>
      <c r="R539" s="12"/>
      <c r="S539" s="10"/>
      <c r="T539" s="16"/>
      <c r="U539" s="16"/>
      <c r="V539" s="16"/>
      <c r="W539" s="16"/>
      <c r="X539" s="16"/>
      <c r="Y539" s="16"/>
      <c r="Z539" s="16"/>
      <c r="AA539" s="16"/>
      <c r="AB539" s="16"/>
      <c r="AC539" s="16"/>
      <c r="AD539" s="20"/>
      <c r="AE539" s="20"/>
      <c r="AF539" s="16"/>
      <c r="AG539" s="1"/>
      <c r="AH539" s="16"/>
      <c r="AJ539" s="5"/>
      <c r="AK539" s="8"/>
      <c r="AL539" s="17"/>
      <c r="AN539" s="4"/>
      <c r="AO539" s="4"/>
      <c r="AP539" s="4"/>
      <c r="AQ539" s="4"/>
      <c r="AR539" s="13"/>
      <c r="AS539" s="13"/>
      <c r="AT539" s="4"/>
      <c r="AU539" s="13"/>
      <c r="AV539" s="4"/>
      <c r="AW539" s="16"/>
      <c r="AX539" s="16"/>
      <c r="AY539" s="15"/>
      <c r="AZ539" s="15"/>
      <c r="BA539" s="15"/>
      <c r="BB539" s="15"/>
      <c r="BC539" s="13"/>
      <c r="BD539" s="14"/>
    </row>
    <row r="540" spans="1:56" x14ac:dyDescent="0.35">
      <c r="A540" s="1"/>
      <c r="B540" s="1"/>
      <c r="C540" s="3"/>
      <c r="Q540" s="12"/>
      <c r="R540" s="12"/>
      <c r="S540" s="10"/>
      <c r="T540" s="16"/>
      <c r="U540" s="16"/>
      <c r="V540" s="16"/>
      <c r="W540" s="16"/>
      <c r="X540" s="16"/>
      <c r="Y540" s="16"/>
      <c r="Z540" s="16"/>
      <c r="AA540" s="16"/>
      <c r="AB540" s="16"/>
      <c r="AC540" s="16"/>
      <c r="AD540" s="20"/>
      <c r="AE540" s="20"/>
      <c r="AF540" s="16"/>
      <c r="AG540" s="1"/>
      <c r="AH540" s="16"/>
      <c r="AJ540" s="5"/>
      <c r="AK540" s="8"/>
      <c r="AL540" s="17"/>
      <c r="AN540" s="4"/>
      <c r="AO540" s="4"/>
      <c r="AP540" s="4"/>
      <c r="AQ540" s="4"/>
      <c r="AR540" s="13"/>
      <c r="AS540" s="13"/>
      <c r="AT540" s="4"/>
      <c r="AU540" s="13"/>
      <c r="AV540" s="4"/>
      <c r="AW540" s="16"/>
      <c r="AX540" s="16"/>
      <c r="AY540" s="15"/>
      <c r="AZ540" s="15"/>
      <c r="BA540" s="15"/>
      <c r="BB540" s="15"/>
      <c r="BC540" s="13"/>
      <c r="BD540" s="14"/>
    </row>
    <row r="541" spans="1:56" x14ac:dyDescent="0.35">
      <c r="A541" s="2"/>
      <c r="B541" s="2"/>
      <c r="C541" s="2"/>
      <c r="D541" s="2"/>
      <c r="E541" s="2"/>
      <c r="F541" s="2"/>
      <c r="G541" s="7"/>
      <c r="H541" s="2"/>
      <c r="I541" s="11"/>
      <c r="J541" s="2"/>
      <c r="K541" s="11"/>
      <c r="L541" s="2"/>
      <c r="M541" s="2"/>
      <c r="N541" s="2"/>
      <c r="O541" s="2"/>
      <c r="P541" s="2"/>
      <c r="Q541" s="11"/>
      <c r="R541" s="11"/>
      <c r="S541" s="2"/>
      <c r="T541" s="2"/>
      <c r="U541" s="2"/>
      <c r="V541" s="2"/>
      <c r="W541" s="2"/>
      <c r="X541" s="2"/>
      <c r="Y541" s="2"/>
      <c r="Z541" s="2"/>
      <c r="AA541" s="2"/>
      <c r="AB541" s="2"/>
      <c r="AC541" s="2"/>
      <c r="AD541" s="22"/>
      <c r="AE541" s="22"/>
      <c r="AF541" s="2"/>
      <c r="AG541" s="2"/>
      <c r="AH541" s="2"/>
      <c r="AI541" s="15"/>
      <c r="AJ541" s="2"/>
      <c r="AK541" s="2"/>
      <c r="AL541" s="2"/>
      <c r="AM541" s="11"/>
      <c r="AN541" s="2"/>
      <c r="AO541" s="2"/>
      <c r="AP541" s="2"/>
      <c r="AQ541" s="2"/>
      <c r="AR541" s="11"/>
      <c r="AS541" s="11"/>
      <c r="AT541" s="2"/>
      <c r="AU541" s="11"/>
      <c r="AV541" s="2"/>
      <c r="AW541" s="2"/>
      <c r="AX541" s="2"/>
      <c r="AY541" s="2"/>
      <c r="AZ541" s="2"/>
      <c r="BA541" s="2"/>
      <c r="BB541" s="2"/>
      <c r="BC541" s="11"/>
      <c r="BD541" s="11"/>
    </row>
    <row r="542" spans="1:56" x14ac:dyDescent="0.35">
      <c r="AO542" s="6"/>
    </row>
    <row r="543" spans="1:56" x14ac:dyDescent="0.35">
      <c r="A543" s="18" t="s">
        <v>4381</v>
      </c>
      <c r="AO543" s="6"/>
      <c r="AQ543" s="6"/>
    </row>
    <row r="544" spans="1:56" x14ac:dyDescent="0.35">
      <c r="A544" t="s">
        <v>4382</v>
      </c>
      <c r="AO544" s="9"/>
    </row>
    <row r="545" spans="1:1" x14ac:dyDescent="0.35">
      <c r="A545" t="s">
        <v>4378</v>
      </c>
    </row>
    <row r="546" spans="1:1" x14ac:dyDescent="0.35">
      <c r="A546" t="s">
        <v>4383</v>
      </c>
    </row>
    <row r="547" spans="1:1" x14ac:dyDescent="0.35">
      <c r="A547" t="s">
        <v>4384</v>
      </c>
    </row>
    <row r="548" spans="1:1" x14ac:dyDescent="0.35">
      <c r="A548" t="s">
        <v>4385</v>
      </c>
    </row>
    <row r="549" spans="1:1" ht="16.5" x14ac:dyDescent="0.35">
      <c r="A549" t="s">
        <v>4379</v>
      </c>
    </row>
    <row r="550" spans="1:1" ht="16.5" x14ac:dyDescent="0.35">
      <c r="A550" t="s">
        <v>4380</v>
      </c>
    </row>
  </sheetData>
  <sheetProtection formatCells="0" formatColumns="0" formatRows="0" insertColumns="0" insertRows="0" sort="0" autoFilter="0" pivotTables="0"/>
  <mergeCells count="5">
    <mergeCell ref="A6:J6"/>
    <mergeCell ref="A7:J7"/>
    <mergeCell ref="A2:J2"/>
    <mergeCell ref="A4:J4"/>
    <mergeCell ref="A3:J3"/>
  </mergeCells>
  <phoneticPr fontId="3" type="noConversion"/>
  <conditionalFormatting sqref="A9:BD433">
    <cfRule type="cellIs" dxfId="4" priority="2" operator="equal">
      <formula>""</formula>
    </cfRule>
  </conditionalFormatting>
  <pageMargins left="0.7" right="0.7" top="0.75" bottom="0.75" header="0.3" footer="0.3"/>
  <pageSetup orientation="portrait"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iconSet" priority="40" id="{8B974281-ED09-4AEE-9467-3D0EEDF936CA}">
            <x14:iconSet iconSet="4TrafficLights" showValue="0" custom="1">
              <x14:cfvo type="percent">
                <xm:f>0</xm:f>
              </x14:cfvo>
              <x14:cfvo type="num">
                <xm:f>0</xm:f>
              </x14:cfvo>
              <x14:cfvo type="num">
                <xm:f>0.85</xm:f>
              </x14:cfvo>
              <x14:cfvo type="num">
                <xm:f>0.95</xm:f>
              </x14:cfvo>
              <x14:cfIcon iconSet="4RedToBlack" iconId="1"/>
              <x14:cfIcon iconSet="3TrafficLights1" iconId="0"/>
              <x14:cfIcon iconSet="3TrafficLights1" iconId="1"/>
              <x14:cfIcon iconSet="3TrafficLights1" iconId="2"/>
            </x14:iconSet>
          </x14:cfRule>
          <xm:sqref>BD9:BD540 AJ9:AJ540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BA105-8B4C-4208-A417-5B7713AF67C8}">
  <sheetPr codeName="Hoja2"/>
  <dimension ref="A1:AH2144"/>
  <sheetViews>
    <sheetView showGridLines="0" zoomScale="80" zoomScaleNormal="80" workbookViewId="0">
      <selection activeCell="A6" sqref="A6:J6"/>
    </sheetView>
  </sheetViews>
  <sheetFormatPr baseColWidth="10" defaultRowHeight="14.5" x14ac:dyDescent="0.35"/>
  <cols>
    <col min="1" max="1" width="13.81640625" style="3" customWidth="1"/>
    <col min="2" max="2" width="13.6328125" style="3" customWidth="1"/>
    <col min="3" max="3" width="16.453125" style="3" customWidth="1"/>
    <col min="4" max="4" width="23.81640625" style="3" customWidth="1"/>
    <col min="5" max="5" width="11.453125" style="3"/>
    <col min="6" max="6" width="25.26953125" style="3" customWidth="1"/>
    <col min="7" max="7" width="27.26953125" style="3" customWidth="1"/>
    <col min="8" max="8" width="15.7265625" style="6" bestFit="1" customWidth="1"/>
    <col min="9" max="9" width="13.7265625" style="6" bestFit="1" customWidth="1"/>
    <col min="10" max="10" width="13.453125" style="6" bestFit="1" customWidth="1"/>
    <col min="11" max="11" width="14.7265625" style="6" bestFit="1" customWidth="1"/>
    <col min="12" max="12" width="13" style="6" customWidth="1"/>
    <col min="13" max="27" width="12.26953125" style="6" customWidth="1"/>
    <col min="28" max="28" width="14.26953125" style="6" customWidth="1"/>
    <col min="29" max="29" width="14.1796875" style="6" customWidth="1"/>
    <col min="30" max="30" width="46.1796875" customWidth="1"/>
    <col min="31" max="31" width="44.1796875" customWidth="1"/>
  </cols>
  <sheetData>
    <row r="1" spans="1:34" x14ac:dyDescent="0.35">
      <c r="A1" s="1"/>
      <c r="B1" s="1"/>
      <c r="C1"/>
      <c r="D1"/>
      <c r="E1" s="1"/>
      <c r="F1"/>
      <c r="G1"/>
      <c r="H1" s="20"/>
      <c r="I1" s="20"/>
      <c r="J1" s="20"/>
      <c r="K1" s="20"/>
    </row>
    <row r="2" spans="1:34" ht="20" x14ac:dyDescent="0.4">
      <c r="A2" s="33" t="s">
        <v>416</v>
      </c>
      <c r="B2" s="33"/>
      <c r="C2" s="33"/>
      <c r="D2" s="33"/>
      <c r="E2" s="33"/>
      <c r="F2" s="33"/>
      <c r="G2" s="33"/>
      <c r="H2" s="33"/>
      <c r="I2" s="33"/>
      <c r="J2" s="33"/>
      <c r="K2" s="20"/>
    </row>
    <row r="3" spans="1:34" ht="15.5" x14ac:dyDescent="0.35">
      <c r="A3" s="34" t="s">
        <v>7628</v>
      </c>
      <c r="B3" s="34"/>
      <c r="C3" s="34"/>
      <c r="D3" s="34"/>
      <c r="E3" s="34"/>
      <c r="F3" s="34"/>
      <c r="G3" s="34"/>
      <c r="H3" s="34"/>
      <c r="I3" s="34"/>
      <c r="J3" s="34"/>
      <c r="K3" s="20"/>
    </row>
    <row r="4" spans="1:34" ht="15.5" x14ac:dyDescent="0.35">
      <c r="A4" s="34" t="s">
        <v>7629</v>
      </c>
      <c r="B4" s="34"/>
      <c r="C4" s="34"/>
      <c r="D4" s="34"/>
      <c r="E4" s="34"/>
      <c r="F4" s="34"/>
      <c r="G4" s="34"/>
      <c r="H4" s="34"/>
      <c r="I4" s="34"/>
      <c r="J4" s="34"/>
      <c r="K4" s="20"/>
    </row>
    <row r="5" spans="1:34" x14ac:dyDescent="0.35">
      <c r="A5" s="1"/>
      <c r="B5" s="1"/>
      <c r="C5"/>
      <c r="D5"/>
      <c r="E5" s="1"/>
      <c r="F5"/>
      <c r="G5"/>
      <c r="H5" s="20"/>
      <c r="I5" s="20"/>
      <c r="J5" s="20"/>
      <c r="K5" s="20"/>
    </row>
    <row r="6" spans="1:34" ht="15.5" x14ac:dyDescent="0.35">
      <c r="A6" s="48" t="s">
        <v>7681</v>
      </c>
      <c r="B6" s="48"/>
      <c r="C6" s="48"/>
      <c r="D6" s="48"/>
      <c r="E6" s="48"/>
      <c r="F6" s="48"/>
      <c r="G6" s="48"/>
      <c r="H6" s="48"/>
      <c r="I6" s="48"/>
      <c r="J6" s="48"/>
      <c r="K6" s="49"/>
    </row>
    <row r="7" spans="1:34" x14ac:dyDescent="0.35">
      <c r="A7" s="35" t="s">
        <v>0</v>
      </c>
      <c r="B7" s="35" t="s">
        <v>7</v>
      </c>
      <c r="C7" s="35" t="s">
        <v>3</v>
      </c>
      <c r="D7" s="35" t="s">
        <v>8</v>
      </c>
      <c r="E7" s="35" t="s">
        <v>5</v>
      </c>
      <c r="F7" s="35" t="s">
        <v>9</v>
      </c>
      <c r="G7" s="35" t="s">
        <v>10</v>
      </c>
      <c r="H7" s="50" t="s">
        <v>11</v>
      </c>
      <c r="I7" s="50" t="s">
        <v>12</v>
      </c>
      <c r="J7" s="50" t="s">
        <v>13</v>
      </c>
      <c r="K7" s="50" t="s">
        <v>14</v>
      </c>
      <c r="L7" s="50" t="s">
        <v>15</v>
      </c>
      <c r="M7" s="50" t="s">
        <v>16</v>
      </c>
      <c r="N7" s="50" t="s">
        <v>17</v>
      </c>
      <c r="O7" s="50" t="s">
        <v>18</v>
      </c>
      <c r="P7" s="50" t="s">
        <v>19</v>
      </c>
      <c r="Q7" s="50" t="s">
        <v>20</v>
      </c>
      <c r="R7" s="50" t="s">
        <v>21</v>
      </c>
      <c r="S7" s="50" t="s">
        <v>22</v>
      </c>
      <c r="T7" s="50" t="s">
        <v>24</v>
      </c>
      <c r="U7" s="50" t="s">
        <v>6239</v>
      </c>
      <c r="V7" s="50" t="s">
        <v>25</v>
      </c>
      <c r="W7" s="50" t="s">
        <v>26</v>
      </c>
      <c r="X7" s="50" t="s">
        <v>27</v>
      </c>
      <c r="Y7" s="50" t="s">
        <v>28</v>
      </c>
      <c r="Z7" s="50" t="s">
        <v>29</v>
      </c>
      <c r="AA7" s="50" t="s">
        <v>30</v>
      </c>
      <c r="AB7" s="50" t="s">
        <v>23</v>
      </c>
      <c r="AC7" s="50" t="s">
        <v>4377</v>
      </c>
      <c r="AD7" s="35" t="s">
        <v>31</v>
      </c>
      <c r="AE7" s="35" t="s">
        <v>32</v>
      </c>
    </row>
    <row r="8" spans="1:34" ht="18" customHeight="1" x14ac:dyDescent="0.35">
      <c r="A8" s="41">
        <v>2025</v>
      </c>
      <c r="B8" s="42" t="s">
        <v>5716</v>
      </c>
      <c r="C8" s="43" t="s">
        <v>372</v>
      </c>
      <c r="D8" s="43" t="s">
        <v>33</v>
      </c>
      <c r="E8" s="43" t="s">
        <v>446</v>
      </c>
      <c r="F8" s="43" t="s">
        <v>872</v>
      </c>
      <c r="G8" s="43" t="s">
        <v>6240</v>
      </c>
      <c r="H8" s="44">
        <v>100</v>
      </c>
      <c r="I8" s="44">
        <v>10</v>
      </c>
      <c r="J8" s="44">
        <v>25</v>
      </c>
      <c r="K8" s="44">
        <v>2.5</v>
      </c>
      <c r="L8" s="44">
        <v>6</v>
      </c>
      <c r="M8" s="44">
        <v>0.6</v>
      </c>
      <c r="N8" s="44">
        <v>6</v>
      </c>
      <c r="O8" s="44">
        <v>0.6</v>
      </c>
      <c r="P8" s="44">
        <v>6</v>
      </c>
      <c r="Q8" s="44">
        <v>0.6</v>
      </c>
      <c r="R8" s="44">
        <v>7</v>
      </c>
      <c r="S8" s="44">
        <v>0.7</v>
      </c>
      <c r="T8" s="44">
        <v>6</v>
      </c>
      <c r="U8" s="44">
        <v>0.6</v>
      </c>
      <c r="V8" s="44">
        <v>6</v>
      </c>
      <c r="W8" s="44">
        <v>0.6</v>
      </c>
      <c r="X8" s="44">
        <v>0</v>
      </c>
      <c r="Y8" s="44">
        <v>0</v>
      </c>
      <c r="Z8" s="44">
        <v>0</v>
      </c>
      <c r="AA8" s="44">
        <v>0</v>
      </c>
      <c r="AB8" s="44">
        <f>+L8+N8</f>
        <v>12</v>
      </c>
      <c r="AC8" s="44">
        <f>+T8+V8</f>
        <v>12</v>
      </c>
      <c r="AD8" s="45" t="s">
        <v>873</v>
      </c>
      <c r="AE8" s="46" t="s">
        <v>6562</v>
      </c>
      <c r="AH8" s="9"/>
    </row>
    <row r="9" spans="1:34" x14ac:dyDescent="0.35">
      <c r="A9" s="41">
        <v>2025</v>
      </c>
      <c r="B9" s="42" t="s">
        <v>5716</v>
      </c>
      <c r="C9" s="43" t="s">
        <v>372</v>
      </c>
      <c r="D9" s="43" t="s">
        <v>33</v>
      </c>
      <c r="E9" s="43" t="s">
        <v>446</v>
      </c>
      <c r="F9" s="43" t="s">
        <v>872</v>
      </c>
      <c r="G9" s="43" t="s">
        <v>874</v>
      </c>
      <c r="H9" s="44">
        <v>4</v>
      </c>
      <c r="I9" s="44">
        <v>5</v>
      </c>
      <c r="J9" s="44">
        <v>1</v>
      </c>
      <c r="K9" s="44">
        <v>1.25</v>
      </c>
      <c r="L9" s="44">
        <v>0</v>
      </c>
      <c r="M9" s="44">
        <v>0</v>
      </c>
      <c r="N9" s="44">
        <v>0</v>
      </c>
      <c r="O9" s="44">
        <v>0</v>
      </c>
      <c r="P9" s="44">
        <v>0</v>
      </c>
      <c r="Q9" s="44">
        <v>0</v>
      </c>
      <c r="R9" s="44">
        <v>1</v>
      </c>
      <c r="S9" s="44">
        <v>1.25</v>
      </c>
      <c r="T9" s="44">
        <v>0</v>
      </c>
      <c r="U9" s="44">
        <v>0</v>
      </c>
      <c r="V9" s="44">
        <v>0</v>
      </c>
      <c r="W9" s="44">
        <v>0</v>
      </c>
      <c r="X9" s="44">
        <v>0</v>
      </c>
      <c r="Y9" s="44">
        <v>0</v>
      </c>
      <c r="Z9" s="44">
        <v>0</v>
      </c>
      <c r="AA9" s="44">
        <v>0</v>
      </c>
      <c r="AB9" s="44">
        <f t="shared" ref="AB9:AB72" si="0">+L9+N9</f>
        <v>0</v>
      </c>
      <c r="AC9" s="44">
        <f t="shared" ref="AC9:AC72" si="1">+T9+V9</f>
        <v>0</v>
      </c>
      <c r="AD9" s="46" t="s">
        <v>875</v>
      </c>
      <c r="AE9" s="46" t="s">
        <v>875</v>
      </c>
      <c r="AH9" s="9"/>
    </row>
    <row r="10" spans="1:34" x14ac:dyDescent="0.35">
      <c r="A10" s="41">
        <v>2025</v>
      </c>
      <c r="B10" s="42" t="s">
        <v>5716</v>
      </c>
      <c r="C10" s="43" t="s">
        <v>372</v>
      </c>
      <c r="D10" s="43" t="s">
        <v>33</v>
      </c>
      <c r="E10" s="43" t="s">
        <v>446</v>
      </c>
      <c r="F10" s="43" t="s">
        <v>872</v>
      </c>
      <c r="G10" s="43" t="s">
        <v>6241</v>
      </c>
      <c r="H10" s="44">
        <v>80</v>
      </c>
      <c r="I10" s="44">
        <v>5</v>
      </c>
      <c r="J10" s="44">
        <v>20</v>
      </c>
      <c r="K10" s="44">
        <v>1.25</v>
      </c>
      <c r="L10" s="44">
        <v>0</v>
      </c>
      <c r="M10" s="44">
        <v>0</v>
      </c>
      <c r="N10" s="44">
        <v>0</v>
      </c>
      <c r="O10" s="44">
        <v>0</v>
      </c>
      <c r="P10" s="44">
        <v>0</v>
      </c>
      <c r="Q10" s="44">
        <v>0</v>
      </c>
      <c r="R10" s="44">
        <v>20</v>
      </c>
      <c r="S10" s="44">
        <v>1.25</v>
      </c>
      <c r="T10" s="44">
        <v>0</v>
      </c>
      <c r="U10" s="44">
        <v>0</v>
      </c>
      <c r="V10" s="44">
        <v>0</v>
      </c>
      <c r="W10" s="44">
        <v>0</v>
      </c>
      <c r="X10" s="44">
        <v>0</v>
      </c>
      <c r="Y10" s="44">
        <v>0</v>
      </c>
      <c r="Z10" s="44">
        <v>0</v>
      </c>
      <c r="AA10" s="44">
        <v>0</v>
      </c>
      <c r="AB10" s="44">
        <f t="shared" si="0"/>
        <v>0</v>
      </c>
      <c r="AC10" s="44">
        <f t="shared" si="1"/>
        <v>0</v>
      </c>
      <c r="AD10" s="46" t="s">
        <v>875</v>
      </c>
      <c r="AE10" s="46" t="s">
        <v>875</v>
      </c>
      <c r="AH10" s="9"/>
    </row>
    <row r="11" spans="1:34" x14ac:dyDescent="0.35">
      <c r="A11" s="41">
        <v>2025</v>
      </c>
      <c r="B11" s="42" t="s">
        <v>5716</v>
      </c>
      <c r="C11" s="43" t="s">
        <v>372</v>
      </c>
      <c r="D11" s="43" t="s">
        <v>33</v>
      </c>
      <c r="E11" s="43" t="s">
        <v>446</v>
      </c>
      <c r="F11" s="43" t="s">
        <v>872</v>
      </c>
      <c r="G11" s="43" t="s">
        <v>876</v>
      </c>
      <c r="H11" s="44">
        <v>370</v>
      </c>
      <c r="I11" s="44">
        <v>5</v>
      </c>
      <c r="J11" s="44">
        <v>93</v>
      </c>
      <c r="K11" s="44">
        <v>1.26</v>
      </c>
      <c r="L11" s="44">
        <v>23</v>
      </c>
      <c r="M11" s="44">
        <v>0.31</v>
      </c>
      <c r="N11" s="44">
        <v>23</v>
      </c>
      <c r="O11" s="44">
        <v>0.31</v>
      </c>
      <c r="P11" s="44">
        <v>23</v>
      </c>
      <c r="Q11" s="44">
        <v>0.31</v>
      </c>
      <c r="R11" s="44">
        <v>24</v>
      </c>
      <c r="S11" s="44">
        <v>0.32</v>
      </c>
      <c r="T11" s="44">
        <v>23</v>
      </c>
      <c r="U11" s="44">
        <v>0.31</v>
      </c>
      <c r="V11" s="44">
        <v>23</v>
      </c>
      <c r="W11" s="44">
        <v>0.31</v>
      </c>
      <c r="X11" s="44">
        <v>0</v>
      </c>
      <c r="Y11" s="44">
        <v>0</v>
      </c>
      <c r="Z11" s="44">
        <v>0</v>
      </c>
      <c r="AA11" s="44">
        <v>0</v>
      </c>
      <c r="AB11" s="44">
        <f t="shared" si="0"/>
        <v>46</v>
      </c>
      <c r="AC11" s="44">
        <f t="shared" si="1"/>
        <v>46</v>
      </c>
      <c r="AD11" s="46" t="s">
        <v>877</v>
      </c>
      <c r="AE11" s="46" t="s">
        <v>6563</v>
      </c>
      <c r="AH11" s="9"/>
    </row>
    <row r="12" spans="1:34" x14ac:dyDescent="0.35">
      <c r="A12" s="41">
        <v>2025</v>
      </c>
      <c r="B12" s="42" t="s">
        <v>5716</v>
      </c>
      <c r="C12" s="43" t="s">
        <v>372</v>
      </c>
      <c r="D12" s="43" t="s">
        <v>33</v>
      </c>
      <c r="E12" s="43" t="s">
        <v>446</v>
      </c>
      <c r="F12" s="43" t="s">
        <v>878</v>
      </c>
      <c r="G12" s="43" t="s">
        <v>6242</v>
      </c>
      <c r="H12" s="44">
        <v>100</v>
      </c>
      <c r="I12" s="44">
        <v>25</v>
      </c>
      <c r="J12" s="44">
        <v>25</v>
      </c>
      <c r="K12" s="44">
        <v>6.25</v>
      </c>
      <c r="L12" s="44">
        <v>0</v>
      </c>
      <c r="M12" s="44">
        <v>0</v>
      </c>
      <c r="N12" s="44">
        <v>0</v>
      </c>
      <c r="O12" s="44">
        <v>0</v>
      </c>
      <c r="P12" s="44">
        <v>0</v>
      </c>
      <c r="Q12" s="44">
        <v>0</v>
      </c>
      <c r="R12" s="44">
        <v>25</v>
      </c>
      <c r="S12" s="44">
        <v>6.25</v>
      </c>
      <c r="T12" s="44">
        <v>0</v>
      </c>
      <c r="U12" s="44">
        <v>0</v>
      </c>
      <c r="V12" s="44">
        <v>0</v>
      </c>
      <c r="W12" s="44">
        <v>0</v>
      </c>
      <c r="X12" s="44">
        <v>0</v>
      </c>
      <c r="Y12" s="44">
        <v>0</v>
      </c>
      <c r="Z12" s="44">
        <v>0</v>
      </c>
      <c r="AA12" s="44">
        <v>0</v>
      </c>
      <c r="AB12" s="44">
        <f t="shared" si="0"/>
        <v>0</v>
      </c>
      <c r="AC12" s="44">
        <f t="shared" si="1"/>
        <v>0</v>
      </c>
      <c r="AD12" s="46" t="s">
        <v>875</v>
      </c>
      <c r="AE12" s="46" t="s">
        <v>875</v>
      </c>
      <c r="AH12" s="9"/>
    </row>
    <row r="13" spans="1:34" x14ac:dyDescent="0.35">
      <c r="A13" s="41">
        <v>2025</v>
      </c>
      <c r="B13" s="42" t="s">
        <v>5716</v>
      </c>
      <c r="C13" s="43" t="s">
        <v>372</v>
      </c>
      <c r="D13" s="43" t="s">
        <v>33</v>
      </c>
      <c r="E13" s="43" t="s">
        <v>446</v>
      </c>
      <c r="F13" s="43" t="s">
        <v>879</v>
      </c>
      <c r="G13" s="43" t="s">
        <v>6243</v>
      </c>
      <c r="H13" s="44">
        <v>98</v>
      </c>
      <c r="I13" s="44">
        <v>25</v>
      </c>
      <c r="J13" s="44">
        <v>24</v>
      </c>
      <c r="K13" s="44">
        <v>6.12</v>
      </c>
      <c r="L13" s="44">
        <v>0</v>
      </c>
      <c r="M13" s="44">
        <v>0</v>
      </c>
      <c r="N13" s="44">
        <v>0</v>
      </c>
      <c r="O13" s="44">
        <v>0</v>
      </c>
      <c r="P13" s="44">
        <v>0</v>
      </c>
      <c r="Q13" s="44">
        <v>0</v>
      </c>
      <c r="R13" s="44">
        <v>24</v>
      </c>
      <c r="S13" s="44">
        <v>6.12</v>
      </c>
      <c r="T13" s="44">
        <v>0</v>
      </c>
      <c r="U13" s="44">
        <v>0</v>
      </c>
      <c r="V13" s="44">
        <v>0</v>
      </c>
      <c r="W13" s="44">
        <v>0</v>
      </c>
      <c r="X13" s="44">
        <v>0</v>
      </c>
      <c r="Y13" s="44">
        <v>0</v>
      </c>
      <c r="Z13" s="44">
        <v>0</v>
      </c>
      <c r="AA13" s="44">
        <v>0</v>
      </c>
      <c r="AB13" s="44">
        <f t="shared" si="0"/>
        <v>0</v>
      </c>
      <c r="AC13" s="44">
        <f t="shared" si="1"/>
        <v>0</v>
      </c>
      <c r="AD13" s="46" t="s">
        <v>875</v>
      </c>
      <c r="AE13" s="46" t="s">
        <v>875</v>
      </c>
      <c r="AH13" s="9"/>
    </row>
    <row r="14" spans="1:34" x14ac:dyDescent="0.35">
      <c r="A14" s="41">
        <v>2025</v>
      </c>
      <c r="B14" s="42" t="s">
        <v>5716</v>
      </c>
      <c r="C14" s="43" t="s">
        <v>372</v>
      </c>
      <c r="D14" s="43" t="s">
        <v>33</v>
      </c>
      <c r="E14" s="43" t="s">
        <v>446</v>
      </c>
      <c r="F14" s="43" t="s">
        <v>880</v>
      </c>
      <c r="G14" s="43" t="s">
        <v>6244</v>
      </c>
      <c r="H14" s="44">
        <v>100</v>
      </c>
      <c r="I14" s="44">
        <v>0.01</v>
      </c>
      <c r="J14" s="44">
        <v>0</v>
      </c>
      <c r="K14" s="44">
        <v>0</v>
      </c>
      <c r="L14" s="44">
        <v>0</v>
      </c>
      <c r="M14" s="44">
        <v>0</v>
      </c>
      <c r="N14" s="44">
        <v>0</v>
      </c>
      <c r="O14" s="44">
        <v>0</v>
      </c>
      <c r="P14" s="44">
        <v>0</v>
      </c>
      <c r="Q14" s="44">
        <v>0</v>
      </c>
      <c r="R14" s="44">
        <v>0</v>
      </c>
      <c r="S14" s="44">
        <v>0</v>
      </c>
      <c r="T14" s="44">
        <v>0</v>
      </c>
      <c r="U14" s="44">
        <v>0</v>
      </c>
      <c r="V14" s="44">
        <v>0</v>
      </c>
      <c r="W14" s="44">
        <v>0</v>
      </c>
      <c r="X14" s="44">
        <v>0</v>
      </c>
      <c r="Y14" s="44">
        <v>0</v>
      </c>
      <c r="Z14" s="44">
        <v>0</v>
      </c>
      <c r="AA14" s="44">
        <v>0</v>
      </c>
      <c r="AB14" s="44">
        <f t="shared" si="0"/>
        <v>0</v>
      </c>
      <c r="AC14" s="44">
        <f t="shared" si="1"/>
        <v>0</v>
      </c>
      <c r="AD14" s="46" t="s">
        <v>875</v>
      </c>
      <c r="AE14" s="46" t="s">
        <v>875</v>
      </c>
      <c r="AH14" s="9"/>
    </row>
    <row r="15" spans="1:34" x14ac:dyDescent="0.35">
      <c r="A15" s="41">
        <v>2025</v>
      </c>
      <c r="B15" s="42" t="s">
        <v>5716</v>
      </c>
      <c r="C15" s="43" t="s">
        <v>372</v>
      </c>
      <c r="D15" s="43" t="s">
        <v>33</v>
      </c>
      <c r="E15" s="43" t="s">
        <v>446</v>
      </c>
      <c r="F15" s="43" t="s">
        <v>880</v>
      </c>
      <c r="G15" s="43" t="s">
        <v>6245</v>
      </c>
      <c r="H15" s="44">
        <v>100</v>
      </c>
      <c r="I15" s="44">
        <v>24.99</v>
      </c>
      <c r="J15" s="44">
        <v>0</v>
      </c>
      <c r="K15" s="44">
        <v>0</v>
      </c>
      <c r="L15" s="44">
        <v>0</v>
      </c>
      <c r="M15" s="44">
        <v>0</v>
      </c>
      <c r="N15" s="44">
        <v>0</v>
      </c>
      <c r="O15" s="44">
        <v>0</v>
      </c>
      <c r="P15" s="44">
        <v>0</v>
      </c>
      <c r="Q15" s="44">
        <v>0</v>
      </c>
      <c r="R15" s="44">
        <v>0</v>
      </c>
      <c r="S15" s="44">
        <v>0</v>
      </c>
      <c r="T15" s="44">
        <v>0</v>
      </c>
      <c r="U15" s="44">
        <v>0</v>
      </c>
      <c r="V15" s="44">
        <v>0</v>
      </c>
      <c r="W15" s="44">
        <v>0</v>
      </c>
      <c r="X15" s="44">
        <v>0</v>
      </c>
      <c r="Y15" s="44">
        <v>0</v>
      </c>
      <c r="Z15" s="44">
        <v>0</v>
      </c>
      <c r="AA15" s="44">
        <v>0</v>
      </c>
      <c r="AB15" s="44">
        <f t="shared" si="0"/>
        <v>0</v>
      </c>
      <c r="AC15" s="44">
        <f t="shared" si="1"/>
        <v>0</v>
      </c>
      <c r="AD15" s="46" t="s">
        <v>881</v>
      </c>
      <c r="AE15" s="46" t="s">
        <v>6564</v>
      </c>
      <c r="AH15" s="9"/>
    </row>
    <row r="16" spans="1:34" x14ac:dyDescent="0.35">
      <c r="A16" s="41">
        <v>2025</v>
      </c>
      <c r="B16" s="42" t="s">
        <v>5716</v>
      </c>
      <c r="C16" s="43" t="s">
        <v>372</v>
      </c>
      <c r="D16" s="43" t="s">
        <v>34</v>
      </c>
      <c r="E16" s="43" t="s">
        <v>447</v>
      </c>
      <c r="F16" s="43" t="s">
        <v>882</v>
      </c>
      <c r="G16" s="43" t="s">
        <v>883</v>
      </c>
      <c r="H16" s="44">
        <v>8</v>
      </c>
      <c r="I16" s="44">
        <v>9</v>
      </c>
      <c r="J16" s="44">
        <v>0</v>
      </c>
      <c r="K16" s="44">
        <v>0</v>
      </c>
      <c r="L16" s="44">
        <v>0</v>
      </c>
      <c r="M16" s="44">
        <v>0</v>
      </c>
      <c r="N16" s="44">
        <v>0</v>
      </c>
      <c r="O16" s="44">
        <v>0</v>
      </c>
      <c r="P16" s="44">
        <v>0</v>
      </c>
      <c r="Q16" s="44">
        <v>0</v>
      </c>
      <c r="R16" s="44">
        <v>0</v>
      </c>
      <c r="S16" s="44">
        <v>0</v>
      </c>
      <c r="T16" s="44">
        <v>0</v>
      </c>
      <c r="U16" s="44">
        <v>0</v>
      </c>
      <c r="V16" s="44">
        <v>0</v>
      </c>
      <c r="W16" s="44">
        <v>0</v>
      </c>
      <c r="X16" s="44">
        <v>0</v>
      </c>
      <c r="Y16" s="44">
        <v>0</v>
      </c>
      <c r="Z16" s="44">
        <v>0</v>
      </c>
      <c r="AA16" s="44">
        <v>0</v>
      </c>
      <c r="AB16" s="44">
        <f t="shared" si="0"/>
        <v>0</v>
      </c>
      <c r="AC16" s="44">
        <f t="shared" si="1"/>
        <v>0</v>
      </c>
      <c r="AD16" s="46" t="s">
        <v>884</v>
      </c>
      <c r="AE16" s="46" t="s">
        <v>886</v>
      </c>
      <c r="AH16" s="9"/>
    </row>
    <row r="17" spans="1:34" x14ac:dyDescent="0.35">
      <c r="A17" s="41">
        <v>2025</v>
      </c>
      <c r="B17" s="42" t="s">
        <v>5716</v>
      </c>
      <c r="C17" s="43" t="s">
        <v>372</v>
      </c>
      <c r="D17" s="43" t="s">
        <v>34</v>
      </c>
      <c r="E17" s="43" t="s">
        <v>447</v>
      </c>
      <c r="F17" s="43" t="s">
        <v>882</v>
      </c>
      <c r="G17" s="43" t="s">
        <v>885</v>
      </c>
      <c r="H17" s="44">
        <v>133</v>
      </c>
      <c r="I17" s="44">
        <v>8</v>
      </c>
      <c r="J17" s="44">
        <v>34</v>
      </c>
      <c r="K17" s="44">
        <v>2.0499999999999998</v>
      </c>
      <c r="L17" s="44">
        <v>0</v>
      </c>
      <c r="M17" s="44">
        <v>0</v>
      </c>
      <c r="N17" s="44">
        <v>17</v>
      </c>
      <c r="O17" s="44">
        <v>1.02</v>
      </c>
      <c r="P17" s="44">
        <v>0</v>
      </c>
      <c r="Q17" s="44">
        <v>0</v>
      </c>
      <c r="R17" s="44">
        <v>17</v>
      </c>
      <c r="S17" s="44">
        <v>1.02</v>
      </c>
      <c r="T17" s="44">
        <v>0</v>
      </c>
      <c r="U17" s="44">
        <v>0</v>
      </c>
      <c r="V17" s="44">
        <v>17</v>
      </c>
      <c r="W17" s="44">
        <v>1.02</v>
      </c>
      <c r="X17" s="44">
        <v>0</v>
      </c>
      <c r="Y17" s="44">
        <v>0</v>
      </c>
      <c r="Z17" s="44">
        <v>0</v>
      </c>
      <c r="AA17" s="44">
        <v>0</v>
      </c>
      <c r="AB17" s="44">
        <f t="shared" si="0"/>
        <v>17</v>
      </c>
      <c r="AC17" s="44">
        <f t="shared" si="1"/>
        <v>17</v>
      </c>
      <c r="AD17" s="46" t="s">
        <v>886</v>
      </c>
      <c r="AE17" s="46" t="s">
        <v>6565</v>
      </c>
      <c r="AH17" s="9"/>
    </row>
    <row r="18" spans="1:34" x14ac:dyDescent="0.35">
      <c r="A18" s="41">
        <v>2025</v>
      </c>
      <c r="B18" s="42" t="s">
        <v>5716</v>
      </c>
      <c r="C18" s="43" t="s">
        <v>372</v>
      </c>
      <c r="D18" s="43" t="s">
        <v>34</v>
      </c>
      <c r="E18" s="43" t="s">
        <v>447</v>
      </c>
      <c r="F18" s="43" t="s">
        <v>882</v>
      </c>
      <c r="G18" s="43" t="s">
        <v>887</v>
      </c>
      <c r="H18" s="44">
        <v>12</v>
      </c>
      <c r="I18" s="44">
        <v>8</v>
      </c>
      <c r="J18" s="44">
        <v>0</v>
      </c>
      <c r="K18" s="44">
        <v>0</v>
      </c>
      <c r="L18" s="44">
        <v>0</v>
      </c>
      <c r="M18" s="44">
        <v>0</v>
      </c>
      <c r="N18" s="44">
        <v>0</v>
      </c>
      <c r="O18" s="44">
        <v>0</v>
      </c>
      <c r="P18" s="44">
        <v>0</v>
      </c>
      <c r="Q18" s="44">
        <v>0</v>
      </c>
      <c r="R18" s="44">
        <v>0</v>
      </c>
      <c r="S18" s="44">
        <v>0</v>
      </c>
      <c r="T18" s="44">
        <v>0</v>
      </c>
      <c r="U18" s="44">
        <v>0</v>
      </c>
      <c r="V18" s="44">
        <v>0</v>
      </c>
      <c r="W18" s="44">
        <v>0</v>
      </c>
      <c r="X18" s="44">
        <v>0</v>
      </c>
      <c r="Y18" s="44">
        <v>0</v>
      </c>
      <c r="Z18" s="44">
        <v>0</v>
      </c>
      <c r="AA18" s="44">
        <v>0</v>
      </c>
      <c r="AB18" s="44">
        <f t="shared" si="0"/>
        <v>0</v>
      </c>
      <c r="AC18" s="44">
        <f t="shared" si="1"/>
        <v>0</v>
      </c>
      <c r="AD18" s="46" t="s">
        <v>884</v>
      </c>
      <c r="AE18" s="46" t="s">
        <v>886</v>
      </c>
      <c r="AH18" s="9"/>
    </row>
    <row r="19" spans="1:34" x14ac:dyDescent="0.35">
      <c r="A19" s="41">
        <v>2025</v>
      </c>
      <c r="B19" s="42" t="s">
        <v>5716</v>
      </c>
      <c r="C19" s="43" t="s">
        <v>372</v>
      </c>
      <c r="D19" s="43" t="s">
        <v>34</v>
      </c>
      <c r="E19" s="43" t="s">
        <v>447</v>
      </c>
      <c r="F19" s="43" t="s">
        <v>882</v>
      </c>
      <c r="G19" s="43" t="s">
        <v>888</v>
      </c>
      <c r="H19" s="44">
        <v>18</v>
      </c>
      <c r="I19" s="44">
        <v>8</v>
      </c>
      <c r="J19" s="44">
        <v>0</v>
      </c>
      <c r="K19" s="44">
        <v>0</v>
      </c>
      <c r="L19" s="44">
        <v>0</v>
      </c>
      <c r="M19" s="44">
        <v>0</v>
      </c>
      <c r="N19" s="44">
        <v>0</v>
      </c>
      <c r="O19" s="44">
        <v>0</v>
      </c>
      <c r="P19" s="44">
        <v>0</v>
      </c>
      <c r="Q19" s="44">
        <v>0</v>
      </c>
      <c r="R19" s="44">
        <v>0</v>
      </c>
      <c r="S19" s="44">
        <v>0</v>
      </c>
      <c r="T19" s="44">
        <v>0</v>
      </c>
      <c r="U19" s="44">
        <v>0</v>
      </c>
      <c r="V19" s="44">
        <v>0</v>
      </c>
      <c r="W19" s="44">
        <v>0</v>
      </c>
      <c r="X19" s="44">
        <v>0</v>
      </c>
      <c r="Y19" s="44">
        <v>0</v>
      </c>
      <c r="Z19" s="44">
        <v>0</v>
      </c>
      <c r="AA19" s="44">
        <v>0</v>
      </c>
      <c r="AB19" s="44">
        <f t="shared" si="0"/>
        <v>0</v>
      </c>
      <c r="AC19" s="44">
        <f t="shared" si="1"/>
        <v>0</v>
      </c>
      <c r="AD19" s="46" t="s">
        <v>884</v>
      </c>
      <c r="AE19" s="46" t="s">
        <v>886</v>
      </c>
      <c r="AH19" s="9"/>
    </row>
    <row r="20" spans="1:34" x14ac:dyDescent="0.35">
      <c r="A20" s="41">
        <v>2025</v>
      </c>
      <c r="B20" s="42" t="s">
        <v>5716</v>
      </c>
      <c r="C20" s="43" t="s">
        <v>372</v>
      </c>
      <c r="D20" s="43" t="s">
        <v>34</v>
      </c>
      <c r="E20" s="43" t="s">
        <v>447</v>
      </c>
      <c r="F20" s="43" t="s">
        <v>882</v>
      </c>
      <c r="G20" s="43" t="s">
        <v>889</v>
      </c>
      <c r="H20" s="44">
        <v>1</v>
      </c>
      <c r="I20" s="44">
        <v>8</v>
      </c>
      <c r="J20" s="44">
        <v>1</v>
      </c>
      <c r="K20" s="44">
        <v>8</v>
      </c>
      <c r="L20" s="44">
        <v>0</v>
      </c>
      <c r="M20" s="44">
        <v>0</v>
      </c>
      <c r="N20" s="44">
        <v>0</v>
      </c>
      <c r="O20" s="44">
        <v>0</v>
      </c>
      <c r="P20" s="44">
        <v>0</v>
      </c>
      <c r="Q20" s="44">
        <v>0</v>
      </c>
      <c r="R20" s="44">
        <v>1</v>
      </c>
      <c r="S20" s="44">
        <v>8</v>
      </c>
      <c r="T20" s="44">
        <v>0</v>
      </c>
      <c r="U20" s="44">
        <v>0</v>
      </c>
      <c r="V20" s="44">
        <v>0</v>
      </c>
      <c r="W20" s="44">
        <v>0</v>
      </c>
      <c r="X20" s="44">
        <v>0</v>
      </c>
      <c r="Y20" s="44">
        <v>0</v>
      </c>
      <c r="Z20" s="44">
        <v>0</v>
      </c>
      <c r="AA20" s="44">
        <v>0</v>
      </c>
      <c r="AB20" s="44">
        <f t="shared" si="0"/>
        <v>0</v>
      </c>
      <c r="AC20" s="44">
        <f t="shared" si="1"/>
        <v>0</v>
      </c>
      <c r="AD20" s="46" t="s">
        <v>890</v>
      </c>
      <c r="AE20" s="46" t="s">
        <v>886</v>
      </c>
      <c r="AH20" s="9"/>
    </row>
    <row r="21" spans="1:34" x14ac:dyDescent="0.35">
      <c r="A21" s="41">
        <v>2025</v>
      </c>
      <c r="B21" s="42" t="s">
        <v>5716</v>
      </c>
      <c r="C21" s="43" t="s">
        <v>372</v>
      </c>
      <c r="D21" s="43" t="s">
        <v>34</v>
      </c>
      <c r="E21" s="43" t="s">
        <v>447</v>
      </c>
      <c r="F21" s="43" t="s">
        <v>882</v>
      </c>
      <c r="G21" s="43" t="s">
        <v>891</v>
      </c>
      <c r="H21" s="44">
        <v>1114</v>
      </c>
      <c r="I21" s="44">
        <v>9</v>
      </c>
      <c r="J21" s="44">
        <v>278</v>
      </c>
      <c r="K21" s="44">
        <v>2.25</v>
      </c>
      <c r="L21" s="44">
        <v>0</v>
      </c>
      <c r="M21" s="44">
        <v>0</v>
      </c>
      <c r="N21" s="44">
        <v>139</v>
      </c>
      <c r="O21" s="44">
        <v>1.1200000000000001</v>
      </c>
      <c r="P21" s="44">
        <v>0</v>
      </c>
      <c r="Q21" s="44">
        <v>0</v>
      </c>
      <c r="R21" s="44">
        <v>139</v>
      </c>
      <c r="S21" s="44">
        <v>1.1200000000000001</v>
      </c>
      <c r="T21" s="44">
        <v>0</v>
      </c>
      <c r="U21" s="44">
        <v>0</v>
      </c>
      <c r="V21" s="44">
        <v>139</v>
      </c>
      <c r="W21" s="44">
        <v>1.1200000000000001</v>
      </c>
      <c r="X21" s="44">
        <v>0</v>
      </c>
      <c r="Y21" s="44">
        <v>0</v>
      </c>
      <c r="Z21" s="44">
        <v>0</v>
      </c>
      <c r="AA21" s="44">
        <v>0</v>
      </c>
      <c r="AB21" s="44">
        <f t="shared" si="0"/>
        <v>139</v>
      </c>
      <c r="AC21" s="44">
        <f t="shared" si="1"/>
        <v>139</v>
      </c>
      <c r="AD21" s="46" t="s">
        <v>890</v>
      </c>
      <c r="AE21" s="46" t="s">
        <v>6565</v>
      </c>
      <c r="AH21" s="9"/>
    </row>
    <row r="22" spans="1:34" x14ac:dyDescent="0.35">
      <c r="A22" s="41">
        <v>2025</v>
      </c>
      <c r="B22" s="42" t="s">
        <v>5716</v>
      </c>
      <c r="C22" s="43" t="s">
        <v>372</v>
      </c>
      <c r="D22" s="43" t="s">
        <v>34</v>
      </c>
      <c r="E22" s="43" t="s">
        <v>447</v>
      </c>
      <c r="F22" s="43" t="s">
        <v>892</v>
      </c>
      <c r="G22" s="43" t="s">
        <v>893</v>
      </c>
      <c r="H22" s="44">
        <v>28137</v>
      </c>
      <c r="I22" s="44">
        <v>9</v>
      </c>
      <c r="J22" s="44">
        <v>7569</v>
      </c>
      <c r="K22" s="44">
        <v>2.42</v>
      </c>
      <c r="L22" s="44">
        <v>0</v>
      </c>
      <c r="M22" s="44">
        <v>0</v>
      </c>
      <c r="N22" s="44">
        <v>2500</v>
      </c>
      <c r="O22" s="44">
        <v>0.8</v>
      </c>
      <c r="P22" s="44">
        <v>0</v>
      </c>
      <c r="Q22" s="44">
        <v>0</v>
      </c>
      <c r="R22" s="44">
        <v>5069</v>
      </c>
      <c r="S22" s="44">
        <v>1.62</v>
      </c>
      <c r="T22" s="44">
        <v>0</v>
      </c>
      <c r="U22" s="44">
        <v>0</v>
      </c>
      <c r="V22" s="44">
        <v>2500</v>
      </c>
      <c r="W22" s="44">
        <v>0.8</v>
      </c>
      <c r="X22" s="44">
        <v>0</v>
      </c>
      <c r="Y22" s="44">
        <v>0</v>
      </c>
      <c r="Z22" s="44">
        <v>0</v>
      </c>
      <c r="AA22" s="44">
        <v>0</v>
      </c>
      <c r="AB22" s="44">
        <f t="shared" si="0"/>
        <v>2500</v>
      </c>
      <c r="AC22" s="44">
        <f t="shared" si="1"/>
        <v>2500</v>
      </c>
      <c r="AD22" s="46" t="s">
        <v>890</v>
      </c>
      <c r="AE22" s="46" t="s">
        <v>6565</v>
      </c>
      <c r="AH22" s="9"/>
    </row>
    <row r="23" spans="1:34" x14ac:dyDescent="0.35">
      <c r="A23" s="41">
        <v>2025</v>
      </c>
      <c r="B23" s="42" t="s">
        <v>5716</v>
      </c>
      <c r="C23" s="43" t="s">
        <v>372</v>
      </c>
      <c r="D23" s="43" t="s">
        <v>34</v>
      </c>
      <c r="E23" s="43" t="s">
        <v>447</v>
      </c>
      <c r="F23" s="43" t="s">
        <v>892</v>
      </c>
      <c r="G23" s="43" t="s">
        <v>894</v>
      </c>
      <c r="H23" s="44">
        <v>2280</v>
      </c>
      <c r="I23" s="44">
        <v>8</v>
      </c>
      <c r="J23" s="44">
        <v>570</v>
      </c>
      <c r="K23" s="44">
        <v>2</v>
      </c>
      <c r="L23" s="44">
        <v>0</v>
      </c>
      <c r="M23" s="44">
        <v>0</v>
      </c>
      <c r="N23" s="44">
        <v>285</v>
      </c>
      <c r="O23" s="44">
        <v>1</v>
      </c>
      <c r="P23" s="44">
        <v>0</v>
      </c>
      <c r="Q23" s="44">
        <v>0</v>
      </c>
      <c r="R23" s="44">
        <v>285</v>
      </c>
      <c r="S23" s="44">
        <v>1</v>
      </c>
      <c r="T23" s="44">
        <v>0</v>
      </c>
      <c r="U23" s="44">
        <v>0</v>
      </c>
      <c r="V23" s="44">
        <v>0</v>
      </c>
      <c r="W23" s="44">
        <v>0</v>
      </c>
      <c r="X23" s="44">
        <v>0</v>
      </c>
      <c r="Y23" s="44">
        <v>0</v>
      </c>
      <c r="Z23" s="44">
        <v>0</v>
      </c>
      <c r="AA23" s="44">
        <v>0</v>
      </c>
      <c r="AB23" s="44">
        <f t="shared" si="0"/>
        <v>285</v>
      </c>
      <c r="AC23" s="44">
        <f t="shared" si="1"/>
        <v>0</v>
      </c>
      <c r="AD23" s="46" t="s">
        <v>890</v>
      </c>
      <c r="AE23" s="46" t="s">
        <v>6566</v>
      </c>
      <c r="AH23" s="9"/>
    </row>
    <row r="24" spans="1:34" x14ac:dyDescent="0.35">
      <c r="A24" s="41">
        <v>2025</v>
      </c>
      <c r="B24" s="42" t="s">
        <v>5716</v>
      </c>
      <c r="C24" s="43" t="s">
        <v>372</v>
      </c>
      <c r="D24" s="43" t="s">
        <v>34</v>
      </c>
      <c r="E24" s="43" t="s">
        <v>447</v>
      </c>
      <c r="F24" s="43" t="s">
        <v>892</v>
      </c>
      <c r="G24" s="43" t="s">
        <v>895</v>
      </c>
      <c r="H24" s="44">
        <v>20</v>
      </c>
      <c r="I24" s="44">
        <v>8</v>
      </c>
      <c r="J24" s="44">
        <v>5</v>
      </c>
      <c r="K24" s="44">
        <v>2</v>
      </c>
      <c r="L24" s="44">
        <v>0</v>
      </c>
      <c r="M24" s="44">
        <v>0</v>
      </c>
      <c r="N24" s="44">
        <v>2</v>
      </c>
      <c r="O24" s="44">
        <v>0.8</v>
      </c>
      <c r="P24" s="44">
        <v>0</v>
      </c>
      <c r="Q24" s="44">
        <v>0</v>
      </c>
      <c r="R24" s="44">
        <v>3</v>
      </c>
      <c r="S24" s="44">
        <v>1.2</v>
      </c>
      <c r="T24" s="44">
        <v>0</v>
      </c>
      <c r="U24" s="44">
        <v>0</v>
      </c>
      <c r="V24" s="44">
        <v>2</v>
      </c>
      <c r="W24" s="44">
        <v>0.8</v>
      </c>
      <c r="X24" s="44">
        <v>0</v>
      </c>
      <c r="Y24" s="44">
        <v>0</v>
      </c>
      <c r="Z24" s="44">
        <v>0</v>
      </c>
      <c r="AA24" s="44">
        <v>0</v>
      </c>
      <c r="AB24" s="44">
        <f t="shared" si="0"/>
        <v>2</v>
      </c>
      <c r="AC24" s="44">
        <f t="shared" si="1"/>
        <v>2</v>
      </c>
      <c r="AD24" s="46" t="s">
        <v>884</v>
      </c>
      <c r="AE24" s="46" t="s">
        <v>6565</v>
      </c>
      <c r="AH24" s="9"/>
    </row>
    <row r="25" spans="1:34" x14ac:dyDescent="0.35">
      <c r="A25" s="41">
        <v>2025</v>
      </c>
      <c r="B25" s="42" t="s">
        <v>5716</v>
      </c>
      <c r="C25" s="43" t="s">
        <v>372</v>
      </c>
      <c r="D25" s="43" t="s">
        <v>34</v>
      </c>
      <c r="E25" s="43" t="s">
        <v>447</v>
      </c>
      <c r="F25" s="43" t="s">
        <v>892</v>
      </c>
      <c r="G25" s="43" t="s">
        <v>896</v>
      </c>
      <c r="H25" s="44">
        <v>2</v>
      </c>
      <c r="I25" s="44">
        <v>8</v>
      </c>
      <c r="J25" s="44">
        <v>0</v>
      </c>
      <c r="K25" s="44">
        <v>0</v>
      </c>
      <c r="L25" s="44">
        <v>0</v>
      </c>
      <c r="M25" s="44">
        <v>0</v>
      </c>
      <c r="N25" s="44">
        <v>0</v>
      </c>
      <c r="O25" s="44">
        <v>0</v>
      </c>
      <c r="P25" s="44">
        <v>0</v>
      </c>
      <c r="Q25" s="44">
        <v>0</v>
      </c>
      <c r="R25" s="44">
        <v>0</v>
      </c>
      <c r="S25" s="44">
        <v>0</v>
      </c>
      <c r="T25" s="44">
        <v>0</v>
      </c>
      <c r="U25" s="44">
        <v>0</v>
      </c>
      <c r="V25" s="44">
        <v>0</v>
      </c>
      <c r="W25" s="44">
        <v>0</v>
      </c>
      <c r="X25" s="44">
        <v>0</v>
      </c>
      <c r="Y25" s="44">
        <v>0</v>
      </c>
      <c r="Z25" s="44">
        <v>0</v>
      </c>
      <c r="AA25" s="44">
        <v>0</v>
      </c>
      <c r="AB25" s="44">
        <f t="shared" si="0"/>
        <v>0</v>
      </c>
      <c r="AC25" s="44">
        <f t="shared" si="1"/>
        <v>0</v>
      </c>
      <c r="AD25" s="46" t="s">
        <v>884</v>
      </c>
      <c r="AE25" s="46" t="s">
        <v>886</v>
      </c>
      <c r="AH25" s="9"/>
    </row>
    <row r="26" spans="1:34" x14ac:dyDescent="0.35">
      <c r="A26" s="41">
        <v>2025</v>
      </c>
      <c r="B26" s="42" t="s">
        <v>5716</v>
      </c>
      <c r="C26" s="43" t="s">
        <v>372</v>
      </c>
      <c r="D26" s="43" t="s">
        <v>34</v>
      </c>
      <c r="E26" s="43" t="s">
        <v>447</v>
      </c>
      <c r="F26" s="43" t="s">
        <v>892</v>
      </c>
      <c r="G26" s="43" t="s">
        <v>897</v>
      </c>
      <c r="H26" s="44">
        <v>2000</v>
      </c>
      <c r="I26" s="44">
        <v>9</v>
      </c>
      <c r="J26" s="44">
        <v>567</v>
      </c>
      <c r="K26" s="44">
        <v>2.5499999999999998</v>
      </c>
      <c r="L26" s="44">
        <v>0</v>
      </c>
      <c r="M26" s="44">
        <v>0</v>
      </c>
      <c r="N26" s="44">
        <v>283</v>
      </c>
      <c r="O26" s="44">
        <v>1.27</v>
      </c>
      <c r="P26" s="44">
        <v>0</v>
      </c>
      <c r="Q26" s="44">
        <v>0</v>
      </c>
      <c r="R26" s="44">
        <v>284</v>
      </c>
      <c r="S26" s="44">
        <v>1.28</v>
      </c>
      <c r="T26" s="44">
        <v>0</v>
      </c>
      <c r="U26" s="44">
        <v>0</v>
      </c>
      <c r="V26" s="44">
        <v>283</v>
      </c>
      <c r="W26" s="44">
        <v>1.27</v>
      </c>
      <c r="X26" s="44">
        <v>0</v>
      </c>
      <c r="Y26" s="44">
        <v>0</v>
      </c>
      <c r="Z26" s="44">
        <v>0</v>
      </c>
      <c r="AA26" s="44">
        <v>0</v>
      </c>
      <c r="AB26" s="44">
        <f t="shared" si="0"/>
        <v>283</v>
      </c>
      <c r="AC26" s="44">
        <f t="shared" si="1"/>
        <v>283</v>
      </c>
      <c r="AD26" s="46" t="s">
        <v>890</v>
      </c>
      <c r="AE26" s="46" t="s">
        <v>6565</v>
      </c>
      <c r="AH26" s="9"/>
    </row>
    <row r="27" spans="1:34" x14ac:dyDescent="0.35">
      <c r="A27" s="41">
        <v>2025</v>
      </c>
      <c r="B27" s="42" t="s">
        <v>5716</v>
      </c>
      <c r="C27" s="43" t="s">
        <v>372</v>
      </c>
      <c r="D27" s="43" t="s">
        <v>34</v>
      </c>
      <c r="E27" s="43" t="s">
        <v>447</v>
      </c>
      <c r="F27" s="43" t="s">
        <v>898</v>
      </c>
      <c r="G27" s="43" t="s">
        <v>899</v>
      </c>
      <c r="H27" s="44">
        <v>8</v>
      </c>
      <c r="I27" s="44">
        <v>8</v>
      </c>
      <c r="J27" s="44">
        <v>0</v>
      </c>
      <c r="K27" s="44">
        <v>0</v>
      </c>
      <c r="L27" s="44">
        <v>0</v>
      </c>
      <c r="M27" s="44">
        <v>0</v>
      </c>
      <c r="N27" s="44">
        <v>0</v>
      </c>
      <c r="O27" s="44">
        <v>0</v>
      </c>
      <c r="P27" s="44">
        <v>0</v>
      </c>
      <c r="Q27" s="44">
        <v>0</v>
      </c>
      <c r="R27" s="44">
        <v>0</v>
      </c>
      <c r="S27" s="44">
        <v>0</v>
      </c>
      <c r="T27" s="44">
        <v>0</v>
      </c>
      <c r="U27" s="44">
        <v>0</v>
      </c>
      <c r="V27" s="44">
        <v>0</v>
      </c>
      <c r="W27" s="44">
        <v>0</v>
      </c>
      <c r="X27" s="44">
        <v>0</v>
      </c>
      <c r="Y27" s="44">
        <v>0</v>
      </c>
      <c r="Z27" s="44">
        <v>0</v>
      </c>
      <c r="AA27" s="44">
        <v>0</v>
      </c>
      <c r="AB27" s="44">
        <f t="shared" si="0"/>
        <v>0</v>
      </c>
      <c r="AC27" s="44">
        <f t="shared" si="1"/>
        <v>0</v>
      </c>
      <c r="AD27" s="46" t="s">
        <v>884</v>
      </c>
      <c r="AE27" s="46" t="s">
        <v>886</v>
      </c>
      <c r="AH27" s="9"/>
    </row>
    <row r="28" spans="1:34" x14ac:dyDescent="0.35">
      <c r="A28" s="41">
        <v>2025</v>
      </c>
      <c r="B28" s="42" t="s">
        <v>5716</v>
      </c>
      <c r="C28" s="43" t="s">
        <v>372</v>
      </c>
      <c r="D28" s="43" t="s">
        <v>35</v>
      </c>
      <c r="E28" s="43" t="s">
        <v>448</v>
      </c>
      <c r="F28" s="43" t="s">
        <v>900</v>
      </c>
      <c r="G28" s="43" t="s">
        <v>901</v>
      </c>
      <c r="H28" s="44">
        <v>36</v>
      </c>
      <c r="I28" s="44">
        <v>15</v>
      </c>
      <c r="J28" s="44">
        <v>8</v>
      </c>
      <c r="K28" s="44">
        <v>3.33</v>
      </c>
      <c r="L28" s="44">
        <v>2</v>
      </c>
      <c r="M28" s="44">
        <v>0.83</v>
      </c>
      <c r="N28" s="44">
        <v>2</v>
      </c>
      <c r="O28" s="44">
        <v>0.83</v>
      </c>
      <c r="P28" s="44">
        <v>2</v>
      </c>
      <c r="Q28" s="44">
        <v>0.83</v>
      </c>
      <c r="R28" s="44">
        <v>2</v>
      </c>
      <c r="S28" s="44">
        <v>0.83</v>
      </c>
      <c r="T28" s="44">
        <v>0</v>
      </c>
      <c r="U28" s="44">
        <v>0</v>
      </c>
      <c r="V28" s="44">
        <v>2</v>
      </c>
      <c r="W28" s="44">
        <v>0.83</v>
      </c>
      <c r="X28" s="44">
        <v>0</v>
      </c>
      <c r="Y28" s="44">
        <v>0</v>
      </c>
      <c r="Z28" s="44">
        <v>0</v>
      </c>
      <c r="AA28" s="44">
        <v>0</v>
      </c>
      <c r="AB28" s="44">
        <f t="shared" si="0"/>
        <v>4</v>
      </c>
      <c r="AC28" s="44">
        <f t="shared" si="1"/>
        <v>2</v>
      </c>
      <c r="AD28" s="46" t="s">
        <v>902</v>
      </c>
      <c r="AE28" s="46" t="s">
        <v>6567</v>
      </c>
      <c r="AH28" s="9"/>
    </row>
    <row r="29" spans="1:34" x14ac:dyDescent="0.35">
      <c r="A29" s="41">
        <v>2025</v>
      </c>
      <c r="B29" s="42" t="s">
        <v>5716</v>
      </c>
      <c r="C29" s="43" t="s">
        <v>372</v>
      </c>
      <c r="D29" s="43" t="s">
        <v>35</v>
      </c>
      <c r="E29" s="43" t="s">
        <v>448</v>
      </c>
      <c r="F29" s="43" t="s">
        <v>903</v>
      </c>
      <c r="G29" s="43" t="s">
        <v>904</v>
      </c>
      <c r="H29" s="44">
        <v>3.8</v>
      </c>
      <c r="I29" s="44">
        <v>15</v>
      </c>
      <c r="J29" s="44">
        <v>0.9</v>
      </c>
      <c r="K29" s="44">
        <v>3.55</v>
      </c>
      <c r="L29" s="44">
        <v>0.1</v>
      </c>
      <c r="M29" s="44">
        <v>0.4</v>
      </c>
      <c r="N29" s="44">
        <v>0.2</v>
      </c>
      <c r="O29" s="44">
        <v>0.79</v>
      </c>
      <c r="P29" s="44">
        <v>0.3</v>
      </c>
      <c r="Q29" s="44">
        <v>1.18</v>
      </c>
      <c r="R29" s="44">
        <v>0.3</v>
      </c>
      <c r="S29" s="44">
        <v>1.18</v>
      </c>
      <c r="T29" s="44">
        <v>0.1</v>
      </c>
      <c r="U29" s="44">
        <v>0.4</v>
      </c>
      <c r="V29" s="44">
        <v>0.2</v>
      </c>
      <c r="W29" s="44">
        <v>0.79</v>
      </c>
      <c r="X29" s="44">
        <v>0</v>
      </c>
      <c r="Y29" s="44">
        <v>0</v>
      </c>
      <c r="Z29" s="44">
        <v>0</v>
      </c>
      <c r="AA29" s="44">
        <v>0</v>
      </c>
      <c r="AB29" s="44">
        <f t="shared" si="0"/>
        <v>0.30000000000000004</v>
      </c>
      <c r="AC29" s="44">
        <f t="shared" si="1"/>
        <v>0.30000000000000004</v>
      </c>
      <c r="AD29" s="46" t="s">
        <v>905</v>
      </c>
      <c r="AE29" s="46" t="s">
        <v>6568</v>
      </c>
      <c r="AH29" s="9"/>
    </row>
    <row r="30" spans="1:34" x14ac:dyDescent="0.35">
      <c r="A30" s="41">
        <v>2025</v>
      </c>
      <c r="B30" s="42" t="s">
        <v>5716</v>
      </c>
      <c r="C30" s="43" t="s">
        <v>372</v>
      </c>
      <c r="D30" s="43" t="s">
        <v>35</v>
      </c>
      <c r="E30" s="43" t="s">
        <v>448</v>
      </c>
      <c r="F30" s="43" t="s">
        <v>906</v>
      </c>
      <c r="G30" s="43" t="s">
        <v>907</v>
      </c>
      <c r="H30" s="44">
        <v>0.18</v>
      </c>
      <c r="I30" s="44">
        <v>20</v>
      </c>
      <c r="J30" s="44">
        <v>0.02</v>
      </c>
      <c r="K30" s="44">
        <v>2.2200000000000002</v>
      </c>
      <c r="L30" s="44">
        <v>0</v>
      </c>
      <c r="M30" s="44">
        <v>0</v>
      </c>
      <c r="N30" s="44">
        <v>0.01</v>
      </c>
      <c r="O30" s="44">
        <v>1.1100000000000001</v>
      </c>
      <c r="P30" s="44">
        <v>0</v>
      </c>
      <c r="Q30" s="44">
        <v>0</v>
      </c>
      <c r="R30" s="44">
        <v>0.01</v>
      </c>
      <c r="S30" s="44">
        <v>1.1100000000000001</v>
      </c>
      <c r="T30" s="44">
        <v>0</v>
      </c>
      <c r="U30" s="44">
        <v>0</v>
      </c>
      <c r="V30" s="44">
        <v>0.01</v>
      </c>
      <c r="W30" s="44">
        <v>1.1100000000000001</v>
      </c>
      <c r="X30" s="44">
        <v>0</v>
      </c>
      <c r="Y30" s="44">
        <v>0</v>
      </c>
      <c r="Z30" s="44">
        <v>0</v>
      </c>
      <c r="AA30" s="44">
        <v>0</v>
      </c>
      <c r="AB30" s="44">
        <f t="shared" si="0"/>
        <v>0.01</v>
      </c>
      <c r="AC30" s="44">
        <f t="shared" si="1"/>
        <v>0.01</v>
      </c>
      <c r="AD30" s="46" t="s">
        <v>875</v>
      </c>
      <c r="AE30" s="46" t="s">
        <v>6569</v>
      </c>
      <c r="AH30" s="9"/>
    </row>
    <row r="31" spans="1:34" x14ac:dyDescent="0.35">
      <c r="A31" s="41">
        <v>2025</v>
      </c>
      <c r="B31" s="42" t="s">
        <v>5716</v>
      </c>
      <c r="C31" s="43" t="s">
        <v>372</v>
      </c>
      <c r="D31" s="43" t="s">
        <v>35</v>
      </c>
      <c r="E31" s="43" t="s">
        <v>448</v>
      </c>
      <c r="F31" s="43" t="s">
        <v>908</v>
      </c>
      <c r="G31" s="43" t="s">
        <v>909</v>
      </c>
      <c r="H31" s="44">
        <v>1900</v>
      </c>
      <c r="I31" s="44">
        <v>15</v>
      </c>
      <c r="J31" s="44">
        <v>432</v>
      </c>
      <c r="K31" s="44">
        <v>3.41</v>
      </c>
      <c r="L31" s="44">
        <v>111</v>
      </c>
      <c r="M31" s="44">
        <v>0.88</v>
      </c>
      <c r="N31" s="44">
        <v>110</v>
      </c>
      <c r="O31" s="44">
        <v>0.87</v>
      </c>
      <c r="P31" s="44">
        <v>110</v>
      </c>
      <c r="Q31" s="44">
        <v>0.87</v>
      </c>
      <c r="R31" s="44">
        <v>101</v>
      </c>
      <c r="S31" s="44">
        <v>0.8</v>
      </c>
      <c r="T31" s="44">
        <v>111</v>
      </c>
      <c r="U31" s="44">
        <v>0.88</v>
      </c>
      <c r="V31" s="44">
        <v>110</v>
      </c>
      <c r="W31" s="44">
        <v>0.87</v>
      </c>
      <c r="X31" s="44">
        <v>0</v>
      </c>
      <c r="Y31" s="44">
        <v>0</v>
      </c>
      <c r="Z31" s="44">
        <v>0</v>
      </c>
      <c r="AA31" s="44">
        <v>0</v>
      </c>
      <c r="AB31" s="44">
        <f t="shared" si="0"/>
        <v>221</v>
      </c>
      <c r="AC31" s="44">
        <f t="shared" si="1"/>
        <v>221</v>
      </c>
      <c r="AD31" s="46" t="s">
        <v>910</v>
      </c>
      <c r="AE31" s="46" t="s">
        <v>6570</v>
      </c>
      <c r="AH31" s="9"/>
    </row>
    <row r="32" spans="1:34" x14ac:dyDescent="0.35">
      <c r="A32" s="41">
        <v>2025</v>
      </c>
      <c r="B32" s="42" t="s">
        <v>5716</v>
      </c>
      <c r="C32" s="43" t="s">
        <v>372</v>
      </c>
      <c r="D32" s="43" t="s">
        <v>35</v>
      </c>
      <c r="E32" s="43" t="s">
        <v>448</v>
      </c>
      <c r="F32" s="43" t="s">
        <v>911</v>
      </c>
      <c r="G32" s="43" t="s">
        <v>912</v>
      </c>
      <c r="H32" s="44">
        <v>50</v>
      </c>
      <c r="I32" s="44">
        <v>20</v>
      </c>
      <c r="J32" s="44">
        <v>5</v>
      </c>
      <c r="K32" s="44">
        <v>2</v>
      </c>
      <c r="L32" s="44">
        <v>0</v>
      </c>
      <c r="M32" s="44">
        <v>0</v>
      </c>
      <c r="N32" s="44">
        <v>0</v>
      </c>
      <c r="O32" s="44">
        <v>0</v>
      </c>
      <c r="P32" s="44">
        <v>0</v>
      </c>
      <c r="Q32" s="44">
        <v>0</v>
      </c>
      <c r="R32" s="44">
        <v>5</v>
      </c>
      <c r="S32" s="44">
        <v>2</v>
      </c>
      <c r="T32" s="44">
        <v>0</v>
      </c>
      <c r="U32" s="44">
        <v>0</v>
      </c>
      <c r="V32" s="44">
        <v>0</v>
      </c>
      <c r="W32" s="44">
        <v>0</v>
      </c>
      <c r="X32" s="44">
        <v>0</v>
      </c>
      <c r="Y32" s="44">
        <v>0</v>
      </c>
      <c r="Z32" s="44">
        <v>0</v>
      </c>
      <c r="AA32" s="44">
        <v>0</v>
      </c>
      <c r="AB32" s="44">
        <f t="shared" si="0"/>
        <v>0</v>
      </c>
      <c r="AC32" s="44">
        <f t="shared" si="1"/>
        <v>0</v>
      </c>
      <c r="AD32" s="46" t="s">
        <v>875</v>
      </c>
      <c r="AE32" s="46" t="s">
        <v>875</v>
      </c>
      <c r="AH32" s="9"/>
    </row>
    <row r="33" spans="1:34" x14ac:dyDescent="0.35">
      <c r="A33" s="41">
        <v>2025</v>
      </c>
      <c r="B33" s="42" t="s">
        <v>5716</v>
      </c>
      <c r="C33" s="43" t="s">
        <v>372</v>
      </c>
      <c r="D33" s="43" t="s">
        <v>35</v>
      </c>
      <c r="E33" s="43" t="s">
        <v>448</v>
      </c>
      <c r="F33" s="43" t="s">
        <v>913</v>
      </c>
      <c r="G33" s="43" t="s">
        <v>914</v>
      </c>
      <c r="H33" s="44">
        <v>100000</v>
      </c>
      <c r="I33" s="44">
        <v>15</v>
      </c>
      <c r="J33" s="44">
        <v>30000</v>
      </c>
      <c r="K33" s="44">
        <v>4.5</v>
      </c>
      <c r="L33" s="44">
        <v>4500</v>
      </c>
      <c r="M33" s="44">
        <v>0.68</v>
      </c>
      <c r="N33" s="44">
        <v>12250</v>
      </c>
      <c r="O33" s="44">
        <v>1.84</v>
      </c>
      <c r="P33" s="44">
        <v>12250</v>
      </c>
      <c r="Q33" s="44">
        <v>1.84</v>
      </c>
      <c r="R33" s="44">
        <v>1000</v>
      </c>
      <c r="S33" s="44">
        <v>0.15</v>
      </c>
      <c r="T33" s="44">
        <v>3717</v>
      </c>
      <c r="U33" s="44">
        <v>0.56000000000000005</v>
      </c>
      <c r="V33" s="44">
        <v>10413</v>
      </c>
      <c r="W33" s="44">
        <v>1.56</v>
      </c>
      <c r="X33" s="44">
        <v>0</v>
      </c>
      <c r="Y33" s="44">
        <v>0</v>
      </c>
      <c r="Z33" s="44">
        <v>0</v>
      </c>
      <c r="AA33" s="44">
        <v>0</v>
      </c>
      <c r="AB33" s="44">
        <f t="shared" si="0"/>
        <v>16750</v>
      </c>
      <c r="AC33" s="44">
        <f t="shared" si="1"/>
        <v>14130</v>
      </c>
      <c r="AD33" s="46" t="s">
        <v>915</v>
      </c>
      <c r="AE33" s="46" t="s">
        <v>6571</v>
      </c>
      <c r="AH33" s="9"/>
    </row>
    <row r="34" spans="1:34" x14ac:dyDescent="0.35">
      <c r="A34" s="41">
        <v>2025</v>
      </c>
      <c r="B34" s="42" t="s">
        <v>5716</v>
      </c>
      <c r="C34" s="43" t="s">
        <v>372</v>
      </c>
      <c r="D34" s="43" t="s">
        <v>36</v>
      </c>
      <c r="E34" s="43" t="s">
        <v>449</v>
      </c>
      <c r="F34" s="43" t="s">
        <v>916</v>
      </c>
      <c r="G34" s="43" t="s">
        <v>917</v>
      </c>
      <c r="H34" s="44">
        <v>1</v>
      </c>
      <c r="I34" s="44">
        <v>2.5</v>
      </c>
      <c r="J34" s="44">
        <v>0</v>
      </c>
      <c r="K34" s="44">
        <v>0</v>
      </c>
      <c r="L34" s="44">
        <v>0</v>
      </c>
      <c r="M34" s="44">
        <v>0</v>
      </c>
      <c r="N34" s="44">
        <v>0</v>
      </c>
      <c r="O34" s="44">
        <v>0</v>
      </c>
      <c r="P34" s="44">
        <v>0</v>
      </c>
      <c r="Q34" s="44">
        <v>0</v>
      </c>
      <c r="R34" s="44">
        <v>0</v>
      </c>
      <c r="S34" s="44">
        <v>0</v>
      </c>
      <c r="T34" s="44">
        <v>0</v>
      </c>
      <c r="U34" s="44">
        <v>0</v>
      </c>
      <c r="V34" s="44">
        <v>0</v>
      </c>
      <c r="W34" s="44">
        <v>0</v>
      </c>
      <c r="X34" s="44">
        <v>0</v>
      </c>
      <c r="Y34" s="44">
        <v>0</v>
      </c>
      <c r="Z34" s="44">
        <v>0</v>
      </c>
      <c r="AA34" s="44">
        <v>0</v>
      </c>
      <c r="AB34" s="44">
        <f t="shared" si="0"/>
        <v>0</v>
      </c>
      <c r="AC34" s="44">
        <f t="shared" si="1"/>
        <v>0</v>
      </c>
      <c r="AD34" s="46" t="s">
        <v>918</v>
      </c>
      <c r="AE34" s="46" t="s">
        <v>918</v>
      </c>
      <c r="AH34" s="9"/>
    </row>
    <row r="35" spans="1:34" x14ac:dyDescent="0.35">
      <c r="A35" s="41">
        <v>2025</v>
      </c>
      <c r="B35" s="42" t="s">
        <v>5716</v>
      </c>
      <c r="C35" s="43" t="s">
        <v>372</v>
      </c>
      <c r="D35" s="43" t="s">
        <v>36</v>
      </c>
      <c r="E35" s="43" t="s">
        <v>449</v>
      </c>
      <c r="F35" s="43" t="s">
        <v>916</v>
      </c>
      <c r="G35" s="43" t="s">
        <v>919</v>
      </c>
      <c r="H35" s="44">
        <v>443520</v>
      </c>
      <c r="I35" s="44">
        <v>15</v>
      </c>
      <c r="J35" s="44">
        <v>110880</v>
      </c>
      <c r="K35" s="44">
        <v>3.75</v>
      </c>
      <c r="L35" s="44">
        <v>21000</v>
      </c>
      <c r="M35" s="44">
        <v>0.71</v>
      </c>
      <c r="N35" s="44">
        <v>37440</v>
      </c>
      <c r="O35" s="44">
        <v>1.27</v>
      </c>
      <c r="P35" s="44">
        <v>37440</v>
      </c>
      <c r="Q35" s="44">
        <v>1.27</v>
      </c>
      <c r="R35" s="44">
        <v>15000</v>
      </c>
      <c r="S35" s="44">
        <v>0.51</v>
      </c>
      <c r="T35" s="44">
        <v>20578</v>
      </c>
      <c r="U35" s="44">
        <v>0.7</v>
      </c>
      <c r="V35" s="44">
        <v>9941</v>
      </c>
      <c r="W35" s="44">
        <v>0.34</v>
      </c>
      <c r="X35" s="44">
        <v>0</v>
      </c>
      <c r="Y35" s="44">
        <v>0</v>
      </c>
      <c r="Z35" s="44">
        <v>0</v>
      </c>
      <c r="AA35" s="44">
        <v>0</v>
      </c>
      <c r="AB35" s="44">
        <f t="shared" si="0"/>
        <v>58440</v>
      </c>
      <c r="AC35" s="44">
        <f t="shared" si="1"/>
        <v>30519</v>
      </c>
      <c r="AD35" s="46" t="s">
        <v>920</v>
      </c>
      <c r="AE35" s="46" t="s">
        <v>6572</v>
      </c>
      <c r="AH35" s="9"/>
    </row>
    <row r="36" spans="1:34" x14ac:dyDescent="0.35">
      <c r="A36" s="41">
        <v>2025</v>
      </c>
      <c r="B36" s="42" t="s">
        <v>5716</v>
      </c>
      <c r="C36" s="43" t="s">
        <v>372</v>
      </c>
      <c r="D36" s="43" t="s">
        <v>36</v>
      </c>
      <c r="E36" s="43" t="s">
        <v>449</v>
      </c>
      <c r="F36" s="43" t="s">
        <v>916</v>
      </c>
      <c r="G36" s="43" t="s">
        <v>921</v>
      </c>
      <c r="H36" s="44">
        <v>2</v>
      </c>
      <c r="I36" s="44">
        <v>5</v>
      </c>
      <c r="J36" s="44">
        <v>0</v>
      </c>
      <c r="K36" s="44">
        <v>0</v>
      </c>
      <c r="L36" s="44">
        <v>0</v>
      </c>
      <c r="M36" s="44">
        <v>0</v>
      </c>
      <c r="N36" s="44">
        <v>0</v>
      </c>
      <c r="O36" s="44">
        <v>0</v>
      </c>
      <c r="P36" s="44">
        <v>0</v>
      </c>
      <c r="Q36" s="44">
        <v>0</v>
      </c>
      <c r="R36" s="44">
        <v>0</v>
      </c>
      <c r="S36" s="44">
        <v>0</v>
      </c>
      <c r="T36" s="44">
        <v>0</v>
      </c>
      <c r="U36" s="44">
        <v>0</v>
      </c>
      <c r="V36" s="44">
        <v>0</v>
      </c>
      <c r="W36" s="44">
        <v>0</v>
      </c>
      <c r="X36" s="44">
        <v>0</v>
      </c>
      <c r="Y36" s="44">
        <v>0</v>
      </c>
      <c r="Z36" s="44">
        <v>0</v>
      </c>
      <c r="AA36" s="44">
        <v>0</v>
      </c>
      <c r="AB36" s="44">
        <f t="shared" si="0"/>
        <v>0</v>
      </c>
      <c r="AC36" s="44">
        <f t="shared" si="1"/>
        <v>0</v>
      </c>
      <c r="AD36" s="46" t="s">
        <v>918</v>
      </c>
      <c r="AE36" s="46" t="s">
        <v>918</v>
      </c>
      <c r="AH36" s="9"/>
    </row>
    <row r="37" spans="1:34" x14ac:dyDescent="0.35">
      <c r="A37" s="41">
        <v>2025</v>
      </c>
      <c r="B37" s="42" t="s">
        <v>5716</v>
      </c>
      <c r="C37" s="43" t="s">
        <v>372</v>
      </c>
      <c r="D37" s="43" t="s">
        <v>36</v>
      </c>
      <c r="E37" s="43" t="s">
        <v>449</v>
      </c>
      <c r="F37" s="43" t="s">
        <v>916</v>
      </c>
      <c r="G37" s="43" t="s">
        <v>922</v>
      </c>
      <c r="H37" s="44">
        <v>100</v>
      </c>
      <c r="I37" s="44">
        <v>15</v>
      </c>
      <c r="J37" s="44">
        <v>25</v>
      </c>
      <c r="K37" s="44">
        <v>3.75</v>
      </c>
      <c r="L37" s="44">
        <v>0</v>
      </c>
      <c r="M37" s="44">
        <v>0</v>
      </c>
      <c r="N37" s="44">
        <v>12.5</v>
      </c>
      <c r="O37" s="44">
        <v>1.88</v>
      </c>
      <c r="P37" s="44">
        <v>0</v>
      </c>
      <c r="Q37" s="44">
        <v>0</v>
      </c>
      <c r="R37" s="44">
        <v>12.5</v>
      </c>
      <c r="S37" s="44">
        <v>1.88</v>
      </c>
      <c r="T37" s="44">
        <v>0</v>
      </c>
      <c r="U37" s="44">
        <v>0</v>
      </c>
      <c r="V37" s="44">
        <v>12.5</v>
      </c>
      <c r="W37" s="44">
        <v>1.88</v>
      </c>
      <c r="X37" s="44">
        <v>0</v>
      </c>
      <c r="Y37" s="44">
        <v>0</v>
      </c>
      <c r="Z37" s="44">
        <v>0</v>
      </c>
      <c r="AA37" s="44">
        <v>0</v>
      </c>
      <c r="AB37" s="44">
        <f t="shared" si="0"/>
        <v>12.5</v>
      </c>
      <c r="AC37" s="44">
        <f t="shared" si="1"/>
        <v>12.5</v>
      </c>
      <c r="AD37" s="46" t="s">
        <v>923</v>
      </c>
      <c r="AE37" s="46" t="s">
        <v>6573</v>
      </c>
      <c r="AH37" s="9"/>
    </row>
    <row r="38" spans="1:34" x14ac:dyDescent="0.35">
      <c r="A38" s="41">
        <v>2025</v>
      </c>
      <c r="B38" s="42" t="s">
        <v>5716</v>
      </c>
      <c r="C38" s="43" t="s">
        <v>372</v>
      </c>
      <c r="D38" s="43" t="s">
        <v>36</v>
      </c>
      <c r="E38" s="43" t="s">
        <v>449</v>
      </c>
      <c r="F38" s="43" t="s">
        <v>924</v>
      </c>
      <c r="G38" s="43" t="s">
        <v>925</v>
      </c>
      <c r="H38" s="44">
        <v>1</v>
      </c>
      <c r="I38" s="44">
        <v>15</v>
      </c>
      <c r="J38" s="44">
        <v>0.25</v>
      </c>
      <c r="K38" s="44">
        <v>3.75</v>
      </c>
      <c r="L38" s="44">
        <v>0</v>
      </c>
      <c r="M38" s="44">
        <v>0</v>
      </c>
      <c r="N38" s="44">
        <v>0</v>
      </c>
      <c r="O38" s="44">
        <v>0</v>
      </c>
      <c r="P38" s="44">
        <v>0</v>
      </c>
      <c r="Q38" s="44">
        <v>0</v>
      </c>
      <c r="R38" s="44">
        <v>0.25</v>
      </c>
      <c r="S38" s="44">
        <v>3.75</v>
      </c>
      <c r="T38" s="44">
        <v>0</v>
      </c>
      <c r="U38" s="44">
        <v>0</v>
      </c>
      <c r="V38" s="44">
        <v>0</v>
      </c>
      <c r="W38" s="44">
        <v>0</v>
      </c>
      <c r="X38" s="44">
        <v>0</v>
      </c>
      <c r="Y38" s="44">
        <v>0</v>
      </c>
      <c r="Z38" s="44">
        <v>0</v>
      </c>
      <c r="AA38" s="44">
        <v>0</v>
      </c>
      <c r="AB38" s="44">
        <f t="shared" si="0"/>
        <v>0</v>
      </c>
      <c r="AC38" s="44">
        <f t="shared" si="1"/>
        <v>0</v>
      </c>
      <c r="AD38" s="46" t="s">
        <v>923</v>
      </c>
      <c r="AE38" s="46" t="s">
        <v>923</v>
      </c>
      <c r="AH38" s="9"/>
    </row>
    <row r="39" spans="1:34" x14ac:dyDescent="0.35">
      <c r="A39" s="41">
        <v>2025</v>
      </c>
      <c r="B39" s="42" t="s">
        <v>5716</v>
      </c>
      <c r="C39" s="43" t="s">
        <v>372</v>
      </c>
      <c r="D39" s="43" t="s">
        <v>36</v>
      </c>
      <c r="E39" s="43" t="s">
        <v>449</v>
      </c>
      <c r="F39" s="43" t="s">
        <v>924</v>
      </c>
      <c r="G39" s="43" t="s">
        <v>926</v>
      </c>
      <c r="H39" s="44">
        <v>20</v>
      </c>
      <c r="I39" s="44">
        <v>15</v>
      </c>
      <c r="J39" s="44">
        <v>5</v>
      </c>
      <c r="K39" s="44">
        <v>3.75</v>
      </c>
      <c r="L39" s="44">
        <v>0</v>
      </c>
      <c r="M39" s="44">
        <v>0</v>
      </c>
      <c r="N39" s="44">
        <v>3</v>
      </c>
      <c r="O39" s="44">
        <v>2.25</v>
      </c>
      <c r="P39" s="44">
        <v>0</v>
      </c>
      <c r="Q39" s="44">
        <v>0</v>
      </c>
      <c r="R39" s="44">
        <v>2</v>
      </c>
      <c r="S39" s="44">
        <v>1.5</v>
      </c>
      <c r="T39" s="44">
        <v>0</v>
      </c>
      <c r="U39" s="44">
        <v>0</v>
      </c>
      <c r="V39" s="44">
        <v>3</v>
      </c>
      <c r="W39" s="44">
        <v>2.25</v>
      </c>
      <c r="X39" s="44">
        <v>0</v>
      </c>
      <c r="Y39" s="44">
        <v>0</v>
      </c>
      <c r="Z39" s="44">
        <v>0</v>
      </c>
      <c r="AA39" s="44">
        <v>0</v>
      </c>
      <c r="AB39" s="44">
        <f t="shared" si="0"/>
        <v>3</v>
      </c>
      <c r="AC39" s="44">
        <f t="shared" si="1"/>
        <v>3</v>
      </c>
      <c r="AD39" s="46" t="s">
        <v>923</v>
      </c>
      <c r="AE39" s="46" t="s">
        <v>6574</v>
      </c>
      <c r="AH39" s="9"/>
    </row>
    <row r="40" spans="1:34" x14ac:dyDescent="0.35">
      <c r="A40" s="41">
        <v>2025</v>
      </c>
      <c r="B40" s="42" t="s">
        <v>5716</v>
      </c>
      <c r="C40" s="43" t="s">
        <v>372</v>
      </c>
      <c r="D40" s="43" t="s">
        <v>36</v>
      </c>
      <c r="E40" s="43" t="s">
        <v>449</v>
      </c>
      <c r="F40" s="43" t="s">
        <v>924</v>
      </c>
      <c r="G40" s="43" t="s">
        <v>927</v>
      </c>
      <c r="H40" s="44">
        <v>4</v>
      </c>
      <c r="I40" s="44">
        <v>10</v>
      </c>
      <c r="J40" s="44">
        <v>1</v>
      </c>
      <c r="K40" s="44">
        <v>2.5</v>
      </c>
      <c r="L40" s="44">
        <v>0</v>
      </c>
      <c r="M40" s="44">
        <v>0</v>
      </c>
      <c r="N40" s="44">
        <v>0</v>
      </c>
      <c r="O40" s="44">
        <v>0</v>
      </c>
      <c r="P40" s="44">
        <v>1</v>
      </c>
      <c r="Q40" s="44">
        <v>2.5</v>
      </c>
      <c r="R40" s="44">
        <v>0</v>
      </c>
      <c r="S40" s="44">
        <v>0</v>
      </c>
      <c r="T40" s="44">
        <v>0</v>
      </c>
      <c r="U40" s="44">
        <v>0</v>
      </c>
      <c r="V40" s="44">
        <v>0</v>
      </c>
      <c r="W40" s="44">
        <v>0</v>
      </c>
      <c r="X40" s="44">
        <v>0</v>
      </c>
      <c r="Y40" s="44">
        <v>0</v>
      </c>
      <c r="Z40" s="44">
        <v>0</v>
      </c>
      <c r="AA40" s="44">
        <v>0</v>
      </c>
      <c r="AB40" s="44">
        <f t="shared" si="0"/>
        <v>0</v>
      </c>
      <c r="AC40" s="44">
        <f t="shared" si="1"/>
        <v>0</v>
      </c>
      <c r="AD40" s="46" t="s">
        <v>928</v>
      </c>
      <c r="AE40" s="46" t="s">
        <v>928</v>
      </c>
      <c r="AH40" s="9"/>
    </row>
    <row r="41" spans="1:34" x14ac:dyDescent="0.35">
      <c r="A41" s="41">
        <v>2025</v>
      </c>
      <c r="B41" s="42" t="s">
        <v>5716</v>
      </c>
      <c r="C41" s="43" t="s">
        <v>372</v>
      </c>
      <c r="D41" s="43" t="s">
        <v>36</v>
      </c>
      <c r="E41" s="43" t="s">
        <v>449</v>
      </c>
      <c r="F41" s="43" t="s">
        <v>929</v>
      </c>
      <c r="G41" s="43" t="s">
        <v>930</v>
      </c>
      <c r="H41" s="44">
        <v>1</v>
      </c>
      <c r="I41" s="44">
        <v>2.5</v>
      </c>
      <c r="J41" s="44">
        <v>0</v>
      </c>
      <c r="K41" s="44">
        <v>0</v>
      </c>
      <c r="L41" s="44">
        <v>0</v>
      </c>
      <c r="M41" s="44">
        <v>0</v>
      </c>
      <c r="N41" s="44">
        <v>0</v>
      </c>
      <c r="O41" s="44">
        <v>0</v>
      </c>
      <c r="P41" s="44">
        <v>0</v>
      </c>
      <c r="Q41" s="44">
        <v>0</v>
      </c>
      <c r="R41" s="44">
        <v>0</v>
      </c>
      <c r="S41" s="44">
        <v>0</v>
      </c>
      <c r="T41" s="44">
        <v>0</v>
      </c>
      <c r="U41" s="44">
        <v>0</v>
      </c>
      <c r="V41" s="44">
        <v>0</v>
      </c>
      <c r="W41" s="44">
        <v>0</v>
      </c>
      <c r="X41" s="44">
        <v>0</v>
      </c>
      <c r="Y41" s="44">
        <v>0</v>
      </c>
      <c r="Z41" s="44">
        <v>0</v>
      </c>
      <c r="AA41" s="44">
        <v>0</v>
      </c>
      <c r="AB41" s="44">
        <f t="shared" si="0"/>
        <v>0</v>
      </c>
      <c r="AC41" s="44">
        <f t="shared" si="1"/>
        <v>0</v>
      </c>
      <c r="AD41" s="46" t="s">
        <v>918</v>
      </c>
      <c r="AE41" s="46" t="s">
        <v>918</v>
      </c>
      <c r="AH41" s="9"/>
    </row>
    <row r="42" spans="1:34" x14ac:dyDescent="0.35">
      <c r="A42" s="41">
        <v>2025</v>
      </c>
      <c r="B42" s="42" t="s">
        <v>5716</v>
      </c>
      <c r="C42" s="43" t="s">
        <v>372</v>
      </c>
      <c r="D42" s="43" t="s">
        <v>36</v>
      </c>
      <c r="E42" s="43" t="s">
        <v>449</v>
      </c>
      <c r="F42" s="43" t="s">
        <v>931</v>
      </c>
      <c r="G42" s="43" t="s">
        <v>932</v>
      </c>
      <c r="H42" s="44">
        <v>1600</v>
      </c>
      <c r="I42" s="44">
        <v>5</v>
      </c>
      <c r="J42" s="44">
        <v>400</v>
      </c>
      <c r="K42" s="44">
        <v>1.25</v>
      </c>
      <c r="L42" s="44">
        <v>175</v>
      </c>
      <c r="M42" s="44">
        <v>0.55000000000000004</v>
      </c>
      <c r="N42" s="44">
        <v>100</v>
      </c>
      <c r="O42" s="44">
        <v>0.31</v>
      </c>
      <c r="P42" s="44">
        <v>75</v>
      </c>
      <c r="Q42" s="44">
        <v>0.23</v>
      </c>
      <c r="R42" s="44">
        <v>50</v>
      </c>
      <c r="S42" s="44">
        <v>0.16</v>
      </c>
      <c r="T42" s="44">
        <v>175</v>
      </c>
      <c r="U42" s="44">
        <v>0.55000000000000004</v>
      </c>
      <c r="V42" s="44">
        <v>100</v>
      </c>
      <c r="W42" s="44">
        <v>0.31</v>
      </c>
      <c r="X42" s="44">
        <v>0</v>
      </c>
      <c r="Y42" s="44">
        <v>0</v>
      </c>
      <c r="Z42" s="44">
        <v>0</v>
      </c>
      <c r="AA42" s="44">
        <v>0</v>
      </c>
      <c r="AB42" s="44">
        <f t="shared" si="0"/>
        <v>275</v>
      </c>
      <c r="AC42" s="44">
        <f t="shared" si="1"/>
        <v>275</v>
      </c>
      <c r="AD42" s="46" t="s">
        <v>933</v>
      </c>
      <c r="AE42" s="46" t="s">
        <v>6575</v>
      </c>
      <c r="AH42" s="9"/>
    </row>
    <row r="43" spans="1:34" x14ac:dyDescent="0.35">
      <c r="A43" s="41">
        <v>2025</v>
      </c>
      <c r="B43" s="42" t="s">
        <v>5716</v>
      </c>
      <c r="C43" s="43" t="s">
        <v>372</v>
      </c>
      <c r="D43" s="43" t="s">
        <v>36</v>
      </c>
      <c r="E43" s="43" t="s">
        <v>449</v>
      </c>
      <c r="F43" s="43" t="s">
        <v>931</v>
      </c>
      <c r="G43" s="43" t="s">
        <v>934</v>
      </c>
      <c r="H43" s="44">
        <v>56000</v>
      </c>
      <c r="I43" s="44">
        <v>5</v>
      </c>
      <c r="J43" s="44">
        <v>14000</v>
      </c>
      <c r="K43" s="44">
        <v>1.25</v>
      </c>
      <c r="L43" s="44">
        <v>7200</v>
      </c>
      <c r="M43" s="44">
        <v>0.64</v>
      </c>
      <c r="N43" s="44">
        <v>3500</v>
      </c>
      <c r="O43" s="44">
        <v>0.31</v>
      </c>
      <c r="P43" s="44">
        <v>2000</v>
      </c>
      <c r="Q43" s="44">
        <v>0.18</v>
      </c>
      <c r="R43" s="44">
        <v>1300</v>
      </c>
      <c r="S43" s="44">
        <v>0.12</v>
      </c>
      <c r="T43" s="44">
        <v>6293</v>
      </c>
      <c r="U43" s="44">
        <v>0.56000000000000005</v>
      </c>
      <c r="V43" s="44">
        <v>3500</v>
      </c>
      <c r="W43" s="44">
        <v>0.31</v>
      </c>
      <c r="X43" s="44">
        <v>0</v>
      </c>
      <c r="Y43" s="44">
        <v>0</v>
      </c>
      <c r="Z43" s="44">
        <v>0</v>
      </c>
      <c r="AA43" s="44">
        <v>0</v>
      </c>
      <c r="AB43" s="44">
        <f t="shared" si="0"/>
        <v>10700</v>
      </c>
      <c r="AC43" s="44">
        <f t="shared" si="1"/>
        <v>9793</v>
      </c>
      <c r="AD43" s="46" t="s">
        <v>935</v>
      </c>
      <c r="AE43" s="46" t="s">
        <v>6576</v>
      </c>
      <c r="AH43" s="9"/>
    </row>
    <row r="44" spans="1:34" x14ac:dyDescent="0.35">
      <c r="A44" s="41">
        <v>2025</v>
      </c>
      <c r="B44" s="42" t="s">
        <v>5716</v>
      </c>
      <c r="C44" s="43" t="s">
        <v>372</v>
      </c>
      <c r="D44" s="43" t="s">
        <v>36</v>
      </c>
      <c r="E44" s="43" t="s">
        <v>449</v>
      </c>
      <c r="F44" s="43" t="s">
        <v>931</v>
      </c>
      <c r="G44" s="43" t="s">
        <v>936</v>
      </c>
      <c r="H44" s="44">
        <v>4</v>
      </c>
      <c r="I44" s="44">
        <v>10</v>
      </c>
      <c r="J44" s="44">
        <v>1</v>
      </c>
      <c r="K44" s="44">
        <v>2.5</v>
      </c>
      <c r="L44" s="44">
        <v>0</v>
      </c>
      <c r="M44" s="44">
        <v>0</v>
      </c>
      <c r="N44" s="44">
        <v>0</v>
      </c>
      <c r="O44" s="44">
        <v>0</v>
      </c>
      <c r="P44" s="44">
        <v>0</v>
      </c>
      <c r="Q44" s="44">
        <v>0</v>
      </c>
      <c r="R44" s="44">
        <v>1</v>
      </c>
      <c r="S44" s="44">
        <v>2.5</v>
      </c>
      <c r="T44" s="44">
        <v>0</v>
      </c>
      <c r="U44" s="44">
        <v>0</v>
      </c>
      <c r="V44" s="44">
        <v>0</v>
      </c>
      <c r="W44" s="44">
        <v>0</v>
      </c>
      <c r="X44" s="44">
        <v>0</v>
      </c>
      <c r="Y44" s="44">
        <v>0</v>
      </c>
      <c r="Z44" s="44">
        <v>0</v>
      </c>
      <c r="AA44" s="44">
        <v>0</v>
      </c>
      <c r="AB44" s="44">
        <f t="shared" si="0"/>
        <v>0</v>
      </c>
      <c r="AC44" s="44">
        <f t="shared" si="1"/>
        <v>0</v>
      </c>
      <c r="AD44" s="46" t="s">
        <v>923</v>
      </c>
      <c r="AE44" s="46" t="s">
        <v>923</v>
      </c>
      <c r="AH44" s="9"/>
    </row>
    <row r="45" spans="1:34" x14ac:dyDescent="0.35">
      <c r="A45" s="41">
        <v>2025</v>
      </c>
      <c r="B45" s="42" t="s">
        <v>5716</v>
      </c>
      <c r="C45" s="43" t="s">
        <v>372</v>
      </c>
      <c r="D45" s="43" t="s">
        <v>37</v>
      </c>
      <c r="E45" s="43" t="s">
        <v>450</v>
      </c>
      <c r="F45" s="43" t="s">
        <v>937</v>
      </c>
      <c r="G45" s="43" t="s">
        <v>938</v>
      </c>
      <c r="H45" s="44">
        <v>26</v>
      </c>
      <c r="I45" s="44">
        <v>20</v>
      </c>
      <c r="J45" s="44">
        <v>26</v>
      </c>
      <c r="K45" s="44">
        <v>20</v>
      </c>
      <c r="L45" s="44">
        <v>0</v>
      </c>
      <c r="M45" s="44">
        <v>0</v>
      </c>
      <c r="N45" s="44">
        <v>0</v>
      </c>
      <c r="O45" s="44">
        <v>0</v>
      </c>
      <c r="P45" s="44">
        <v>0</v>
      </c>
      <c r="Q45" s="44">
        <v>0</v>
      </c>
      <c r="R45" s="44">
        <v>26</v>
      </c>
      <c r="S45" s="44">
        <v>20</v>
      </c>
      <c r="T45" s="44">
        <v>0</v>
      </c>
      <c r="U45" s="44">
        <v>0</v>
      </c>
      <c r="V45" s="44">
        <v>0</v>
      </c>
      <c r="W45" s="44">
        <v>0</v>
      </c>
      <c r="X45" s="44">
        <v>0</v>
      </c>
      <c r="Y45" s="44">
        <v>0</v>
      </c>
      <c r="Z45" s="44">
        <v>0</v>
      </c>
      <c r="AA45" s="44">
        <v>0</v>
      </c>
      <c r="AB45" s="44">
        <f t="shared" si="0"/>
        <v>0</v>
      </c>
      <c r="AC45" s="44">
        <f t="shared" si="1"/>
        <v>0</v>
      </c>
      <c r="AD45" s="46" t="s">
        <v>923</v>
      </c>
      <c r="AE45" s="46" t="s">
        <v>923</v>
      </c>
      <c r="AH45" s="9"/>
    </row>
    <row r="46" spans="1:34" x14ac:dyDescent="0.35">
      <c r="A46" s="41">
        <v>2025</v>
      </c>
      <c r="B46" s="42" t="s">
        <v>5716</v>
      </c>
      <c r="C46" s="43" t="s">
        <v>372</v>
      </c>
      <c r="D46" s="43" t="s">
        <v>37</v>
      </c>
      <c r="E46" s="43" t="s">
        <v>450</v>
      </c>
      <c r="F46" s="43" t="s">
        <v>937</v>
      </c>
      <c r="G46" s="43" t="s">
        <v>939</v>
      </c>
      <c r="H46" s="44">
        <v>587</v>
      </c>
      <c r="I46" s="44">
        <v>15</v>
      </c>
      <c r="J46" s="44">
        <v>16</v>
      </c>
      <c r="K46" s="44">
        <v>0.41</v>
      </c>
      <c r="L46" s="44">
        <v>2</v>
      </c>
      <c r="M46" s="44">
        <v>0.05</v>
      </c>
      <c r="N46" s="44">
        <v>7</v>
      </c>
      <c r="O46" s="44">
        <v>0.18</v>
      </c>
      <c r="P46" s="44">
        <v>1</v>
      </c>
      <c r="Q46" s="44">
        <v>0.03</v>
      </c>
      <c r="R46" s="44">
        <v>6</v>
      </c>
      <c r="S46" s="44">
        <v>0.15</v>
      </c>
      <c r="T46" s="44">
        <v>2</v>
      </c>
      <c r="U46" s="44">
        <v>0.05</v>
      </c>
      <c r="V46" s="44">
        <v>7</v>
      </c>
      <c r="W46" s="44">
        <v>0.18</v>
      </c>
      <c r="X46" s="44">
        <v>0</v>
      </c>
      <c r="Y46" s="44">
        <v>0</v>
      </c>
      <c r="Z46" s="44">
        <v>0</v>
      </c>
      <c r="AA46" s="44">
        <v>0</v>
      </c>
      <c r="AB46" s="44">
        <f t="shared" si="0"/>
        <v>9</v>
      </c>
      <c r="AC46" s="44">
        <f t="shared" si="1"/>
        <v>9</v>
      </c>
      <c r="AD46" s="46" t="s">
        <v>940</v>
      </c>
      <c r="AE46" s="46" t="s">
        <v>6577</v>
      </c>
      <c r="AH46" s="9"/>
    </row>
    <row r="47" spans="1:34" x14ac:dyDescent="0.35">
      <c r="A47" s="41">
        <v>2025</v>
      </c>
      <c r="B47" s="42" t="s">
        <v>5716</v>
      </c>
      <c r="C47" s="43" t="s">
        <v>372</v>
      </c>
      <c r="D47" s="43" t="s">
        <v>37</v>
      </c>
      <c r="E47" s="43" t="s">
        <v>450</v>
      </c>
      <c r="F47" s="43" t="s">
        <v>941</v>
      </c>
      <c r="G47" s="43" t="s">
        <v>942</v>
      </c>
      <c r="H47" s="44">
        <v>7</v>
      </c>
      <c r="I47" s="44">
        <v>10</v>
      </c>
      <c r="J47" s="44">
        <v>0</v>
      </c>
      <c r="K47" s="44">
        <v>0</v>
      </c>
      <c r="L47" s="44">
        <v>0</v>
      </c>
      <c r="M47" s="44">
        <v>0</v>
      </c>
      <c r="N47" s="44">
        <v>0</v>
      </c>
      <c r="O47" s="44">
        <v>0</v>
      </c>
      <c r="P47" s="44">
        <v>0</v>
      </c>
      <c r="Q47" s="44">
        <v>0</v>
      </c>
      <c r="R47" s="44">
        <v>0</v>
      </c>
      <c r="S47" s="44">
        <v>0</v>
      </c>
      <c r="T47" s="44">
        <v>0</v>
      </c>
      <c r="U47" s="44">
        <v>0</v>
      </c>
      <c r="V47" s="44">
        <v>0</v>
      </c>
      <c r="W47" s="44">
        <v>0</v>
      </c>
      <c r="X47" s="44">
        <v>0</v>
      </c>
      <c r="Y47" s="44">
        <v>0</v>
      </c>
      <c r="Z47" s="44">
        <v>0</v>
      </c>
      <c r="AA47" s="44">
        <v>0</v>
      </c>
      <c r="AB47" s="44">
        <f t="shared" si="0"/>
        <v>0</v>
      </c>
      <c r="AC47" s="44">
        <f t="shared" si="1"/>
        <v>0</v>
      </c>
      <c r="AD47" s="46" t="s">
        <v>923</v>
      </c>
      <c r="AE47" s="46" t="s">
        <v>923</v>
      </c>
      <c r="AH47" s="9"/>
    </row>
    <row r="48" spans="1:34" x14ac:dyDescent="0.35">
      <c r="A48" s="41">
        <v>2025</v>
      </c>
      <c r="B48" s="42" t="s">
        <v>5716</v>
      </c>
      <c r="C48" s="43" t="s">
        <v>372</v>
      </c>
      <c r="D48" s="43" t="s">
        <v>37</v>
      </c>
      <c r="E48" s="43" t="s">
        <v>450</v>
      </c>
      <c r="F48" s="43" t="s">
        <v>941</v>
      </c>
      <c r="G48" s="43" t="s">
        <v>943</v>
      </c>
      <c r="H48" s="44">
        <v>587</v>
      </c>
      <c r="I48" s="44">
        <v>15</v>
      </c>
      <c r="J48" s="44">
        <v>72</v>
      </c>
      <c r="K48" s="44">
        <v>1.84</v>
      </c>
      <c r="L48" s="44">
        <v>12</v>
      </c>
      <c r="M48" s="44">
        <v>0.31</v>
      </c>
      <c r="N48" s="44">
        <v>23</v>
      </c>
      <c r="O48" s="44">
        <v>0.59</v>
      </c>
      <c r="P48" s="44">
        <v>31</v>
      </c>
      <c r="Q48" s="44">
        <v>0.79</v>
      </c>
      <c r="R48" s="44">
        <v>6</v>
      </c>
      <c r="S48" s="44">
        <v>0.15</v>
      </c>
      <c r="T48" s="44">
        <v>12</v>
      </c>
      <c r="U48" s="44">
        <v>0.31</v>
      </c>
      <c r="V48" s="44">
        <v>23</v>
      </c>
      <c r="W48" s="44">
        <v>0.59</v>
      </c>
      <c r="X48" s="44">
        <v>0</v>
      </c>
      <c r="Y48" s="44">
        <v>0</v>
      </c>
      <c r="Z48" s="44">
        <v>0</v>
      </c>
      <c r="AA48" s="44">
        <v>0</v>
      </c>
      <c r="AB48" s="44">
        <f t="shared" si="0"/>
        <v>35</v>
      </c>
      <c r="AC48" s="44">
        <f t="shared" si="1"/>
        <v>35</v>
      </c>
      <c r="AD48" s="46" t="s">
        <v>944</v>
      </c>
      <c r="AE48" s="46" t="s">
        <v>6578</v>
      </c>
      <c r="AH48" s="9"/>
    </row>
    <row r="49" spans="1:34" x14ac:dyDescent="0.35">
      <c r="A49" s="41">
        <v>2025</v>
      </c>
      <c r="B49" s="42" t="s">
        <v>5716</v>
      </c>
      <c r="C49" s="43" t="s">
        <v>372</v>
      </c>
      <c r="D49" s="43" t="s">
        <v>37</v>
      </c>
      <c r="E49" s="43" t="s">
        <v>450</v>
      </c>
      <c r="F49" s="43" t="s">
        <v>941</v>
      </c>
      <c r="G49" s="43" t="s">
        <v>945</v>
      </c>
      <c r="H49" s="44">
        <v>28</v>
      </c>
      <c r="I49" s="44">
        <v>10</v>
      </c>
      <c r="J49" s="44">
        <v>7</v>
      </c>
      <c r="K49" s="44">
        <v>2.5</v>
      </c>
      <c r="L49" s="44">
        <v>1</v>
      </c>
      <c r="M49" s="44">
        <v>0.36</v>
      </c>
      <c r="N49" s="44">
        <v>5</v>
      </c>
      <c r="O49" s="44">
        <v>1.79</v>
      </c>
      <c r="P49" s="44">
        <v>1</v>
      </c>
      <c r="Q49" s="44">
        <v>0.36</v>
      </c>
      <c r="R49" s="44">
        <v>0</v>
      </c>
      <c r="S49" s="44">
        <v>0</v>
      </c>
      <c r="T49" s="44">
        <v>1</v>
      </c>
      <c r="U49" s="44">
        <v>0.36</v>
      </c>
      <c r="V49" s="44">
        <v>5</v>
      </c>
      <c r="W49" s="44">
        <v>1.79</v>
      </c>
      <c r="X49" s="44">
        <v>0</v>
      </c>
      <c r="Y49" s="44">
        <v>0</v>
      </c>
      <c r="Z49" s="44">
        <v>0</v>
      </c>
      <c r="AA49" s="44">
        <v>0</v>
      </c>
      <c r="AB49" s="44">
        <f t="shared" si="0"/>
        <v>6</v>
      </c>
      <c r="AC49" s="44">
        <f t="shared" si="1"/>
        <v>6</v>
      </c>
      <c r="AD49" s="46" t="s">
        <v>946</v>
      </c>
      <c r="AE49" s="46" t="s">
        <v>6579</v>
      </c>
      <c r="AH49" s="9"/>
    </row>
    <row r="50" spans="1:34" x14ac:dyDescent="0.35">
      <c r="A50" s="41">
        <v>2025</v>
      </c>
      <c r="B50" s="42" t="s">
        <v>5716</v>
      </c>
      <c r="C50" s="43" t="s">
        <v>372</v>
      </c>
      <c r="D50" s="43" t="s">
        <v>37</v>
      </c>
      <c r="E50" s="43" t="s">
        <v>450</v>
      </c>
      <c r="F50" s="43" t="s">
        <v>947</v>
      </c>
      <c r="G50" s="43" t="s">
        <v>948</v>
      </c>
      <c r="H50" s="44">
        <v>1</v>
      </c>
      <c r="I50" s="44">
        <v>10</v>
      </c>
      <c r="J50" s="44">
        <v>0</v>
      </c>
      <c r="K50" s="44">
        <v>0</v>
      </c>
      <c r="L50" s="44">
        <v>0</v>
      </c>
      <c r="M50" s="44">
        <v>0</v>
      </c>
      <c r="N50" s="44">
        <v>0</v>
      </c>
      <c r="O50" s="44">
        <v>0</v>
      </c>
      <c r="P50" s="44">
        <v>0</v>
      </c>
      <c r="Q50" s="44">
        <v>0</v>
      </c>
      <c r="R50" s="44">
        <v>0</v>
      </c>
      <c r="S50" s="44">
        <v>0</v>
      </c>
      <c r="T50" s="44">
        <v>0</v>
      </c>
      <c r="U50" s="44">
        <v>0</v>
      </c>
      <c r="V50" s="44">
        <v>0</v>
      </c>
      <c r="W50" s="44">
        <v>0</v>
      </c>
      <c r="X50" s="44">
        <v>0</v>
      </c>
      <c r="Y50" s="44">
        <v>0</v>
      </c>
      <c r="Z50" s="44">
        <v>0</v>
      </c>
      <c r="AA50" s="44">
        <v>0</v>
      </c>
      <c r="AB50" s="44">
        <f t="shared" si="0"/>
        <v>0</v>
      </c>
      <c r="AC50" s="44">
        <f t="shared" si="1"/>
        <v>0</v>
      </c>
      <c r="AD50" s="46" t="s">
        <v>923</v>
      </c>
      <c r="AE50" s="46" t="s">
        <v>923</v>
      </c>
      <c r="AH50" s="9"/>
    </row>
    <row r="51" spans="1:34" x14ac:dyDescent="0.35">
      <c r="A51" s="41">
        <v>2025</v>
      </c>
      <c r="B51" s="42" t="s">
        <v>5716</v>
      </c>
      <c r="C51" s="43" t="s">
        <v>372</v>
      </c>
      <c r="D51" s="43" t="s">
        <v>37</v>
      </c>
      <c r="E51" s="43" t="s">
        <v>450</v>
      </c>
      <c r="F51" s="43" t="s">
        <v>947</v>
      </c>
      <c r="G51" s="43" t="s">
        <v>949</v>
      </c>
      <c r="H51" s="44">
        <v>56</v>
      </c>
      <c r="I51" s="44">
        <v>10</v>
      </c>
      <c r="J51" s="44">
        <v>23</v>
      </c>
      <c r="K51" s="44">
        <v>4.1100000000000003</v>
      </c>
      <c r="L51" s="44">
        <v>0</v>
      </c>
      <c r="M51" s="44">
        <v>0</v>
      </c>
      <c r="N51" s="44">
        <v>0</v>
      </c>
      <c r="O51" s="44">
        <v>0</v>
      </c>
      <c r="P51" s="44">
        <v>0</v>
      </c>
      <c r="Q51" s="44">
        <v>0</v>
      </c>
      <c r="R51" s="44">
        <v>23</v>
      </c>
      <c r="S51" s="44">
        <v>4.1100000000000003</v>
      </c>
      <c r="T51" s="44">
        <v>0</v>
      </c>
      <c r="U51" s="44">
        <v>0</v>
      </c>
      <c r="V51" s="44">
        <v>0</v>
      </c>
      <c r="W51" s="44">
        <v>0</v>
      </c>
      <c r="X51" s="44">
        <v>0</v>
      </c>
      <c r="Y51" s="44">
        <v>0</v>
      </c>
      <c r="Z51" s="44">
        <v>0</v>
      </c>
      <c r="AA51" s="44">
        <v>0</v>
      </c>
      <c r="AB51" s="44">
        <f t="shared" si="0"/>
        <v>0</v>
      </c>
      <c r="AC51" s="44">
        <f t="shared" si="1"/>
        <v>0</v>
      </c>
      <c r="AD51" s="46" t="s">
        <v>923</v>
      </c>
      <c r="AE51" s="46" t="s">
        <v>923</v>
      </c>
      <c r="AH51" s="9"/>
    </row>
    <row r="52" spans="1:34" x14ac:dyDescent="0.35">
      <c r="A52" s="41">
        <v>2025</v>
      </c>
      <c r="B52" s="42" t="s">
        <v>5716</v>
      </c>
      <c r="C52" s="43" t="s">
        <v>372</v>
      </c>
      <c r="D52" s="43" t="s">
        <v>37</v>
      </c>
      <c r="E52" s="43" t="s">
        <v>450</v>
      </c>
      <c r="F52" s="43" t="s">
        <v>947</v>
      </c>
      <c r="G52" s="43" t="s">
        <v>950</v>
      </c>
      <c r="H52" s="44">
        <v>10</v>
      </c>
      <c r="I52" s="44">
        <v>10</v>
      </c>
      <c r="J52" s="44">
        <v>10</v>
      </c>
      <c r="K52" s="44">
        <v>10</v>
      </c>
      <c r="L52" s="44">
        <v>0</v>
      </c>
      <c r="M52" s="44">
        <v>0</v>
      </c>
      <c r="N52" s="44">
        <v>0</v>
      </c>
      <c r="O52" s="44">
        <v>0</v>
      </c>
      <c r="P52" s="44">
        <v>0</v>
      </c>
      <c r="Q52" s="44">
        <v>0</v>
      </c>
      <c r="R52" s="44">
        <v>10</v>
      </c>
      <c r="S52" s="44">
        <v>10</v>
      </c>
      <c r="T52" s="44">
        <v>0</v>
      </c>
      <c r="U52" s="44">
        <v>0</v>
      </c>
      <c r="V52" s="44">
        <v>0</v>
      </c>
      <c r="W52" s="44">
        <v>0</v>
      </c>
      <c r="X52" s="44">
        <v>0</v>
      </c>
      <c r="Y52" s="44">
        <v>0</v>
      </c>
      <c r="Z52" s="44">
        <v>0</v>
      </c>
      <c r="AA52" s="44">
        <v>0</v>
      </c>
      <c r="AB52" s="44">
        <f t="shared" si="0"/>
        <v>0</v>
      </c>
      <c r="AC52" s="44">
        <f t="shared" si="1"/>
        <v>0</v>
      </c>
      <c r="AD52" s="46" t="s">
        <v>923</v>
      </c>
      <c r="AE52" s="46" t="s">
        <v>6580</v>
      </c>
      <c r="AH52" s="9"/>
    </row>
    <row r="53" spans="1:34" x14ac:dyDescent="0.35">
      <c r="A53" s="41">
        <v>2025</v>
      </c>
      <c r="B53" s="42" t="s">
        <v>5716</v>
      </c>
      <c r="C53" s="43" t="s">
        <v>373</v>
      </c>
      <c r="D53" s="43" t="s">
        <v>38</v>
      </c>
      <c r="E53" s="43" t="s">
        <v>451</v>
      </c>
      <c r="F53" s="43" t="s">
        <v>951</v>
      </c>
      <c r="G53" s="43" t="s">
        <v>952</v>
      </c>
      <c r="H53" s="44">
        <v>2353</v>
      </c>
      <c r="I53" s="44">
        <v>20</v>
      </c>
      <c r="J53" s="44">
        <v>0</v>
      </c>
      <c r="K53" s="44">
        <v>0</v>
      </c>
      <c r="L53" s="44">
        <v>0</v>
      </c>
      <c r="M53" s="44">
        <v>0</v>
      </c>
      <c r="N53" s="44">
        <v>0</v>
      </c>
      <c r="O53" s="44">
        <v>0</v>
      </c>
      <c r="P53" s="44">
        <v>0</v>
      </c>
      <c r="Q53" s="44">
        <v>0</v>
      </c>
      <c r="R53" s="44">
        <v>0</v>
      </c>
      <c r="S53" s="44">
        <v>0</v>
      </c>
      <c r="T53" s="44">
        <v>0</v>
      </c>
      <c r="U53" s="44">
        <v>0</v>
      </c>
      <c r="V53" s="44">
        <v>0</v>
      </c>
      <c r="W53" s="44">
        <v>0</v>
      </c>
      <c r="X53" s="44">
        <v>0</v>
      </c>
      <c r="Y53" s="44">
        <v>0</v>
      </c>
      <c r="Z53" s="44">
        <v>0</v>
      </c>
      <c r="AA53" s="44">
        <v>0</v>
      </c>
      <c r="AB53" s="44">
        <f t="shared" si="0"/>
        <v>0</v>
      </c>
      <c r="AC53" s="44">
        <f t="shared" si="1"/>
        <v>0</v>
      </c>
      <c r="AD53" s="46" t="s">
        <v>953</v>
      </c>
      <c r="AE53" s="46" t="s">
        <v>953</v>
      </c>
      <c r="AH53" s="9"/>
    </row>
    <row r="54" spans="1:34" x14ac:dyDescent="0.35">
      <c r="A54" s="41">
        <v>2025</v>
      </c>
      <c r="B54" s="42" t="s">
        <v>5716</v>
      </c>
      <c r="C54" s="43" t="s">
        <v>373</v>
      </c>
      <c r="D54" s="43" t="s">
        <v>38</v>
      </c>
      <c r="E54" s="43" t="s">
        <v>451</v>
      </c>
      <c r="F54" s="43" t="s">
        <v>951</v>
      </c>
      <c r="G54" s="43" t="s">
        <v>954</v>
      </c>
      <c r="H54" s="44">
        <v>21</v>
      </c>
      <c r="I54" s="44">
        <v>10</v>
      </c>
      <c r="J54" s="44">
        <v>1</v>
      </c>
      <c r="K54" s="44">
        <v>0.48</v>
      </c>
      <c r="L54" s="44">
        <v>0</v>
      </c>
      <c r="M54" s="44">
        <v>0</v>
      </c>
      <c r="N54" s="44">
        <v>0</v>
      </c>
      <c r="O54" s="44">
        <v>0</v>
      </c>
      <c r="P54" s="44">
        <v>1</v>
      </c>
      <c r="Q54" s="44">
        <v>0.48</v>
      </c>
      <c r="R54" s="44">
        <v>0</v>
      </c>
      <c r="S54" s="44">
        <v>0</v>
      </c>
      <c r="T54" s="44">
        <v>0</v>
      </c>
      <c r="U54" s="44">
        <v>0</v>
      </c>
      <c r="V54" s="44">
        <v>0</v>
      </c>
      <c r="W54" s="44">
        <v>0</v>
      </c>
      <c r="X54" s="44">
        <v>0</v>
      </c>
      <c r="Y54" s="44">
        <v>0</v>
      </c>
      <c r="Z54" s="44">
        <v>0</v>
      </c>
      <c r="AA54" s="44">
        <v>0</v>
      </c>
      <c r="AB54" s="44">
        <f t="shared" si="0"/>
        <v>0</v>
      </c>
      <c r="AC54" s="44">
        <f t="shared" si="1"/>
        <v>0</v>
      </c>
      <c r="AD54" s="46" t="s">
        <v>955</v>
      </c>
      <c r="AE54" s="46" t="s">
        <v>955</v>
      </c>
      <c r="AH54" s="9"/>
    </row>
    <row r="55" spans="1:34" x14ac:dyDescent="0.35">
      <c r="A55" s="41">
        <v>2025</v>
      </c>
      <c r="B55" s="42" t="s">
        <v>5716</v>
      </c>
      <c r="C55" s="43" t="s">
        <v>373</v>
      </c>
      <c r="D55" s="43" t="s">
        <v>38</v>
      </c>
      <c r="E55" s="43" t="s">
        <v>451</v>
      </c>
      <c r="F55" s="43" t="s">
        <v>956</v>
      </c>
      <c r="G55" s="43" t="s">
        <v>957</v>
      </c>
      <c r="H55" s="44">
        <v>16</v>
      </c>
      <c r="I55" s="44">
        <v>15</v>
      </c>
      <c r="J55" s="44">
        <v>16</v>
      </c>
      <c r="K55" s="44">
        <v>15</v>
      </c>
      <c r="L55" s="44">
        <v>0</v>
      </c>
      <c r="M55" s="44">
        <v>0</v>
      </c>
      <c r="N55" s="44">
        <v>0</v>
      </c>
      <c r="O55" s="44">
        <v>0</v>
      </c>
      <c r="P55" s="44">
        <v>0</v>
      </c>
      <c r="Q55" s="44">
        <v>0</v>
      </c>
      <c r="R55" s="44">
        <v>16</v>
      </c>
      <c r="S55" s="44">
        <v>15</v>
      </c>
      <c r="T55" s="44">
        <v>0</v>
      </c>
      <c r="U55" s="44">
        <v>0</v>
      </c>
      <c r="V55" s="44">
        <v>0</v>
      </c>
      <c r="W55" s="44">
        <v>0</v>
      </c>
      <c r="X55" s="44">
        <v>0</v>
      </c>
      <c r="Y55" s="44">
        <v>0</v>
      </c>
      <c r="Z55" s="44">
        <v>0</v>
      </c>
      <c r="AA55" s="44">
        <v>0</v>
      </c>
      <c r="AB55" s="44">
        <f t="shared" si="0"/>
        <v>0</v>
      </c>
      <c r="AC55" s="44">
        <f t="shared" si="1"/>
        <v>0</v>
      </c>
      <c r="AD55" s="46" t="s">
        <v>958</v>
      </c>
      <c r="AE55" s="46" t="s">
        <v>958</v>
      </c>
      <c r="AH55" s="9"/>
    </row>
    <row r="56" spans="1:34" x14ac:dyDescent="0.35">
      <c r="A56" s="41">
        <v>2025</v>
      </c>
      <c r="B56" s="42" t="s">
        <v>5716</v>
      </c>
      <c r="C56" s="43" t="s">
        <v>373</v>
      </c>
      <c r="D56" s="43" t="s">
        <v>38</v>
      </c>
      <c r="E56" s="43" t="s">
        <v>451</v>
      </c>
      <c r="F56" s="43" t="s">
        <v>951</v>
      </c>
      <c r="G56" s="43" t="s">
        <v>959</v>
      </c>
      <c r="H56" s="44">
        <v>424</v>
      </c>
      <c r="I56" s="44">
        <v>25</v>
      </c>
      <c r="J56" s="44">
        <v>0</v>
      </c>
      <c r="K56" s="44">
        <v>0</v>
      </c>
      <c r="L56" s="44">
        <v>0</v>
      </c>
      <c r="M56" s="44">
        <v>0</v>
      </c>
      <c r="N56" s="44">
        <v>0</v>
      </c>
      <c r="O56" s="44">
        <v>0</v>
      </c>
      <c r="P56" s="44">
        <v>0</v>
      </c>
      <c r="Q56" s="44">
        <v>0</v>
      </c>
      <c r="R56" s="44">
        <v>0</v>
      </c>
      <c r="S56" s="44">
        <v>0</v>
      </c>
      <c r="T56" s="44">
        <v>0</v>
      </c>
      <c r="U56" s="44">
        <v>0</v>
      </c>
      <c r="V56" s="44">
        <v>0</v>
      </c>
      <c r="W56" s="44">
        <v>0</v>
      </c>
      <c r="X56" s="44">
        <v>0</v>
      </c>
      <c r="Y56" s="44">
        <v>0</v>
      </c>
      <c r="Z56" s="44">
        <v>0</v>
      </c>
      <c r="AA56" s="44">
        <v>0</v>
      </c>
      <c r="AB56" s="44">
        <f t="shared" si="0"/>
        <v>0</v>
      </c>
      <c r="AC56" s="44">
        <f t="shared" si="1"/>
        <v>0</v>
      </c>
      <c r="AD56" s="46" t="s">
        <v>960</v>
      </c>
      <c r="AE56" s="46" t="s">
        <v>960</v>
      </c>
      <c r="AH56" s="9"/>
    </row>
    <row r="57" spans="1:34" x14ac:dyDescent="0.35">
      <c r="A57" s="41">
        <v>2025</v>
      </c>
      <c r="B57" s="42" t="s">
        <v>5716</v>
      </c>
      <c r="C57" s="43" t="s">
        <v>373</v>
      </c>
      <c r="D57" s="43" t="s">
        <v>38</v>
      </c>
      <c r="E57" s="43" t="s">
        <v>451</v>
      </c>
      <c r="F57" s="43" t="s">
        <v>951</v>
      </c>
      <c r="G57" s="43" t="s">
        <v>961</v>
      </c>
      <c r="H57" s="44">
        <v>19</v>
      </c>
      <c r="I57" s="44">
        <v>10</v>
      </c>
      <c r="J57" s="44">
        <v>0</v>
      </c>
      <c r="K57" s="44">
        <v>0</v>
      </c>
      <c r="L57" s="44">
        <v>0</v>
      </c>
      <c r="M57" s="44">
        <v>0</v>
      </c>
      <c r="N57" s="44">
        <v>0</v>
      </c>
      <c r="O57" s="44">
        <v>0</v>
      </c>
      <c r="P57" s="44">
        <v>0</v>
      </c>
      <c r="Q57" s="44">
        <v>0</v>
      </c>
      <c r="R57" s="44">
        <v>0</v>
      </c>
      <c r="S57" s="44">
        <v>0</v>
      </c>
      <c r="T57" s="44">
        <v>0</v>
      </c>
      <c r="U57" s="44">
        <v>0</v>
      </c>
      <c r="V57" s="44">
        <v>0</v>
      </c>
      <c r="W57" s="44">
        <v>0</v>
      </c>
      <c r="X57" s="44">
        <v>0</v>
      </c>
      <c r="Y57" s="44">
        <v>0</v>
      </c>
      <c r="Z57" s="44">
        <v>0</v>
      </c>
      <c r="AA57" s="44">
        <v>0</v>
      </c>
      <c r="AB57" s="44">
        <f t="shared" si="0"/>
        <v>0</v>
      </c>
      <c r="AC57" s="44">
        <f t="shared" si="1"/>
        <v>0</v>
      </c>
      <c r="AD57" s="46" t="s">
        <v>960</v>
      </c>
      <c r="AE57" s="46" t="s">
        <v>960</v>
      </c>
      <c r="AH57" s="9"/>
    </row>
    <row r="58" spans="1:34" x14ac:dyDescent="0.35">
      <c r="A58" s="41">
        <v>2025</v>
      </c>
      <c r="B58" s="42" t="s">
        <v>5716</v>
      </c>
      <c r="C58" s="43" t="s">
        <v>373</v>
      </c>
      <c r="D58" s="43" t="s">
        <v>38</v>
      </c>
      <c r="E58" s="43" t="s">
        <v>451</v>
      </c>
      <c r="F58" s="43" t="s">
        <v>962</v>
      </c>
      <c r="G58" s="43" t="s">
        <v>963</v>
      </c>
      <c r="H58" s="44">
        <v>5</v>
      </c>
      <c r="I58" s="44">
        <v>10</v>
      </c>
      <c r="J58" s="44">
        <v>0</v>
      </c>
      <c r="K58" s="44">
        <v>0</v>
      </c>
      <c r="L58" s="44">
        <v>0</v>
      </c>
      <c r="M58" s="44">
        <v>0</v>
      </c>
      <c r="N58" s="44">
        <v>0</v>
      </c>
      <c r="O58" s="44">
        <v>0</v>
      </c>
      <c r="P58" s="44">
        <v>0</v>
      </c>
      <c r="Q58" s="44">
        <v>0</v>
      </c>
      <c r="R58" s="44">
        <v>0</v>
      </c>
      <c r="S58" s="44">
        <v>0</v>
      </c>
      <c r="T58" s="44">
        <v>0</v>
      </c>
      <c r="U58" s="44">
        <v>0</v>
      </c>
      <c r="V58" s="44">
        <v>0</v>
      </c>
      <c r="W58" s="44">
        <v>0</v>
      </c>
      <c r="X58" s="44">
        <v>0</v>
      </c>
      <c r="Y58" s="44">
        <v>0</v>
      </c>
      <c r="Z58" s="44">
        <v>0</v>
      </c>
      <c r="AA58" s="44">
        <v>0</v>
      </c>
      <c r="AB58" s="44">
        <f t="shared" si="0"/>
        <v>0</v>
      </c>
      <c r="AC58" s="44">
        <f t="shared" si="1"/>
        <v>0</v>
      </c>
      <c r="AD58" s="46" t="s">
        <v>960</v>
      </c>
      <c r="AE58" s="46" t="s">
        <v>960</v>
      </c>
      <c r="AH58" s="9"/>
    </row>
    <row r="59" spans="1:34" x14ac:dyDescent="0.35">
      <c r="A59" s="41">
        <v>2025</v>
      </c>
      <c r="B59" s="42" t="s">
        <v>5716</v>
      </c>
      <c r="C59" s="43" t="s">
        <v>373</v>
      </c>
      <c r="D59" s="43" t="s">
        <v>38</v>
      </c>
      <c r="E59" s="43" t="s">
        <v>451</v>
      </c>
      <c r="F59" s="43" t="s">
        <v>951</v>
      </c>
      <c r="G59" s="43" t="s">
        <v>964</v>
      </c>
      <c r="H59" s="44">
        <v>16</v>
      </c>
      <c r="I59" s="44">
        <v>10</v>
      </c>
      <c r="J59" s="44">
        <v>0</v>
      </c>
      <c r="K59" s="44">
        <v>0</v>
      </c>
      <c r="L59" s="44">
        <v>0</v>
      </c>
      <c r="M59" s="44">
        <v>0</v>
      </c>
      <c r="N59" s="44">
        <v>0</v>
      </c>
      <c r="O59" s="44">
        <v>0</v>
      </c>
      <c r="P59" s="44">
        <v>0</v>
      </c>
      <c r="Q59" s="44">
        <v>0</v>
      </c>
      <c r="R59" s="44">
        <v>0</v>
      </c>
      <c r="S59" s="44">
        <v>0</v>
      </c>
      <c r="T59" s="44">
        <v>0</v>
      </c>
      <c r="U59" s="44">
        <v>0</v>
      </c>
      <c r="V59" s="44">
        <v>0</v>
      </c>
      <c r="W59" s="44">
        <v>0</v>
      </c>
      <c r="X59" s="44">
        <v>0</v>
      </c>
      <c r="Y59" s="44">
        <v>0</v>
      </c>
      <c r="Z59" s="44">
        <v>0</v>
      </c>
      <c r="AA59" s="44">
        <v>0</v>
      </c>
      <c r="AB59" s="44">
        <f t="shared" si="0"/>
        <v>0</v>
      </c>
      <c r="AC59" s="44">
        <f t="shared" si="1"/>
        <v>0</v>
      </c>
      <c r="AD59" s="46" t="s">
        <v>960</v>
      </c>
      <c r="AE59" s="46" t="s">
        <v>960</v>
      </c>
      <c r="AH59" s="9"/>
    </row>
    <row r="60" spans="1:34" x14ac:dyDescent="0.35">
      <c r="A60" s="41">
        <v>2025</v>
      </c>
      <c r="B60" s="42" t="s">
        <v>5716</v>
      </c>
      <c r="C60" s="43" t="s">
        <v>373</v>
      </c>
      <c r="D60" s="43" t="s">
        <v>39</v>
      </c>
      <c r="E60" s="43" t="s">
        <v>452</v>
      </c>
      <c r="F60" s="43" t="s">
        <v>965</v>
      </c>
      <c r="G60" s="43" t="s">
        <v>966</v>
      </c>
      <c r="H60" s="44">
        <v>1</v>
      </c>
      <c r="I60" s="44">
        <v>10</v>
      </c>
      <c r="J60" s="44">
        <v>0</v>
      </c>
      <c r="K60" s="44">
        <v>0</v>
      </c>
      <c r="L60" s="44">
        <v>0</v>
      </c>
      <c r="M60" s="44">
        <v>0</v>
      </c>
      <c r="N60" s="44">
        <v>0</v>
      </c>
      <c r="O60" s="44">
        <v>0</v>
      </c>
      <c r="P60" s="44">
        <v>0</v>
      </c>
      <c r="Q60" s="44">
        <v>0</v>
      </c>
      <c r="R60" s="44">
        <v>0</v>
      </c>
      <c r="S60" s="44">
        <v>0</v>
      </c>
      <c r="T60" s="44">
        <v>0</v>
      </c>
      <c r="U60" s="44">
        <v>0</v>
      </c>
      <c r="V60" s="44">
        <v>0</v>
      </c>
      <c r="W60" s="44">
        <v>0</v>
      </c>
      <c r="X60" s="44">
        <v>0</v>
      </c>
      <c r="Y60" s="44">
        <v>0</v>
      </c>
      <c r="Z60" s="44">
        <v>0</v>
      </c>
      <c r="AA60" s="44">
        <v>0</v>
      </c>
      <c r="AB60" s="44">
        <f t="shared" si="0"/>
        <v>0</v>
      </c>
      <c r="AC60" s="44">
        <f t="shared" si="1"/>
        <v>0</v>
      </c>
      <c r="AD60" s="46" t="s">
        <v>967</v>
      </c>
      <c r="AE60" s="46" t="s">
        <v>967</v>
      </c>
      <c r="AH60" s="9"/>
    </row>
    <row r="61" spans="1:34" x14ac:dyDescent="0.35">
      <c r="A61" s="41">
        <v>2025</v>
      </c>
      <c r="B61" s="42" t="s">
        <v>5716</v>
      </c>
      <c r="C61" s="43" t="s">
        <v>373</v>
      </c>
      <c r="D61" s="43" t="s">
        <v>39</v>
      </c>
      <c r="E61" s="43" t="s">
        <v>452</v>
      </c>
      <c r="F61" s="43" t="s">
        <v>965</v>
      </c>
      <c r="G61" s="43" t="s">
        <v>968</v>
      </c>
      <c r="H61" s="44">
        <v>1</v>
      </c>
      <c r="I61" s="44">
        <v>10</v>
      </c>
      <c r="J61" s="44">
        <v>0</v>
      </c>
      <c r="K61" s="44">
        <v>0</v>
      </c>
      <c r="L61" s="44">
        <v>0</v>
      </c>
      <c r="M61" s="44">
        <v>0</v>
      </c>
      <c r="N61" s="44">
        <v>0</v>
      </c>
      <c r="O61" s="44">
        <v>0</v>
      </c>
      <c r="P61" s="44">
        <v>0</v>
      </c>
      <c r="Q61" s="44">
        <v>0</v>
      </c>
      <c r="R61" s="44">
        <v>0</v>
      </c>
      <c r="S61" s="44">
        <v>0</v>
      </c>
      <c r="T61" s="44">
        <v>0</v>
      </c>
      <c r="U61" s="44">
        <v>0</v>
      </c>
      <c r="V61" s="44">
        <v>0</v>
      </c>
      <c r="W61" s="44">
        <v>0</v>
      </c>
      <c r="X61" s="44">
        <v>0</v>
      </c>
      <c r="Y61" s="44">
        <v>0</v>
      </c>
      <c r="Z61" s="44">
        <v>0</v>
      </c>
      <c r="AA61" s="44">
        <v>0</v>
      </c>
      <c r="AB61" s="44">
        <f t="shared" si="0"/>
        <v>0</v>
      </c>
      <c r="AC61" s="44">
        <f t="shared" si="1"/>
        <v>0</v>
      </c>
      <c r="AD61" s="46" t="s">
        <v>969</v>
      </c>
      <c r="AE61" s="46" t="s">
        <v>969</v>
      </c>
      <c r="AH61" s="9"/>
    </row>
    <row r="62" spans="1:34" x14ac:dyDescent="0.35">
      <c r="A62" s="41">
        <v>2025</v>
      </c>
      <c r="B62" s="42" t="s">
        <v>5716</v>
      </c>
      <c r="C62" s="43" t="s">
        <v>373</v>
      </c>
      <c r="D62" s="43" t="s">
        <v>39</v>
      </c>
      <c r="E62" s="43" t="s">
        <v>452</v>
      </c>
      <c r="F62" s="43" t="s">
        <v>965</v>
      </c>
      <c r="G62" s="43" t="s">
        <v>970</v>
      </c>
      <c r="H62" s="44">
        <v>1970</v>
      </c>
      <c r="I62" s="44">
        <v>20</v>
      </c>
      <c r="J62" s="44">
        <v>249</v>
      </c>
      <c r="K62" s="44">
        <v>2.5299999999999998</v>
      </c>
      <c r="L62" s="44">
        <v>0</v>
      </c>
      <c r="M62" s="44">
        <v>0</v>
      </c>
      <c r="N62" s="44">
        <v>247</v>
      </c>
      <c r="O62" s="44">
        <v>2.5099999999999998</v>
      </c>
      <c r="P62" s="44">
        <v>0</v>
      </c>
      <c r="Q62" s="44">
        <v>0</v>
      </c>
      <c r="R62" s="44">
        <v>2</v>
      </c>
      <c r="S62" s="44">
        <v>0.02</v>
      </c>
      <c r="T62" s="44">
        <v>0</v>
      </c>
      <c r="U62" s="44">
        <v>0</v>
      </c>
      <c r="V62" s="44">
        <v>5</v>
      </c>
      <c r="W62" s="44">
        <v>0.05</v>
      </c>
      <c r="X62" s="44">
        <v>0</v>
      </c>
      <c r="Y62" s="44">
        <v>0</v>
      </c>
      <c r="Z62" s="44">
        <v>0</v>
      </c>
      <c r="AA62" s="44">
        <v>0</v>
      </c>
      <c r="AB62" s="44">
        <f t="shared" si="0"/>
        <v>247</v>
      </c>
      <c r="AC62" s="44">
        <f t="shared" si="1"/>
        <v>5</v>
      </c>
      <c r="AD62" s="46" t="s">
        <v>971</v>
      </c>
      <c r="AE62" s="46" t="s">
        <v>6581</v>
      </c>
      <c r="AH62" s="9"/>
    </row>
    <row r="63" spans="1:34" x14ac:dyDescent="0.35">
      <c r="A63" s="41">
        <v>2025</v>
      </c>
      <c r="B63" s="42" t="s">
        <v>5716</v>
      </c>
      <c r="C63" s="43" t="s">
        <v>373</v>
      </c>
      <c r="D63" s="43" t="s">
        <v>39</v>
      </c>
      <c r="E63" s="43" t="s">
        <v>452</v>
      </c>
      <c r="F63" s="43" t="s">
        <v>972</v>
      </c>
      <c r="G63" s="43" t="s">
        <v>973</v>
      </c>
      <c r="H63" s="44">
        <v>1</v>
      </c>
      <c r="I63" s="44">
        <v>10</v>
      </c>
      <c r="J63" s="44">
        <v>0</v>
      </c>
      <c r="K63" s="44">
        <v>0</v>
      </c>
      <c r="L63" s="44">
        <v>0</v>
      </c>
      <c r="M63" s="44">
        <v>0</v>
      </c>
      <c r="N63" s="44">
        <v>0</v>
      </c>
      <c r="O63" s="44">
        <v>0</v>
      </c>
      <c r="P63" s="44">
        <v>0</v>
      </c>
      <c r="Q63" s="44">
        <v>0</v>
      </c>
      <c r="R63" s="44">
        <v>0</v>
      </c>
      <c r="S63" s="44">
        <v>0</v>
      </c>
      <c r="T63" s="44">
        <v>0</v>
      </c>
      <c r="U63" s="44">
        <v>0</v>
      </c>
      <c r="V63" s="44">
        <v>0</v>
      </c>
      <c r="W63" s="44">
        <v>0</v>
      </c>
      <c r="X63" s="44">
        <v>0</v>
      </c>
      <c r="Y63" s="44">
        <v>0</v>
      </c>
      <c r="Z63" s="44">
        <v>0</v>
      </c>
      <c r="AA63" s="44">
        <v>0</v>
      </c>
      <c r="AB63" s="44">
        <f t="shared" si="0"/>
        <v>0</v>
      </c>
      <c r="AC63" s="44">
        <f t="shared" si="1"/>
        <v>0</v>
      </c>
      <c r="AD63" s="46" t="s">
        <v>953</v>
      </c>
      <c r="AE63" s="46" t="s">
        <v>969</v>
      </c>
      <c r="AH63" s="9"/>
    </row>
    <row r="64" spans="1:34" x14ac:dyDescent="0.35">
      <c r="A64" s="41">
        <v>2025</v>
      </c>
      <c r="B64" s="42" t="s">
        <v>5716</v>
      </c>
      <c r="C64" s="43" t="s">
        <v>373</v>
      </c>
      <c r="D64" s="43" t="s">
        <v>39</v>
      </c>
      <c r="E64" s="43" t="s">
        <v>452</v>
      </c>
      <c r="F64" s="43" t="s">
        <v>972</v>
      </c>
      <c r="G64" s="43" t="s">
        <v>974</v>
      </c>
      <c r="H64" s="44">
        <v>399</v>
      </c>
      <c r="I64" s="44">
        <v>50</v>
      </c>
      <c r="J64" s="44">
        <v>14</v>
      </c>
      <c r="K64" s="44">
        <v>1.75</v>
      </c>
      <c r="L64" s="44">
        <v>0</v>
      </c>
      <c r="M64" s="44">
        <v>0</v>
      </c>
      <c r="N64" s="44">
        <v>0</v>
      </c>
      <c r="O64" s="44">
        <v>0</v>
      </c>
      <c r="P64" s="44">
        <v>0</v>
      </c>
      <c r="Q64" s="44">
        <v>0</v>
      </c>
      <c r="R64" s="44">
        <v>14</v>
      </c>
      <c r="S64" s="44">
        <v>1.75</v>
      </c>
      <c r="T64" s="44">
        <v>0</v>
      </c>
      <c r="U64" s="44">
        <v>0</v>
      </c>
      <c r="V64" s="44">
        <v>0</v>
      </c>
      <c r="W64" s="44">
        <v>0</v>
      </c>
      <c r="X64" s="44">
        <v>0</v>
      </c>
      <c r="Y64" s="44">
        <v>0</v>
      </c>
      <c r="Z64" s="44">
        <v>0</v>
      </c>
      <c r="AA64" s="44">
        <v>0</v>
      </c>
      <c r="AB64" s="44">
        <f t="shared" si="0"/>
        <v>0</v>
      </c>
      <c r="AC64" s="44">
        <f t="shared" si="1"/>
        <v>0</v>
      </c>
      <c r="AD64" s="46" t="s">
        <v>975</v>
      </c>
      <c r="AE64" s="46" t="s">
        <v>975</v>
      </c>
      <c r="AH64" s="9"/>
    </row>
    <row r="65" spans="1:34" x14ac:dyDescent="0.35">
      <c r="A65" s="41">
        <v>2025</v>
      </c>
      <c r="B65" s="42" t="s">
        <v>5716</v>
      </c>
      <c r="C65" s="43" t="s">
        <v>374</v>
      </c>
      <c r="D65" s="43" t="s">
        <v>40</v>
      </c>
      <c r="E65" s="43" t="s">
        <v>453</v>
      </c>
      <c r="F65" s="43" t="s">
        <v>5717</v>
      </c>
      <c r="G65" s="43" t="s">
        <v>5718</v>
      </c>
      <c r="H65" s="44">
        <v>100</v>
      </c>
      <c r="I65" s="44">
        <v>20</v>
      </c>
      <c r="J65" s="44">
        <v>25</v>
      </c>
      <c r="K65" s="44">
        <v>5</v>
      </c>
      <c r="L65" s="44">
        <v>0</v>
      </c>
      <c r="M65" s="44">
        <v>0</v>
      </c>
      <c r="N65" s="44">
        <v>12</v>
      </c>
      <c r="O65" s="44">
        <v>2.4</v>
      </c>
      <c r="P65" s="44">
        <v>13</v>
      </c>
      <c r="Q65" s="44">
        <v>2.6</v>
      </c>
      <c r="R65" s="44">
        <v>0</v>
      </c>
      <c r="S65" s="44">
        <v>0</v>
      </c>
      <c r="T65" s="44">
        <v>0</v>
      </c>
      <c r="U65" s="44">
        <v>0</v>
      </c>
      <c r="V65" s="44">
        <v>12</v>
      </c>
      <c r="W65" s="44">
        <v>2.4</v>
      </c>
      <c r="X65" s="44">
        <v>0</v>
      </c>
      <c r="Y65" s="44">
        <v>0</v>
      </c>
      <c r="Z65" s="44">
        <v>0</v>
      </c>
      <c r="AA65" s="44">
        <v>0</v>
      </c>
      <c r="AB65" s="44">
        <f t="shared" si="0"/>
        <v>12</v>
      </c>
      <c r="AC65" s="44">
        <f t="shared" si="1"/>
        <v>12</v>
      </c>
      <c r="AD65" s="46" t="s">
        <v>871</v>
      </c>
      <c r="AE65" s="46" t="s">
        <v>6582</v>
      </c>
      <c r="AH65" s="9"/>
    </row>
    <row r="66" spans="1:34" x14ac:dyDescent="0.35">
      <c r="A66" s="41">
        <v>2025</v>
      </c>
      <c r="B66" s="42" t="s">
        <v>5716</v>
      </c>
      <c r="C66" s="43" t="s">
        <v>374</v>
      </c>
      <c r="D66" s="43" t="s">
        <v>40</v>
      </c>
      <c r="E66" s="43" t="s">
        <v>453</v>
      </c>
      <c r="F66" s="43" t="s">
        <v>5719</v>
      </c>
      <c r="G66" s="43" t="s">
        <v>5720</v>
      </c>
      <c r="H66" s="44">
        <v>100</v>
      </c>
      <c r="I66" s="44">
        <v>20</v>
      </c>
      <c r="J66" s="44">
        <v>25</v>
      </c>
      <c r="K66" s="44">
        <v>5</v>
      </c>
      <c r="L66" s="44">
        <v>0</v>
      </c>
      <c r="M66" s="44">
        <v>0</v>
      </c>
      <c r="N66" s="44">
        <v>9</v>
      </c>
      <c r="O66" s="44">
        <v>1.8</v>
      </c>
      <c r="P66" s="44">
        <v>8</v>
      </c>
      <c r="Q66" s="44">
        <v>1.6</v>
      </c>
      <c r="R66" s="44">
        <v>8</v>
      </c>
      <c r="S66" s="44">
        <v>1.6</v>
      </c>
      <c r="T66" s="44">
        <v>0</v>
      </c>
      <c r="U66" s="44">
        <v>0</v>
      </c>
      <c r="V66" s="44">
        <v>8</v>
      </c>
      <c r="W66" s="44">
        <v>1.6</v>
      </c>
      <c r="X66" s="44">
        <v>0</v>
      </c>
      <c r="Y66" s="44">
        <v>0</v>
      </c>
      <c r="Z66" s="44">
        <v>0</v>
      </c>
      <c r="AA66" s="44">
        <v>0</v>
      </c>
      <c r="AB66" s="44">
        <f t="shared" si="0"/>
        <v>9</v>
      </c>
      <c r="AC66" s="44">
        <f t="shared" si="1"/>
        <v>8</v>
      </c>
      <c r="AD66" s="46" t="s">
        <v>871</v>
      </c>
      <c r="AE66" s="46" t="s">
        <v>6583</v>
      </c>
      <c r="AH66" s="9"/>
    </row>
    <row r="67" spans="1:34" x14ac:dyDescent="0.35">
      <c r="A67" s="41">
        <v>2025</v>
      </c>
      <c r="B67" s="42" t="s">
        <v>5716</v>
      </c>
      <c r="C67" s="43" t="s">
        <v>374</v>
      </c>
      <c r="D67" s="43" t="s">
        <v>40</v>
      </c>
      <c r="E67" s="43" t="s">
        <v>453</v>
      </c>
      <c r="F67" s="43" t="s">
        <v>5721</v>
      </c>
      <c r="G67" s="43" t="s">
        <v>5722</v>
      </c>
      <c r="H67" s="44">
        <v>100</v>
      </c>
      <c r="I67" s="44">
        <v>20</v>
      </c>
      <c r="J67" s="44">
        <v>25</v>
      </c>
      <c r="K67" s="44">
        <v>5</v>
      </c>
      <c r="L67" s="44">
        <v>0</v>
      </c>
      <c r="M67" s="44">
        <v>0</v>
      </c>
      <c r="N67" s="44">
        <v>13</v>
      </c>
      <c r="O67" s="44">
        <v>2.6</v>
      </c>
      <c r="P67" s="44">
        <v>6</v>
      </c>
      <c r="Q67" s="44">
        <v>1.2</v>
      </c>
      <c r="R67" s="44">
        <v>6</v>
      </c>
      <c r="S67" s="44">
        <v>1.2</v>
      </c>
      <c r="T67" s="44">
        <v>0</v>
      </c>
      <c r="U67" s="44">
        <v>0</v>
      </c>
      <c r="V67" s="44">
        <v>10</v>
      </c>
      <c r="W67" s="44">
        <v>2</v>
      </c>
      <c r="X67" s="44">
        <v>0</v>
      </c>
      <c r="Y67" s="44">
        <v>0</v>
      </c>
      <c r="Z67" s="44">
        <v>0</v>
      </c>
      <c r="AA67" s="44">
        <v>0</v>
      </c>
      <c r="AB67" s="44">
        <f t="shared" si="0"/>
        <v>13</v>
      </c>
      <c r="AC67" s="44">
        <f t="shared" si="1"/>
        <v>10</v>
      </c>
      <c r="AD67" s="46" t="s">
        <v>871</v>
      </c>
      <c r="AE67" s="46" t="s">
        <v>6584</v>
      </c>
      <c r="AH67" s="9"/>
    </row>
    <row r="68" spans="1:34" x14ac:dyDescent="0.35">
      <c r="A68" s="41">
        <v>2025</v>
      </c>
      <c r="B68" s="42" t="s">
        <v>5716</v>
      </c>
      <c r="C68" s="43" t="s">
        <v>374</v>
      </c>
      <c r="D68" s="43" t="s">
        <v>40</v>
      </c>
      <c r="E68" s="43" t="s">
        <v>453</v>
      </c>
      <c r="F68" s="43" t="s">
        <v>5723</v>
      </c>
      <c r="G68" s="43" t="s">
        <v>5724</v>
      </c>
      <c r="H68" s="44">
        <v>100</v>
      </c>
      <c r="I68" s="44">
        <v>20</v>
      </c>
      <c r="J68" s="44">
        <v>25</v>
      </c>
      <c r="K68" s="44">
        <v>5</v>
      </c>
      <c r="L68" s="44">
        <v>0</v>
      </c>
      <c r="M68" s="44">
        <v>0</v>
      </c>
      <c r="N68" s="44">
        <v>9</v>
      </c>
      <c r="O68" s="44">
        <v>1.8</v>
      </c>
      <c r="P68" s="44">
        <v>8</v>
      </c>
      <c r="Q68" s="44">
        <v>1.6</v>
      </c>
      <c r="R68" s="44">
        <v>8</v>
      </c>
      <c r="S68" s="44">
        <v>1.6</v>
      </c>
      <c r="T68" s="44">
        <v>0</v>
      </c>
      <c r="U68" s="44">
        <v>0</v>
      </c>
      <c r="V68" s="44">
        <v>9</v>
      </c>
      <c r="W68" s="44">
        <v>1.8</v>
      </c>
      <c r="X68" s="44">
        <v>0</v>
      </c>
      <c r="Y68" s="44">
        <v>0</v>
      </c>
      <c r="Z68" s="44">
        <v>0</v>
      </c>
      <c r="AA68" s="44">
        <v>0</v>
      </c>
      <c r="AB68" s="44">
        <f t="shared" si="0"/>
        <v>9</v>
      </c>
      <c r="AC68" s="44">
        <f t="shared" si="1"/>
        <v>9</v>
      </c>
      <c r="AD68" s="46" t="s">
        <v>871</v>
      </c>
      <c r="AE68" s="46" t="s">
        <v>6585</v>
      </c>
      <c r="AH68" s="9"/>
    </row>
    <row r="69" spans="1:34" x14ac:dyDescent="0.35">
      <c r="A69" s="41">
        <v>2025</v>
      </c>
      <c r="B69" s="42" t="s">
        <v>5716</v>
      </c>
      <c r="C69" s="43" t="s">
        <v>374</v>
      </c>
      <c r="D69" s="43" t="s">
        <v>40</v>
      </c>
      <c r="E69" s="43" t="s">
        <v>453</v>
      </c>
      <c r="F69" s="43" t="s">
        <v>5725</v>
      </c>
      <c r="G69" s="43" t="s">
        <v>5726</v>
      </c>
      <c r="H69" s="44">
        <v>100</v>
      </c>
      <c r="I69" s="44">
        <v>20</v>
      </c>
      <c r="J69" s="44">
        <v>25</v>
      </c>
      <c r="K69" s="44">
        <v>5</v>
      </c>
      <c r="L69" s="44">
        <v>0</v>
      </c>
      <c r="M69" s="44">
        <v>0</v>
      </c>
      <c r="N69" s="44">
        <v>9</v>
      </c>
      <c r="O69" s="44">
        <v>1.8</v>
      </c>
      <c r="P69" s="44">
        <v>6</v>
      </c>
      <c r="Q69" s="44">
        <v>1.2</v>
      </c>
      <c r="R69" s="44">
        <v>10</v>
      </c>
      <c r="S69" s="44">
        <v>2</v>
      </c>
      <c r="T69" s="44">
        <v>0</v>
      </c>
      <c r="U69" s="44">
        <v>0</v>
      </c>
      <c r="V69" s="44">
        <v>8</v>
      </c>
      <c r="W69" s="44">
        <v>1.6</v>
      </c>
      <c r="X69" s="44">
        <v>0</v>
      </c>
      <c r="Y69" s="44">
        <v>0</v>
      </c>
      <c r="Z69" s="44">
        <v>0</v>
      </c>
      <c r="AA69" s="44">
        <v>0</v>
      </c>
      <c r="AB69" s="44">
        <f t="shared" si="0"/>
        <v>9</v>
      </c>
      <c r="AC69" s="44">
        <f t="shared" si="1"/>
        <v>8</v>
      </c>
      <c r="AD69" s="46" t="s">
        <v>871</v>
      </c>
      <c r="AE69" s="46" t="s">
        <v>6586</v>
      </c>
      <c r="AH69" s="9"/>
    </row>
    <row r="70" spans="1:34" x14ac:dyDescent="0.35">
      <c r="A70" s="41">
        <v>2025</v>
      </c>
      <c r="B70" s="42" t="s">
        <v>5716</v>
      </c>
      <c r="C70" s="43" t="s">
        <v>375</v>
      </c>
      <c r="D70" s="43" t="s">
        <v>41</v>
      </c>
      <c r="E70" s="43" t="s">
        <v>454</v>
      </c>
      <c r="F70" s="43" t="s">
        <v>976</v>
      </c>
      <c r="G70" s="43" t="s">
        <v>977</v>
      </c>
      <c r="H70" s="44">
        <v>24</v>
      </c>
      <c r="I70" s="44">
        <v>15</v>
      </c>
      <c r="J70" s="44">
        <v>0</v>
      </c>
      <c r="K70" s="44">
        <v>0</v>
      </c>
      <c r="L70" s="44">
        <v>0</v>
      </c>
      <c r="M70" s="44">
        <v>0</v>
      </c>
      <c r="N70" s="44">
        <v>0</v>
      </c>
      <c r="O70" s="44">
        <v>0</v>
      </c>
      <c r="P70" s="44">
        <v>0</v>
      </c>
      <c r="Q70" s="44">
        <v>0</v>
      </c>
      <c r="R70" s="44">
        <v>0</v>
      </c>
      <c r="S70" s="44">
        <v>0</v>
      </c>
      <c r="T70" s="44">
        <v>0</v>
      </c>
      <c r="U70" s="44">
        <v>0</v>
      </c>
      <c r="V70" s="44">
        <v>0</v>
      </c>
      <c r="W70" s="44">
        <v>0</v>
      </c>
      <c r="X70" s="44">
        <v>0</v>
      </c>
      <c r="Y70" s="44">
        <v>0</v>
      </c>
      <c r="Z70" s="44">
        <v>0</v>
      </c>
      <c r="AA70" s="44">
        <v>0</v>
      </c>
      <c r="AB70" s="44">
        <f t="shared" si="0"/>
        <v>0</v>
      </c>
      <c r="AC70" s="44">
        <f t="shared" si="1"/>
        <v>0</v>
      </c>
      <c r="AD70" s="46" t="s">
        <v>978</v>
      </c>
      <c r="AE70" s="46" t="s">
        <v>978</v>
      </c>
      <c r="AH70" s="9"/>
    </row>
    <row r="71" spans="1:34" x14ac:dyDescent="0.35">
      <c r="A71" s="41">
        <v>2025</v>
      </c>
      <c r="B71" s="42" t="s">
        <v>5716</v>
      </c>
      <c r="C71" s="43" t="s">
        <v>375</v>
      </c>
      <c r="D71" s="43" t="s">
        <v>41</v>
      </c>
      <c r="E71" s="43" t="s">
        <v>454</v>
      </c>
      <c r="F71" s="43" t="s">
        <v>976</v>
      </c>
      <c r="G71" s="43" t="s">
        <v>979</v>
      </c>
      <c r="H71" s="44">
        <v>24</v>
      </c>
      <c r="I71" s="44">
        <v>15</v>
      </c>
      <c r="J71" s="44">
        <v>0</v>
      </c>
      <c r="K71" s="44">
        <v>0</v>
      </c>
      <c r="L71" s="44">
        <v>0</v>
      </c>
      <c r="M71" s="44">
        <v>0</v>
      </c>
      <c r="N71" s="44">
        <v>0</v>
      </c>
      <c r="O71" s="44">
        <v>0</v>
      </c>
      <c r="P71" s="44">
        <v>0</v>
      </c>
      <c r="Q71" s="44">
        <v>0</v>
      </c>
      <c r="R71" s="44">
        <v>0</v>
      </c>
      <c r="S71" s="44">
        <v>0</v>
      </c>
      <c r="T71" s="44">
        <v>0</v>
      </c>
      <c r="U71" s="44">
        <v>0</v>
      </c>
      <c r="V71" s="44">
        <v>0</v>
      </c>
      <c r="W71" s="44">
        <v>0</v>
      </c>
      <c r="X71" s="44">
        <v>0</v>
      </c>
      <c r="Y71" s="44">
        <v>0</v>
      </c>
      <c r="Z71" s="44">
        <v>0</v>
      </c>
      <c r="AA71" s="44">
        <v>0</v>
      </c>
      <c r="AB71" s="44">
        <f t="shared" si="0"/>
        <v>0</v>
      </c>
      <c r="AC71" s="44">
        <f t="shared" si="1"/>
        <v>0</v>
      </c>
      <c r="AD71" s="46" t="s">
        <v>978</v>
      </c>
      <c r="AE71" s="46" t="s">
        <v>978</v>
      </c>
      <c r="AH71" s="9"/>
    </row>
    <row r="72" spans="1:34" x14ac:dyDescent="0.35">
      <c r="A72" s="41">
        <v>2025</v>
      </c>
      <c r="B72" s="42" t="s">
        <v>5716</v>
      </c>
      <c r="C72" s="43" t="s">
        <v>375</v>
      </c>
      <c r="D72" s="43" t="s">
        <v>41</v>
      </c>
      <c r="E72" s="43" t="s">
        <v>454</v>
      </c>
      <c r="F72" s="43" t="s">
        <v>980</v>
      </c>
      <c r="G72" s="43" t="s">
        <v>6246</v>
      </c>
      <c r="H72" s="44">
        <v>90</v>
      </c>
      <c r="I72" s="44">
        <v>10</v>
      </c>
      <c r="J72" s="44">
        <v>17</v>
      </c>
      <c r="K72" s="44">
        <v>1.89</v>
      </c>
      <c r="L72" s="44">
        <v>0</v>
      </c>
      <c r="M72" s="44">
        <v>0</v>
      </c>
      <c r="N72" s="44">
        <v>0</v>
      </c>
      <c r="O72" s="44">
        <v>0</v>
      </c>
      <c r="P72" s="44">
        <v>0</v>
      </c>
      <c r="Q72" s="44">
        <v>0</v>
      </c>
      <c r="R72" s="44">
        <v>17</v>
      </c>
      <c r="S72" s="44">
        <v>1.89</v>
      </c>
      <c r="T72" s="44">
        <v>0</v>
      </c>
      <c r="U72" s="44">
        <v>0</v>
      </c>
      <c r="V72" s="44">
        <v>0</v>
      </c>
      <c r="W72" s="44">
        <v>0</v>
      </c>
      <c r="X72" s="44">
        <v>0</v>
      </c>
      <c r="Y72" s="44">
        <v>0</v>
      </c>
      <c r="Z72" s="44">
        <v>0</v>
      </c>
      <c r="AA72" s="44">
        <v>0</v>
      </c>
      <c r="AB72" s="44">
        <f t="shared" si="0"/>
        <v>0</v>
      </c>
      <c r="AC72" s="44">
        <f t="shared" si="1"/>
        <v>0</v>
      </c>
      <c r="AD72" s="46" t="s">
        <v>978</v>
      </c>
      <c r="AE72" s="46" t="s">
        <v>978</v>
      </c>
      <c r="AH72" s="9"/>
    </row>
    <row r="73" spans="1:34" x14ac:dyDescent="0.35">
      <c r="A73" s="41">
        <v>2025</v>
      </c>
      <c r="B73" s="42" t="s">
        <v>5716</v>
      </c>
      <c r="C73" s="43" t="s">
        <v>375</v>
      </c>
      <c r="D73" s="43" t="s">
        <v>41</v>
      </c>
      <c r="E73" s="43" t="s">
        <v>454</v>
      </c>
      <c r="F73" s="43" t="s">
        <v>980</v>
      </c>
      <c r="G73" s="43" t="s">
        <v>981</v>
      </c>
      <c r="H73" s="44">
        <v>95</v>
      </c>
      <c r="I73" s="44">
        <v>10</v>
      </c>
      <c r="J73" s="44">
        <v>18</v>
      </c>
      <c r="K73" s="44">
        <v>1.9</v>
      </c>
      <c r="L73" s="44">
        <v>0</v>
      </c>
      <c r="M73" s="44">
        <v>0</v>
      </c>
      <c r="N73" s="44">
        <v>0</v>
      </c>
      <c r="O73" s="44">
        <v>0</v>
      </c>
      <c r="P73" s="44">
        <v>0</v>
      </c>
      <c r="Q73" s="44">
        <v>0</v>
      </c>
      <c r="R73" s="44">
        <v>18</v>
      </c>
      <c r="S73" s="44">
        <v>1.9</v>
      </c>
      <c r="T73" s="44">
        <v>0</v>
      </c>
      <c r="U73" s="44">
        <v>0</v>
      </c>
      <c r="V73" s="44">
        <v>0</v>
      </c>
      <c r="W73" s="44">
        <v>0</v>
      </c>
      <c r="X73" s="44">
        <v>0</v>
      </c>
      <c r="Y73" s="44">
        <v>0</v>
      </c>
      <c r="Z73" s="44">
        <v>0</v>
      </c>
      <c r="AA73" s="44">
        <v>0</v>
      </c>
      <c r="AB73" s="44">
        <f t="shared" ref="AB73:AB136" si="2">+L73+N73</f>
        <v>0</v>
      </c>
      <c r="AC73" s="44">
        <f t="shared" ref="AC73:AC136" si="3">+T73+V73</f>
        <v>0</v>
      </c>
      <c r="AD73" s="46" t="s">
        <v>978</v>
      </c>
      <c r="AE73" s="46" t="s">
        <v>978</v>
      </c>
      <c r="AH73" s="9"/>
    </row>
    <row r="74" spans="1:34" x14ac:dyDescent="0.35">
      <c r="A74" s="41">
        <v>2025</v>
      </c>
      <c r="B74" s="42" t="s">
        <v>5716</v>
      </c>
      <c r="C74" s="43" t="s">
        <v>375</v>
      </c>
      <c r="D74" s="43" t="s">
        <v>41</v>
      </c>
      <c r="E74" s="43" t="s">
        <v>454</v>
      </c>
      <c r="F74" s="43" t="s">
        <v>980</v>
      </c>
      <c r="G74" s="43" t="s">
        <v>982</v>
      </c>
      <c r="H74" s="44">
        <v>90</v>
      </c>
      <c r="I74" s="44">
        <v>15</v>
      </c>
      <c r="J74" s="44">
        <v>30</v>
      </c>
      <c r="K74" s="44">
        <v>5</v>
      </c>
      <c r="L74" s="44">
        <v>0</v>
      </c>
      <c r="M74" s="44">
        <v>0</v>
      </c>
      <c r="N74" s="44">
        <v>0</v>
      </c>
      <c r="O74" s="44">
        <v>0</v>
      </c>
      <c r="P74" s="44">
        <v>0</v>
      </c>
      <c r="Q74" s="44">
        <v>0</v>
      </c>
      <c r="R74" s="44">
        <v>30</v>
      </c>
      <c r="S74" s="44">
        <v>5</v>
      </c>
      <c r="T74" s="44">
        <v>0</v>
      </c>
      <c r="U74" s="44">
        <v>0</v>
      </c>
      <c r="V74" s="44">
        <v>0</v>
      </c>
      <c r="W74" s="44">
        <v>0</v>
      </c>
      <c r="X74" s="44">
        <v>0</v>
      </c>
      <c r="Y74" s="44">
        <v>0</v>
      </c>
      <c r="Z74" s="44">
        <v>0</v>
      </c>
      <c r="AA74" s="44">
        <v>0</v>
      </c>
      <c r="AB74" s="44">
        <f t="shared" si="2"/>
        <v>0</v>
      </c>
      <c r="AC74" s="44">
        <f t="shared" si="3"/>
        <v>0</v>
      </c>
      <c r="AD74" s="46" t="s">
        <v>978</v>
      </c>
      <c r="AE74" s="46" t="s">
        <v>978</v>
      </c>
      <c r="AH74" s="9"/>
    </row>
    <row r="75" spans="1:34" x14ac:dyDescent="0.35">
      <c r="A75" s="41">
        <v>2025</v>
      </c>
      <c r="B75" s="42" t="s">
        <v>5716</v>
      </c>
      <c r="C75" s="43" t="s">
        <v>375</v>
      </c>
      <c r="D75" s="43" t="s">
        <v>41</v>
      </c>
      <c r="E75" s="43" t="s">
        <v>454</v>
      </c>
      <c r="F75" s="43" t="s">
        <v>980</v>
      </c>
      <c r="G75" s="43" t="s">
        <v>983</v>
      </c>
      <c r="H75" s="44">
        <v>90</v>
      </c>
      <c r="I75" s="44">
        <v>10</v>
      </c>
      <c r="J75" s="44">
        <v>45</v>
      </c>
      <c r="K75" s="44">
        <v>5</v>
      </c>
      <c r="L75" s="44">
        <v>0</v>
      </c>
      <c r="M75" s="44">
        <v>0</v>
      </c>
      <c r="N75" s="44">
        <v>0</v>
      </c>
      <c r="O75" s="44">
        <v>0</v>
      </c>
      <c r="P75" s="44">
        <v>0</v>
      </c>
      <c r="Q75" s="44">
        <v>0</v>
      </c>
      <c r="R75" s="44">
        <v>45</v>
      </c>
      <c r="S75" s="44">
        <v>5</v>
      </c>
      <c r="T75" s="44">
        <v>0</v>
      </c>
      <c r="U75" s="44">
        <v>0</v>
      </c>
      <c r="V75" s="44">
        <v>0</v>
      </c>
      <c r="W75" s="44">
        <v>0</v>
      </c>
      <c r="X75" s="44">
        <v>0</v>
      </c>
      <c r="Y75" s="44">
        <v>0</v>
      </c>
      <c r="Z75" s="44">
        <v>0</v>
      </c>
      <c r="AA75" s="44">
        <v>0</v>
      </c>
      <c r="AB75" s="44">
        <f t="shared" si="2"/>
        <v>0</v>
      </c>
      <c r="AC75" s="44">
        <f t="shared" si="3"/>
        <v>0</v>
      </c>
      <c r="AD75" s="46" t="s">
        <v>978</v>
      </c>
      <c r="AE75" s="46" t="s">
        <v>978</v>
      </c>
      <c r="AH75" s="9"/>
    </row>
    <row r="76" spans="1:34" x14ac:dyDescent="0.35">
      <c r="A76" s="41">
        <v>2025</v>
      </c>
      <c r="B76" s="42" t="s">
        <v>5716</v>
      </c>
      <c r="C76" s="43" t="s">
        <v>375</v>
      </c>
      <c r="D76" s="43" t="s">
        <v>41</v>
      </c>
      <c r="E76" s="43" t="s">
        <v>454</v>
      </c>
      <c r="F76" s="43" t="s">
        <v>984</v>
      </c>
      <c r="G76" s="43" t="s">
        <v>985</v>
      </c>
      <c r="H76" s="44">
        <v>2.7</v>
      </c>
      <c r="I76" s="44">
        <v>5</v>
      </c>
      <c r="J76" s="44">
        <v>0</v>
      </c>
      <c r="K76" s="44">
        <v>0</v>
      </c>
      <c r="L76" s="44">
        <v>0</v>
      </c>
      <c r="M76" s="44">
        <v>0</v>
      </c>
      <c r="N76" s="44">
        <v>0</v>
      </c>
      <c r="O76" s="44">
        <v>0</v>
      </c>
      <c r="P76" s="44">
        <v>0</v>
      </c>
      <c r="Q76" s="44">
        <v>0</v>
      </c>
      <c r="R76" s="44">
        <v>0</v>
      </c>
      <c r="S76" s="44">
        <v>0</v>
      </c>
      <c r="T76" s="44">
        <v>0</v>
      </c>
      <c r="U76" s="44">
        <v>0</v>
      </c>
      <c r="V76" s="44">
        <v>0</v>
      </c>
      <c r="W76" s="44">
        <v>0</v>
      </c>
      <c r="X76" s="44">
        <v>0</v>
      </c>
      <c r="Y76" s="44">
        <v>0</v>
      </c>
      <c r="Z76" s="44">
        <v>0</v>
      </c>
      <c r="AA76" s="44">
        <v>0</v>
      </c>
      <c r="AB76" s="44">
        <f t="shared" si="2"/>
        <v>0</v>
      </c>
      <c r="AC76" s="44">
        <f t="shared" si="3"/>
        <v>0</v>
      </c>
      <c r="AD76" s="46" t="s">
        <v>978</v>
      </c>
      <c r="AE76" s="46" t="s">
        <v>978</v>
      </c>
      <c r="AH76" s="9"/>
    </row>
    <row r="77" spans="1:34" x14ac:dyDescent="0.35">
      <c r="A77" s="41">
        <v>2025</v>
      </c>
      <c r="B77" s="42" t="s">
        <v>5716</v>
      </c>
      <c r="C77" s="43" t="s">
        <v>375</v>
      </c>
      <c r="D77" s="43" t="s">
        <v>41</v>
      </c>
      <c r="E77" s="43" t="s">
        <v>454</v>
      </c>
      <c r="F77" s="43" t="s">
        <v>984</v>
      </c>
      <c r="G77" s="43" t="s">
        <v>986</v>
      </c>
      <c r="H77" s="44">
        <v>99</v>
      </c>
      <c r="I77" s="44">
        <v>10</v>
      </c>
      <c r="J77" s="44">
        <v>0</v>
      </c>
      <c r="K77" s="44">
        <v>0</v>
      </c>
      <c r="L77" s="44">
        <v>0</v>
      </c>
      <c r="M77" s="44">
        <v>0</v>
      </c>
      <c r="N77" s="44">
        <v>0</v>
      </c>
      <c r="O77" s="44">
        <v>0</v>
      </c>
      <c r="P77" s="44">
        <v>0</v>
      </c>
      <c r="Q77" s="44">
        <v>0</v>
      </c>
      <c r="R77" s="44">
        <v>0</v>
      </c>
      <c r="S77" s="44">
        <v>0</v>
      </c>
      <c r="T77" s="44">
        <v>0</v>
      </c>
      <c r="U77" s="44">
        <v>0</v>
      </c>
      <c r="V77" s="44">
        <v>0</v>
      </c>
      <c r="W77" s="44">
        <v>0</v>
      </c>
      <c r="X77" s="44">
        <v>0</v>
      </c>
      <c r="Y77" s="44">
        <v>0</v>
      </c>
      <c r="Z77" s="44">
        <v>0</v>
      </c>
      <c r="AA77" s="44">
        <v>0</v>
      </c>
      <c r="AB77" s="44">
        <f t="shared" si="2"/>
        <v>0</v>
      </c>
      <c r="AC77" s="44">
        <f t="shared" si="3"/>
        <v>0</v>
      </c>
      <c r="AD77" s="46" t="s">
        <v>978</v>
      </c>
      <c r="AE77" s="46" t="s">
        <v>978</v>
      </c>
      <c r="AH77" s="9"/>
    </row>
    <row r="78" spans="1:34" x14ac:dyDescent="0.35">
      <c r="A78" s="41">
        <v>2025</v>
      </c>
      <c r="B78" s="42" t="s">
        <v>5716</v>
      </c>
      <c r="C78" s="43" t="s">
        <v>375</v>
      </c>
      <c r="D78" s="43" t="s">
        <v>41</v>
      </c>
      <c r="E78" s="43" t="s">
        <v>454</v>
      </c>
      <c r="F78" s="43" t="s">
        <v>984</v>
      </c>
      <c r="G78" s="43" t="s">
        <v>987</v>
      </c>
      <c r="H78" s="44">
        <v>5</v>
      </c>
      <c r="I78" s="44">
        <v>5</v>
      </c>
      <c r="J78" s="44">
        <v>0</v>
      </c>
      <c r="K78" s="44">
        <v>0</v>
      </c>
      <c r="L78" s="44">
        <v>0</v>
      </c>
      <c r="M78" s="44">
        <v>0</v>
      </c>
      <c r="N78" s="44">
        <v>0</v>
      </c>
      <c r="O78" s="44">
        <v>0</v>
      </c>
      <c r="P78" s="44">
        <v>0</v>
      </c>
      <c r="Q78" s="44">
        <v>0</v>
      </c>
      <c r="R78" s="44">
        <v>0</v>
      </c>
      <c r="S78" s="44">
        <v>0</v>
      </c>
      <c r="T78" s="44">
        <v>0</v>
      </c>
      <c r="U78" s="44">
        <v>0</v>
      </c>
      <c r="V78" s="44">
        <v>0</v>
      </c>
      <c r="W78" s="44">
        <v>0</v>
      </c>
      <c r="X78" s="44">
        <v>0</v>
      </c>
      <c r="Y78" s="44">
        <v>0</v>
      </c>
      <c r="Z78" s="44">
        <v>0</v>
      </c>
      <c r="AA78" s="44">
        <v>0</v>
      </c>
      <c r="AB78" s="44">
        <f t="shared" si="2"/>
        <v>0</v>
      </c>
      <c r="AC78" s="44">
        <f t="shared" si="3"/>
        <v>0</v>
      </c>
      <c r="AD78" s="46" t="s">
        <v>978</v>
      </c>
      <c r="AE78" s="46" t="s">
        <v>978</v>
      </c>
      <c r="AH78" s="9"/>
    </row>
    <row r="79" spans="1:34" x14ac:dyDescent="0.35">
      <c r="A79" s="41">
        <v>2025</v>
      </c>
      <c r="B79" s="42" t="s">
        <v>5716</v>
      </c>
      <c r="C79" s="43" t="s">
        <v>375</v>
      </c>
      <c r="D79" s="43" t="s">
        <v>41</v>
      </c>
      <c r="E79" s="43" t="s">
        <v>454</v>
      </c>
      <c r="F79" s="43" t="s">
        <v>984</v>
      </c>
      <c r="G79" s="43" t="s">
        <v>988</v>
      </c>
      <c r="H79" s="44">
        <v>15</v>
      </c>
      <c r="I79" s="44">
        <v>5</v>
      </c>
      <c r="J79" s="44">
        <v>0</v>
      </c>
      <c r="K79" s="44">
        <v>0</v>
      </c>
      <c r="L79" s="44">
        <v>0</v>
      </c>
      <c r="M79" s="44">
        <v>0</v>
      </c>
      <c r="N79" s="44">
        <v>0</v>
      </c>
      <c r="O79" s="44">
        <v>0</v>
      </c>
      <c r="P79" s="44">
        <v>0</v>
      </c>
      <c r="Q79" s="44">
        <v>0</v>
      </c>
      <c r="R79" s="44">
        <v>0</v>
      </c>
      <c r="S79" s="44">
        <v>0</v>
      </c>
      <c r="T79" s="44">
        <v>0</v>
      </c>
      <c r="U79" s="44">
        <v>0</v>
      </c>
      <c r="V79" s="44">
        <v>0</v>
      </c>
      <c r="W79" s="44">
        <v>0</v>
      </c>
      <c r="X79" s="44">
        <v>0</v>
      </c>
      <c r="Y79" s="44">
        <v>0</v>
      </c>
      <c r="Z79" s="44">
        <v>0</v>
      </c>
      <c r="AA79" s="44">
        <v>0</v>
      </c>
      <c r="AB79" s="44">
        <f t="shared" si="2"/>
        <v>0</v>
      </c>
      <c r="AC79" s="44">
        <f t="shared" si="3"/>
        <v>0</v>
      </c>
      <c r="AD79" s="46" t="s">
        <v>978</v>
      </c>
      <c r="AE79" s="46" t="s">
        <v>978</v>
      </c>
      <c r="AH79" s="9"/>
    </row>
    <row r="80" spans="1:34" x14ac:dyDescent="0.35">
      <c r="A80" s="41">
        <v>2025</v>
      </c>
      <c r="B80" s="42" t="s">
        <v>5716</v>
      </c>
      <c r="C80" s="43" t="s">
        <v>375</v>
      </c>
      <c r="D80" s="43" t="s">
        <v>42</v>
      </c>
      <c r="E80" s="43" t="s">
        <v>989</v>
      </c>
      <c r="F80" s="43" t="s">
        <v>990</v>
      </c>
      <c r="G80" s="43" t="s">
        <v>991</v>
      </c>
      <c r="H80" s="44">
        <v>1</v>
      </c>
      <c r="I80" s="44">
        <v>17.5</v>
      </c>
      <c r="J80" s="44">
        <v>1</v>
      </c>
      <c r="K80" s="44">
        <v>17.5</v>
      </c>
      <c r="L80" s="44">
        <v>0</v>
      </c>
      <c r="M80" s="44">
        <v>0</v>
      </c>
      <c r="N80" s="44">
        <v>0</v>
      </c>
      <c r="O80" s="44">
        <v>0</v>
      </c>
      <c r="P80" s="44">
        <v>0</v>
      </c>
      <c r="Q80" s="44">
        <v>0</v>
      </c>
      <c r="R80" s="44">
        <v>1</v>
      </c>
      <c r="S80" s="44">
        <v>17.5</v>
      </c>
      <c r="T80" s="44">
        <v>0</v>
      </c>
      <c r="U80" s="44">
        <v>0</v>
      </c>
      <c r="V80" s="44">
        <v>0</v>
      </c>
      <c r="W80" s="44">
        <v>0</v>
      </c>
      <c r="X80" s="44">
        <v>0</v>
      </c>
      <c r="Y80" s="44">
        <v>0</v>
      </c>
      <c r="Z80" s="44">
        <v>0</v>
      </c>
      <c r="AA80" s="44">
        <v>0</v>
      </c>
      <c r="AB80" s="44">
        <f t="shared" si="2"/>
        <v>0</v>
      </c>
      <c r="AC80" s="44">
        <f t="shared" si="3"/>
        <v>0</v>
      </c>
      <c r="AD80" s="46" t="s">
        <v>992</v>
      </c>
      <c r="AE80" s="46" t="s">
        <v>978</v>
      </c>
      <c r="AH80" s="9"/>
    </row>
    <row r="81" spans="1:34" x14ac:dyDescent="0.35">
      <c r="A81" s="41">
        <v>2025</v>
      </c>
      <c r="B81" s="42" t="s">
        <v>5716</v>
      </c>
      <c r="C81" s="43" t="s">
        <v>375</v>
      </c>
      <c r="D81" s="43" t="s">
        <v>42</v>
      </c>
      <c r="E81" s="43" t="s">
        <v>989</v>
      </c>
      <c r="F81" s="43" t="s">
        <v>990</v>
      </c>
      <c r="G81" s="43" t="s">
        <v>993</v>
      </c>
      <c r="H81" s="44">
        <v>1</v>
      </c>
      <c r="I81" s="44">
        <v>7.5</v>
      </c>
      <c r="J81" s="44">
        <v>0</v>
      </c>
      <c r="K81" s="44">
        <v>0</v>
      </c>
      <c r="L81" s="44">
        <v>0</v>
      </c>
      <c r="M81" s="44">
        <v>0</v>
      </c>
      <c r="N81" s="44">
        <v>0</v>
      </c>
      <c r="O81" s="44">
        <v>0</v>
      </c>
      <c r="P81" s="44">
        <v>0</v>
      </c>
      <c r="Q81" s="44">
        <v>0</v>
      </c>
      <c r="R81" s="44">
        <v>0</v>
      </c>
      <c r="S81" s="44">
        <v>0</v>
      </c>
      <c r="T81" s="44">
        <v>0</v>
      </c>
      <c r="U81" s="44">
        <v>0</v>
      </c>
      <c r="V81" s="44">
        <v>0</v>
      </c>
      <c r="W81" s="44">
        <v>0</v>
      </c>
      <c r="X81" s="44">
        <v>0</v>
      </c>
      <c r="Y81" s="44">
        <v>0</v>
      </c>
      <c r="Z81" s="44">
        <v>0</v>
      </c>
      <c r="AA81" s="44">
        <v>0</v>
      </c>
      <c r="AB81" s="44">
        <f t="shared" si="2"/>
        <v>0</v>
      </c>
      <c r="AC81" s="44">
        <f t="shared" si="3"/>
        <v>0</v>
      </c>
      <c r="AD81" s="46" t="s">
        <v>978</v>
      </c>
      <c r="AE81" s="46" t="s">
        <v>978</v>
      </c>
      <c r="AH81" s="9"/>
    </row>
    <row r="82" spans="1:34" x14ac:dyDescent="0.35">
      <c r="A82" s="41">
        <v>2025</v>
      </c>
      <c r="B82" s="42" t="s">
        <v>5716</v>
      </c>
      <c r="C82" s="43" t="s">
        <v>375</v>
      </c>
      <c r="D82" s="43" t="s">
        <v>42</v>
      </c>
      <c r="E82" s="43" t="s">
        <v>989</v>
      </c>
      <c r="F82" s="43" t="s">
        <v>994</v>
      </c>
      <c r="G82" s="43" t="s">
        <v>995</v>
      </c>
      <c r="H82" s="44">
        <v>4</v>
      </c>
      <c r="I82" s="44">
        <v>4</v>
      </c>
      <c r="J82" s="44">
        <v>1</v>
      </c>
      <c r="K82" s="44">
        <v>1</v>
      </c>
      <c r="L82" s="44">
        <v>0</v>
      </c>
      <c r="M82" s="44">
        <v>0</v>
      </c>
      <c r="N82" s="44">
        <v>0</v>
      </c>
      <c r="O82" s="44">
        <v>0</v>
      </c>
      <c r="P82" s="44">
        <v>0</v>
      </c>
      <c r="Q82" s="44">
        <v>0</v>
      </c>
      <c r="R82" s="44">
        <v>1</v>
      </c>
      <c r="S82" s="44">
        <v>1</v>
      </c>
      <c r="T82" s="44">
        <v>0</v>
      </c>
      <c r="U82" s="44">
        <v>0</v>
      </c>
      <c r="V82" s="44">
        <v>0</v>
      </c>
      <c r="W82" s="44">
        <v>0</v>
      </c>
      <c r="X82" s="44">
        <v>0</v>
      </c>
      <c r="Y82" s="44">
        <v>0</v>
      </c>
      <c r="Z82" s="44">
        <v>0</v>
      </c>
      <c r="AA82" s="44">
        <v>0</v>
      </c>
      <c r="AB82" s="44">
        <f t="shared" si="2"/>
        <v>0</v>
      </c>
      <c r="AC82" s="44">
        <f t="shared" si="3"/>
        <v>0</v>
      </c>
      <c r="AD82" s="46" t="s">
        <v>978</v>
      </c>
      <c r="AE82" s="46" t="s">
        <v>978</v>
      </c>
      <c r="AH82" s="9"/>
    </row>
    <row r="83" spans="1:34" x14ac:dyDescent="0.35">
      <c r="A83" s="41">
        <v>2025</v>
      </c>
      <c r="B83" s="42" t="s">
        <v>5716</v>
      </c>
      <c r="C83" s="43" t="s">
        <v>375</v>
      </c>
      <c r="D83" s="43" t="s">
        <v>42</v>
      </c>
      <c r="E83" s="43" t="s">
        <v>989</v>
      </c>
      <c r="F83" s="43" t="s">
        <v>994</v>
      </c>
      <c r="G83" s="43" t="s">
        <v>996</v>
      </c>
      <c r="H83" s="44">
        <v>4</v>
      </c>
      <c r="I83" s="44">
        <v>4</v>
      </c>
      <c r="J83" s="44">
        <v>1</v>
      </c>
      <c r="K83" s="44">
        <v>1</v>
      </c>
      <c r="L83" s="44">
        <v>0</v>
      </c>
      <c r="M83" s="44">
        <v>0</v>
      </c>
      <c r="N83" s="44">
        <v>0</v>
      </c>
      <c r="O83" s="44">
        <v>0</v>
      </c>
      <c r="P83" s="44">
        <v>0</v>
      </c>
      <c r="Q83" s="44">
        <v>0</v>
      </c>
      <c r="R83" s="44">
        <v>1</v>
      </c>
      <c r="S83" s="44">
        <v>1</v>
      </c>
      <c r="T83" s="44">
        <v>0</v>
      </c>
      <c r="U83" s="44">
        <v>0</v>
      </c>
      <c r="V83" s="44">
        <v>0</v>
      </c>
      <c r="W83" s="44">
        <v>0</v>
      </c>
      <c r="X83" s="44">
        <v>0</v>
      </c>
      <c r="Y83" s="44">
        <v>0</v>
      </c>
      <c r="Z83" s="44">
        <v>0</v>
      </c>
      <c r="AA83" s="44">
        <v>0</v>
      </c>
      <c r="AB83" s="44">
        <f t="shared" si="2"/>
        <v>0</v>
      </c>
      <c r="AC83" s="44">
        <f t="shared" si="3"/>
        <v>0</v>
      </c>
      <c r="AD83" s="46" t="s">
        <v>978</v>
      </c>
      <c r="AE83" s="46" t="s">
        <v>978</v>
      </c>
      <c r="AH83" s="9"/>
    </row>
    <row r="84" spans="1:34" x14ac:dyDescent="0.35">
      <c r="A84" s="41">
        <v>2025</v>
      </c>
      <c r="B84" s="42" t="s">
        <v>5716</v>
      </c>
      <c r="C84" s="43" t="s">
        <v>375</v>
      </c>
      <c r="D84" s="43" t="s">
        <v>42</v>
      </c>
      <c r="E84" s="43" t="s">
        <v>989</v>
      </c>
      <c r="F84" s="43" t="s">
        <v>994</v>
      </c>
      <c r="G84" s="43" t="s">
        <v>997</v>
      </c>
      <c r="H84" s="44">
        <v>4</v>
      </c>
      <c r="I84" s="44">
        <v>4</v>
      </c>
      <c r="J84" s="44">
        <v>1</v>
      </c>
      <c r="K84" s="44">
        <v>1</v>
      </c>
      <c r="L84" s="44">
        <v>0</v>
      </c>
      <c r="M84" s="44">
        <v>0</v>
      </c>
      <c r="N84" s="44">
        <v>0</v>
      </c>
      <c r="O84" s="44">
        <v>0</v>
      </c>
      <c r="P84" s="44">
        <v>0</v>
      </c>
      <c r="Q84" s="44">
        <v>0</v>
      </c>
      <c r="R84" s="44">
        <v>1</v>
      </c>
      <c r="S84" s="44">
        <v>1</v>
      </c>
      <c r="T84" s="44">
        <v>0</v>
      </c>
      <c r="U84" s="44">
        <v>0</v>
      </c>
      <c r="V84" s="44">
        <v>0</v>
      </c>
      <c r="W84" s="44">
        <v>0</v>
      </c>
      <c r="X84" s="44">
        <v>0</v>
      </c>
      <c r="Y84" s="44">
        <v>0</v>
      </c>
      <c r="Z84" s="44">
        <v>0</v>
      </c>
      <c r="AA84" s="44">
        <v>0</v>
      </c>
      <c r="AB84" s="44">
        <f t="shared" si="2"/>
        <v>0</v>
      </c>
      <c r="AC84" s="44">
        <f t="shared" si="3"/>
        <v>0</v>
      </c>
      <c r="AD84" s="46" t="s">
        <v>978</v>
      </c>
      <c r="AE84" s="46" t="s">
        <v>978</v>
      </c>
      <c r="AH84" s="9"/>
    </row>
    <row r="85" spans="1:34" x14ac:dyDescent="0.35">
      <c r="A85" s="41">
        <v>2025</v>
      </c>
      <c r="B85" s="42" t="s">
        <v>5716</v>
      </c>
      <c r="C85" s="43" t="s">
        <v>375</v>
      </c>
      <c r="D85" s="43" t="s">
        <v>42</v>
      </c>
      <c r="E85" s="43" t="s">
        <v>989</v>
      </c>
      <c r="F85" s="43" t="s">
        <v>994</v>
      </c>
      <c r="G85" s="43" t="s">
        <v>998</v>
      </c>
      <c r="H85" s="44">
        <v>4</v>
      </c>
      <c r="I85" s="44">
        <v>4</v>
      </c>
      <c r="J85" s="44">
        <v>1</v>
      </c>
      <c r="K85" s="44">
        <v>1</v>
      </c>
      <c r="L85" s="44">
        <v>0</v>
      </c>
      <c r="M85" s="44">
        <v>0</v>
      </c>
      <c r="N85" s="44">
        <v>0</v>
      </c>
      <c r="O85" s="44">
        <v>0</v>
      </c>
      <c r="P85" s="44">
        <v>0</v>
      </c>
      <c r="Q85" s="44">
        <v>0</v>
      </c>
      <c r="R85" s="44">
        <v>1</v>
      </c>
      <c r="S85" s="44">
        <v>1</v>
      </c>
      <c r="T85" s="44">
        <v>0</v>
      </c>
      <c r="U85" s="44">
        <v>0</v>
      </c>
      <c r="V85" s="44">
        <v>0</v>
      </c>
      <c r="W85" s="44">
        <v>0</v>
      </c>
      <c r="X85" s="44">
        <v>0</v>
      </c>
      <c r="Y85" s="44">
        <v>0</v>
      </c>
      <c r="Z85" s="44">
        <v>0</v>
      </c>
      <c r="AA85" s="44">
        <v>0</v>
      </c>
      <c r="AB85" s="44">
        <f t="shared" si="2"/>
        <v>0</v>
      </c>
      <c r="AC85" s="44">
        <f t="shared" si="3"/>
        <v>0</v>
      </c>
      <c r="AD85" s="46" t="s">
        <v>978</v>
      </c>
      <c r="AE85" s="46" t="s">
        <v>978</v>
      </c>
      <c r="AH85" s="9"/>
    </row>
    <row r="86" spans="1:34" x14ac:dyDescent="0.35">
      <c r="A86" s="41">
        <v>2025</v>
      </c>
      <c r="B86" s="42" t="s">
        <v>5716</v>
      </c>
      <c r="C86" s="43" t="s">
        <v>375</v>
      </c>
      <c r="D86" s="43" t="s">
        <v>42</v>
      </c>
      <c r="E86" s="43" t="s">
        <v>989</v>
      </c>
      <c r="F86" s="43" t="s">
        <v>994</v>
      </c>
      <c r="G86" s="43" t="s">
        <v>999</v>
      </c>
      <c r="H86" s="44">
        <v>4</v>
      </c>
      <c r="I86" s="44">
        <v>4</v>
      </c>
      <c r="J86" s="44">
        <v>0</v>
      </c>
      <c r="K86" s="44">
        <v>0</v>
      </c>
      <c r="L86" s="44">
        <v>0</v>
      </c>
      <c r="M86" s="44">
        <v>0</v>
      </c>
      <c r="N86" s="44">
        <v>0</v>
      </c>
      <c r="O86" s="44">
        <v>0</v>
      </c>
      <c r="P86" s="44">
        <v>0</v>
      </c>
      <c r="Q86" s="44">
        <v>0</v>
      </c>
      <c r="R86" s="44">
        <v>0</v>
      </c>
      <c r="S86" s="44">
        <v>0</v>
      </c>
      <c r="T86" s="44">
        <v>0</v>
      </c>
      <c r="U86" s="44">
        <v>0</v>
      </c>
      <c r="V86" s="44">
        <v>0</v>
      </c>
      <c r="W86" s="44">
        <v>0</v>
      </c>
      <c r="X86" s="44">
        <v>0</v>
      </c>
      <c r="Y86" s="44">
        <v>0</v>
      </c>
      <c r="Z86" s="44">
        <v>0</v>
      </c>
      <c r="AA86" s="44">
        <v>0</v>
      </c>
      <c r="AB86" s="44">
        <f t="shared" si="2"/>
        <v>0</v>
      </c>
      <c r="AC86" s="44">
        <f t="shared" si="3"/>
        <v>0</v>
      </c>
      <c r="AD86" s="46" t="s">
        <v>978</v>
      </c>
      <c r="AE86" s="46" t="s">
        <v>978</v>
      </c>
      <c r="AH86" s="9"/>
    </row>
    <row r="87" spans="1:34" x14ac:dyDescent="0.35">
      <c r="A87" s="41">
        <v>2025</v>
      </c>
      <c r="B87" s="42" t="s">
        <v>5716</v>
      </c>
      <c r="C87" s="43" t="s">
        <v>375</v>
      </c>
      <c r="D87" s="43" t="s">
        <v>42</v>
      </c>
      <c r="E87" s="43" t="s">
        <v>989</v>
      </c>
      <c r="F87" s="43" t="s">
        <v>994</v>
      </c>
      <c r="G87" s="43" t="s">
        <v>1000</v>
      </c>
      <c r="H87" s="44">
        <v>4</v>
      </c>
      <c r="I87" s="44">
        <v>5</v>
      </c>
      <c r="J87" s="44">
        <v>0</v>
      </c>
      <c r="K87" s="44">
        <v>0</v>
      </c>
      <c r="L87" s="44">
        <v>0</v>
      </c>
      <c r="M87" s="44">
        <v>0</v>
      </c>
      <c r="N87" s="44">
        <v>0</v>
      </c>
      <c r="O87" s="44">
        <v>0</v>
      </c>
      <c r="P87" s="44">
        <v>0</v>
      </c>
      <c r="Q87" s="44">
        <v>0</v>
      </c>
      <c r="R87" s="44">
        <v>0</v>
      </c>
      <c r="S87" s="44">
        <v>0</v>
      </c>
      <c r="T87" s="44">
        <v>0</v>
      </c>
      <c r="U87" s="44">
        <v>0</v>
      </c>
      <c r="V87" s="44">
        <v>0</v>
      </c>
      <c r="W87" s="44">
        <v>0</v>
      </c>
      <c r="X87" s="44">
        <v>0</v>
      </c>
      <c r="Y87" s="44">
        <v>0</v>
      </c>
      <c r="Z87" s="44">
        <v>0</v>
      </c>
      <c r="AA87" s="44">
        <v>0</v>
      </c>
      <c r="AB87" s="44">
        <f t="shared" si="2"/>
        <v>0</v>
      </c>
      <c r="AC87" s="44">
        <f t="shared" si="3"/>
        <v>0</v>
      </c>
      <c r="AD87" s="46" t="s">
        <v>978</v>
      </c>
      <c r="AE87" s="46" t="s">
        <v>978</v>
      </c>
      <c r="AH87" s="9"/>
    </row>
    <row r="88" spans="1:34" x14ac:dyDescent="0.35">
      <c r="A88" s="41">
        <v>2025</v>
      </c>
      <c r="B88" s="42" t="s">
        <v>5716</v>
      </c>
      <c r="C88" s="43" t="s">
        <v>375</v>
      </c>
      <c r="D88" s="43" t="s">
        <v>42</v>
      </c>
      <c r="E88" s="43" t="s">
        <v>989</v>
      </c>
      <c r="F88" s="43" t="s">
        <v>1001</v>
      </c>
      <c r="G88" s="43" t="s">
        <v>1002</v>
      </c>
      <c r="H88" s="44">
        <v>263000000</v>
      </c>
      <c r="I88" s="44">
        <v>5</v>
      </c>
      <c r="J88" s="44">
        <v>0</v>
      </c>
      <c r="K88" s="44">
        <v>0</v>
      </c>
      <c r="L88" s="44">
        <v>0</v>
      </c>
      <c r="M88" s="44">
        <v>0</v>
      </c>
      <c r="N88" s="44">
        <v>0</v>
      </c>
      <c r="O88" s="44">
        <v>0</v>
      </c>
      <c r="P88" s="44">
        <v>0</v>
      </c>
      <c r="Q88" s="44">
        <v>0</v>
      </c>
      <c r="R88" s="44">
        <v>0</v>
      </c>
      <c r="S88" s="44">
        <v>0</v>
      </c>
      <c r="T88" s="44">
        <v>0</v>
      </c>
      <c r="U88" s="44">
        <v>0</v>
      </c>
      <c r="V88" s="44">
        <v>0</v>
      </c>
      <c r="W88" s="44">
        <v>0</v>
      </c>
      <c r="X88" s="44">
        <v>0</v>
      </c>
      <c r="Y88" s="44">
        <v>0</v>
      </c>
      <c r="Z88" s="44">
        <v>0</v>
      </c>
      <c r="AA88" s="44">
        <v>0</v>
      </c>
      <c r="AB88" s="44">
        <f t="shared" si="2"/>
        <v>0</v>
      </c>
      <c r="AC88" s="44">
        <f t="shared" si="3"/>
        <v>0</v>
      </c>
      <c r="AD88" s="46" t="s">
        <v>978</v>
      </c>
      <c r="AE88" s="46" t="s">
        <v>978</v>
      </c>
      <c r="AH88" s="9"/>
    </row>
    <row r="89" spans="1:34" x14ac:dyDescent="0.35">
      <c r="A89" s="41">
        <v>2025</v>
      </c>
      <c r="B89" s="42" t="s">
        <v>5716</v>
      </c>
      <c r="C89" s="43" t="s">
        <v>375</v>
      </c>
      <c r="D89" s="43" t="s">
        <v>42</v>
      </c>
      <c r="E89" s="43" t="s">
        <v>989</v>
      </c>
      <c r="F89" s="43" t="s">
        <v>1001</v>
      </c>
      <c r="G89" s="43" t="s">
        <v>1003</v>
      </c>
      <c r="H89" s="44">
        <v>167000000</v>
      </c>
      <c r="I89" s="44">
        <v>5</v>
      </c>
      <c r="J89" s="44">
        <v>0</v>
      </c>
      <c r="K89" s="44">
        <v>0</v>
      </c>
      <c r="L89" s="44">
        <v>0</v>
      </c>
      <c r="M89" s="44">
        <v>0</v>
      </c>
      <c r="N89" s="44">
        <v>0</v>
      </c>
      <c r="O89" s="44">
        <v>0</v>
      </c>
      <c r="P89" s="44">
        <v>0</v>
      </c>
      <c r="Q89" s="44">
        <v>0</v>
      </c>
      <c r="R89" s="44">
        <v>0</v>
      </c>
      <c r="S89" s="44">
        <v>0</v>
      </c>
      <c r="T89" s="44">
        <v>0</v>
      </c>
      <c r="U89" s="44">
        <v>0</v>
      </c>
      <c r="V89" s="44">
        <v>0</v>
      </c>
      <c r="W89" s="44">
        <v>0</v>
      </c>
      <c r="X89" s="44">
        <v>0</v>
      </c>
      <c r="Y89" s="44">
        <v>0</v>
      </c>
      <c r="Z89" s="44">
        <v>0</v>
      </c>
      <c r="AA89" s="44">
        <v>0</v>
      </c>
      <c r="AB89" s="44">
        <f t="shared" si="2"/>
        <v>0</v>
      </c>
      <c r="AC89" s="44">
        <f t="shared" si="3"/>
        <v>0</v>
      </c>
      <c r="AD89" s="46" t="s">
        <v>978</v>
      </c>
      <c r="AE89" s="46" t="s">
        <v>978</v>
      </c>
      <c r="AH89" s="9"/>
    </row>
    <row r="90" spans="1:34" x14ac:dyDescent="0.35">
      <c r="A90" s="41">
        <v>2025</v>
      </c>
      <c r="B90" s="42" t="s">
        <v>5716</v>
      </c>
      <c r="C90" s="43" t="s">
        <v>375</v>
      </c>
      <c r="D90" s="43" t="s">
        <v>42</v>
      </c>
      <c r="E90" s="43" t="s">
        <v>989</v>
      </c>
      <c r="F90" s="43" t="s">
        <v>1001</v>
      </c>
      <c r="G90" s="43" t="s">
        <v>1004</v>
      </c>
      <c r="H90" s="44">
        <v>1</v>
      </c>
      <c r="I90" s="44">
        <v>5</v>
      </c>
      <c r="J90" s="44">
        <v>1</v>
      </c>
      <c r="K90" s="44">
        <v>5</v>
      </c>
      <c r="L90" s="44">
        <v>0</v>
      </c>
      <c r="M90" s="44">
        <v>0</v>
      </c>
      <c r="N90" s="44">
        <v>0</v>
      </c>
      <c r="O90" s="44">
        <v>0</v>
      </c>
      <c r="P90" s="44">
        <v>0</v>
      </c>
      <c r="Q90" s="44">
        <v>0</v>
      </c>
      <c r="R90" s="44">
        <v>1</v>
      </c>
      <c r="S90" s="44">
        <v>5</v>
      </c>
      <c r="T90" s="44">
        <v>0</v>
      </c>
      <c r="U90" s="44">
        <v>0</v>
      </c>
      <c r="V90" s="44">
        <v>0</v>
      </c>
      <c r="W90" s="44">
        <v>0</v>
      </c>
      <c r="X90" s="44">
        <v>0</v>
      </c>
      <c r="Y90" s="44">
        <v>0</v>
      </c>
      <c r="Z90" s="44">
        <v>0</v>
      </c>
      <c r="AA90" s="44">
        <v>0</v>
      </c>
      <c r="AB90" s="44">
        <f t="shared" si="2"/>
        <v>0</v>
      </c>
      <c r="AC90" s="44">
        <f t="shared" si="3"/>
        <v>0</v>
      </c>
      <c r="AD90" s="46" t="s">
        <v>978</v>
      </c>
      <c r="AE90" s="46" t="s">
        <v>978</v>
      </c>
      <c r="AH90" s="9"/>
    </row>
    <row r="91" spans="1:34" x14ac:dyDescent="0.35">
      <c r="A91" s="41">
        <v>2025</v>
      </c>
      <c r="B91" s="42" t="s">
        <v>5716</v>
      </c>
      <c r="C91" s="43" t="s">
        <v>375</v>
      </c>
      <c r="D91" s="43" t="s">
        <v>42</v>
      </c>
      <c r="E91" s="43" t="s">
        <v>989</v>
      </c>
      <c r="F91" s="43" t="s">
        <v>1001</v>
      </c>
      <c r="G91" s="43" t="s">
        <v>1005</v>
      </c>
      <c r="H91" s="44">
        <v>1</v>
      </c>
      <c r="I91" s="44">
        <v>10</v>
      </c>
      <c r="J91" s="44">
        <v>0</v>
      </c>
      <c r="K91" s="44">
        <v>0</v>
      </c>
      <c r="L91" s="44">
        <v>0</v>
      </c>
      <c r="M91" s="44">
        <v>0</v>
      </c>
      <c r="N91" s="44">
        <v>0</v>
      </c>
      <c r="O91" s="44">
        <v>0</v>
      </c>
      <c r="P91" s="44">
        <v>0</v>
      </c>
      <c r="Q91" s="44">
        <v>0</v>
      </c>
      <c r="R91" s="44">
        <v>0</v>
      </c>
      <c r="S91" s="44">
        <v>0</v>
      </c>
      <c r="T91" s="44">
        <v>0</v>
      </c>
      <c r="U91" s="44">
        <v>0</v>
      </c>
      <c r="V91" s="44">
        <v>0</v>
      </c>
      <c r="W91" s="44">
        <v>0</v>
      </c>
      <c r="X91" s="44">
        <v>0</v>
      </c>
      <c r="Y91" s="44">
        <v>0</v>
      </c>
      <c r="Z91" s="44">
        <v>0</v>
      </c>
      <c r="AA91" s="44">
        <v>0</v>
      </c>
      <c r="AB91" s="44">
        <f t="shared" si="2"/>
        <v>0</v>
      </c>
      <c r="AC91" s="44">
        <f t="shared" si="3"/>
        <v>0</v>
      </c>
      <c r="AD91" s="46" t="s">
        <v>978</v>
      </c>
      <c r="AE91" s="46" t="s">
        <v>978</v>
      </c>
      <c r="AH91" s="9"/>
    </row>
    <row r="92" spans="1:34" x14ac:dyDescent="0.35">
      <c r="A92" s="41">
        <v>2025</v>
      </c>
      <c r="B92" s="42" t="s">
        <v>5716</v>
      </c>
      <c r="C92" s="43" t="s">
        <v>375</v>
      </c>
      <c r="D92" s="43" t="s">
        <v>42</v>
      </c>
      <c r="E92" s="43" t="s">
        <v>989</v>
      </c>
      <c r="F92" s="43" t="s">
        <v>1006</v>
      </c>
      <c r="G92" s="43" t="s">
        <v>1007</v>
      </c>
      <c r="H92" s="44">
        <v>1</v>
      </c>
      <c r="I92" s="44">
        <v>3.8</v>
      </c>
      <c r="J92" s="44">
        <v>1</v>
      </c>
      <c r="K92" s="44">
        <v>3.8</v>
      </c>
      <c r="L92" s="44">
        <v>0</v>
      </c>
      <c r="M92" s="44">
        <v>0</v>
      </c>
      <c r="N92" s="44">
        <v>0</v>
      </c>
      <c r="O92" s="44">
        <v>0</v>
      </c>
      <c r="P92" s="44">
        <v>0</v>
      </c>
      <c r="Q92" s="44">
        <v>0</v>
      </c>
      <c r="R92" s="44">
        <v>1</v>
      </c>
      <c r="S92" s="44">
        <v>3.8</v>
      </c>
      <c r="T92" s="44">
        <v>0</v>
      </c>
      <c r="U92" s="44">
        <v>0</v>
      </c>
      <c r="V92" s="44">
        <v>0</v>
      </c>
      <c r="W92" s="44">
        <v>0</v>
      </c>
      <c r="X92" s="44">
        <v>0</v>
      </c>
      <c r="Y92" s="44">
        <v>0</v>
      </c>
      <c r="Z92" s="44">
        <v>0</v>
      </c>
      <c r="AA92" s="44">
        <v>0</v>
      </c>
      <c r="AB92" s="44">
        <f t="shared" si="2"/>
        <v>0</v>
      </c>
      <c r="AC92" s="44">
        <f t="shared" si="3"/>
        <v>0</v>
      </c>
      <c r="AD92" s="46" t="s">
        <v>978</v>
      </c>
      <c r="AE92" s="46" t="s">
        <v>978</v>
      </c>
      <c r="AH92" s="9"/>
    </row>
    <row r="93" spans="1:34" x14ac:dyDescent="0.35">
      <c r="A93" s="41">
        <v>2025</v>
      </c>
      <c r="B93" s="42" t="s">
        <v>5716</v>
      </c>
      <c r="C93" s="43" t="s">
        <v>375</v>
      </c>
      <c r="D93" s="43" t="s">
        <v>42</v>
      </c>
      <c r="E93" s="43" t="s">
        <v>989</v>
      </c>
      <c r="F93" s="43" t="s">
        <v>1006</v>
      </c>
      <c r="G93" s="43" t="s">
        <v>1008</v>
      </c>
      <c r="H93" s="44">
        <v>1</v>
      </c>
      <c r="I93" s="44">
        <v>3.5</v>
      </c>
      <c r="J93" s="44">
        <v>1</v>
      </c>
      <c r="K93" s="44">
        <v>3.5</v>
      </c>
      <c r="L93" s="44">
        <v>0</v>
      </c>
      <c r="M93" s="44">
        <v>0</v>
      </c>
      <c r="N93" s="44">
        <v>0</v>
      </c>
      <c r="O93" s="44">
        <v>0</v>
      </c>
      <c r="P93" s="44">
        <v>0</v>
      </c>
      <c r="Q93" s="44">
        <v>0</v>
      </c>
      <c r="R93" s="44">
        <v>1</v>
      </c>
      <c r="S93" s="44">
        <v>3.5</v>
      </c>
      <c r="T93" s="44">
        <v>0</v>
      </c>
      <c r="U93" s="44">
        <v>0</v>
      </c>
      <c r="V93" s="44">
        <v>0</v>
      </c>
      <c r="W93" s="44">
        <v>0</v>
      </c>
      <c r="X93" s="44">
        <v>0</v>
      </c>
      <c r="Y93" s="44">
        <v>0</v>
      </c>
      <c r="Z93" s="44">
        <v>0</v>
      </c>
      <c r="AA93" s="44">
        <v>0</v>
      </c>
      <c r="AB93" s="44">
        <f t="shared" si="2"/>
        <v>0</v>
      </c>
      <c r="AC93" s="44">
        <f t="shared" si="3"/>
        <v>0</v>
      </c>
      <c r="AD93" s="46" t="s">
        <v>978</v>
      </c>
      <c r="AE93" s="46" t="s">
        <v>978</v>
      </c>
      <c r="AH93" s="9"/>
    </row>
    <row r="94" spans="1:34" x14ac:dyDescent="0.35">
      <c r="A94" s="41">
        <v>2025</v>
      </c>
      <c r="B94" s="42" t="s">
        <v>5716</v>
      </c>
      <c r="C94" s="43" t="s">
        <v>375</v>
      </c>
      <c r="D94" s="43" t="s">
        <v>42</v>
      </c>
      <c r="E94" s="43" t="s">
        <v>989</v>
      </c>
      <c r="F94" s="43" t="s">
        <v>1006</v>
      </c>
      <c r="G94" s="43" t="s">
        <v>1009</v>
      </c>
      <c r="H94" s="44">
        <v>1</v>
      </c>
      <c r="I94" s="44">
        <v>3.5</v>
      </c>
      <c r="J94" s="44">
        <v>1</v>
      </c>
      <c r="K94" s="44">
        <v>3.5</v>
      </c>
      <c r="L94" s="44">
        <v>0</v>
      </c>
      <c r="M94" s="44">
        <v>0</v>
      </c>
      <c r="N94" s="44">
        <v>1</v>
      </c>
      <c r="O94" s="44">
        <v>3.5</v>
      </c>
      <c r="P94" s="44">
        <v>0</v>
      </c>
      <c r="Q94" s="44">
        <v>0</v>
      </c>
      <c r="R94" s="44">
        <v>0</v>
      </c>
      <c r="S94" s="44">
        <v>0</v>
      </c>
      <c r="T94" s="44">
        <v>0</v>
      </c>
      <c r="U94" s="44">
        <v>0</v>
      </c>
      <c r="V94" s="44">
        <v>0.5</v>
      </c>
      <c r="W94" s="44">
        <v>1.75</v>
      </c>
      <c r="X94" s="44">
        <v>0</v>
      </c>
      <c r="Y94" s="44">
        <v>0</v>
      </c>
      <c r="Z94" s="44">
        <v>0</v>
      </c>
      <c r="AA94" s="44">
        <v>0</v>
      </c>
      <c r="AB94" s="44">
        <f t="shared" si="2"/>
        <v>1</v>
      </c>
      <c r="AC94" s="44">
        <f t="shared" si="3"/>
        <v>0.5</v>
      </c>
      <c r="AD94" s="46" t="s">
        <v>978</v>
      </c>
      <c r="AE94" s="46" t="s">
        <v>6587</v>
      </c>
      <c r="AH94" s="9"/>
    </row>
    <row r="95" spans="1:34" x14ac:dyDescent="0.35">
      <c r="A95" s="41">
        <v>2025</v>
      </c>
      <c r="B95" s="42" t="s">
        <v>5716</v>
      </c>
      <c r="C95" s="43" t="s">
        <v>375</v>
      </c>
      <c r="D95" s="43" t="s">
        <v>42</v>
      </c>
      <c r="E95" s="43" t="s">
        <v>989</v>
      </c>
      <c r="F95" s="43" t="s">
        <v>1006</v>
      </c>
      <c r="G95" s="43" t="s">
        <v>1010</v>
      </c>
      <c r="H95" s="44">
        <v>1</v>
      </c>
      <c r="I95" s="44">
        <v>3.5</v>
      </c>
      <c r="J95" s="44">
        <v>1</v>
      </c>
      <c r="K95" s="44">
        <v>3.5</v>
      </c>
      <c r="L95" s="44">
        <v>0</v>
      </c>
      <c r="M95" s="44">
        <v>0</v>
      </c>
      <c r="N95" s="44">
        <v>1</v>
      </c>
      <c r="O95" s="44">
        <v>3.5</v>
      </c>
      <c r="P95" s="44">
        <v>0</v>
      </c>
      <c r="Q95" s="44">
        <v>0</v>
      </c>
      <c r="R95" s="44">
        <v>0</v>
      </c>
      <c r="S95" s="44">
        <v>0</v>
      </c>
      <c r="T95" s="44">
        <v>0</v>
      </c>
      <c r="U95" s="44">
        <v>0</v>
      </c>
      <c r="V95" s="44">
        <v>0.5</v>
      </c>
      <c r="W95" s="44">
        <v>1.75</v>
      </c>
      <c r="X95" s="44">
        <v>0</v>
      </c>
      <c r="Y95" s="44">
        <v>0</v>
      </c>
      <c r="Z95" s="44">
        <v>0</v>
      </c>
      <c r="AA95" s="44">
        <v>0</v>
      </c>
      <c r="AB95" s="44">
        <f t="shared" si="2"/>
        <v>1</v>
      </c>
      <c r="AC95" s="44">
        <f t="shared" si="3"/>
        <v>0.5</v>
      </c>
      <c r="AD95" s="46" t="s">
        <v>978</v>
      </c>
      <c r="AE95" s="46" t="s">
        <v>6588</v>
      </c>
      <c r="AH95" s="9"/>
    </row>
    <row r="96" spans="1:34" x14ac:dyDescent="0.35">
      <c r="A96" s="41">
        <v>2025</v>
      </c>
      <c r="B96" s="42" t="s">
        <v>5716</v>
      </c>
      <c r="C96" s="43" t="s">
        <v>375</v>
      </c>
      <c r="D96" s="43" t="s">
        <v>42</v>
      </c>
      <c r="E96" s="43" t="s">
        <v>989</v>
      </c>
      <c r="F96" s="43" t="s">
        <v>1006</v>
      </c>
      <c r="G96" s="43" t="s">
        <v>1011</v>
      </c>
      <c r="H96" s="44">
        <v>1</v>
      </c>
      <c r="I96" s="44">
        <v>3.5</v>
      </c>
      <c r="J96" s="44">
        <v>1</v>
      </c>
      <c r="K96" s="44">
        <v>3.5</v>
      </c>
      <c r="L96" s="44">
        <v>0</v>
      </c>
      <c r="M96" s="44">
        <v>0</v>
      </c>
      <c r="N96" s="44">
        <v>0</v>
      </c>
      <c r="O96" s="44">
        <v>0</v>
      </c>
      <c r="P96" s="44">
        <v>0</v>
      </c>
      <c r="Q96" s="44">
        <v>0</v>
      </c>
      <c r="R96" s="44">
        <v>1</v>
      </c>
      <c r="S96" s="44">
        <v>3.5</v>
      </c>
      <c r="T96" s="44">
        <v>0</v>
      </c>
      <c r="U96" s="44">
        <v>0</v>
      </c>
      <c r="V96" s="44">
        <v>0</v>
      </c>
      <c r="W96" s="44">
        <v>0</v>
      </c>
      <c r="X96" s="44">
        <v>0</v>
      </c>
      <c r="Y96" s="44">
        <v>0</v>
      </c>
      <c r="Z96" s="44">
        <v>0</v>
      </c>
      <c r="AA96" s="44">
        <v>0</v>
      </c>
      <c r="AB96" s="44">
        <f t="shared" si="2"/>
        <v>0</v>
      </c>
      <c r="AC96" s="44">
        <f t="shared" si="3"/>
        <v>0</v>
      </c>
      <c r="AD96" s="46" t="s">
        <v>978</v>
      </c>
      <c r="AE96" s="46" t="s">
        <v>978</v>
      </c>
      <c r="AH96" s="9"/>
    </row>
    <row r="97" spans="1:34" x14ac:dyDescent="0.35">
      <c r="A97" s="41">
        <v>2025</v>
      </c>
      <c r="B97" s="42" t="s">
        <v>5716</v>
      </c>
      <c r="C97" s="43" t="s">
        <v>375</v>
      </c>
      <c r="D97" s="43" t="s">
        <v>42</v>
      </c>
      <c r="E97" s="43" t="s">
        <v>989</v>
      </c>
      <c r="F97" s="43" t="s">
        <v>1006</v>
      </c>
      <c r="G97" s="43" t="s">
        <v>1012</v>
      </c>
      <c r="H97" s="44">
        <v>1</v>
      </c>
      <c r="I97" s="44">
        <v>3.5</v>
      </c>
      <c r="J97" s="44">
        <v>1</v>
      </c>
      <c r="K97" s="44">
        <v>3.5</v>
      </c>
      <c r="L97" s="44">
        <v>0</v>
      </c>
      <c r="M97" s="44">
        <v>0</v>
      </c>
      <c r="N97" s="44">
        <v>0</v>
      </c>
      <c r="O97" s="44">
        <v>0</v>
      </c>
      <c r="P97" s="44">
        <v>0</v>
      </c>
      <c r="Q97" s="44">
        <v>0</v>
      </c>
      <c r="R97" s="44">
        <v>1</v>
      </c>
      <c r="S97" s="44">
        <v>3.5</v>
      </c>
      <c r="T97" s="44">
        <v>0</v>
      </c>
      <c r="U97" s="44">
        <v>0</v>
      </c>
      <c r="V97" s="44">
        <v>0</v>
      </c>
      <c r="W97" s="44">
        <v>0</v>
      </c>
      <c r="X97" s="44">
        <v>0</v>
      </c>
      <c r="Y97" s="44">
        <v>0</v>
      </c>
      <c r="Z97" s="44">
        <v>0</v>
      </c>
      <c r="AA97" s="44">
        <v>0</v>
      </c>
      <c r="AB97" s="44">
        <f t="shared" si="2"/>
        <v>0</v>
      </c>
      <c r="AC97" s="44">
        <f t="shared" si="3"/>
        <v>0</v>
      </c>
      <c r="AD97" s="46" t="s">
        <v>978</v>
      </c>
      <c r="AE97" s="46" t="s">
        <v>978</v>
      </c>
      <c r="AH97" s="9"/>
    </row>
    <row r="98" spans="1:34" x14ac:dyDescent="0.35">
      <c r="A98" s="41">
        <v>2025</v>
      </c>
      <c r="B98" s="42" t="s">
        <v>5716</v>
      </c>
      <c r="C98" s="43" t="s">
        <v>375</v>
      </c>
      <c r="D98" s="43" t="s">
        <v>42</v>
      </c>
      <c r="E98" s="43" t="s">
        <v>989</v>
      </c>
      <c r="F98" s="43" t="s">
        <v>1006</v>
      </c>
      <c r="G98" s="43" t="s">
        <v>1013</v>
      </c>
      <c r="H98" s="44">
        <v>1</v>
      </c>
      <c r="I98" s="44">
        <v>3.7</v>
      </c>
      <c r="J98" s="44">
        <v>1</v>
      </c>
      <c r="K98" s="44">
        <v>3.7</v>
      </c>
      <c r="L98" s="44">
        <v>0</v>
      </c>
      <c r="M98" s="44">
        <v>0</v>
      </c>
      <c r="N98" s="44">
        <v>0</v>
      </c>
      <c r="O98" s="44">
        <v>0</v>
      </c>
      <c r="P98" s="44">
        <v>0</v>
      </c>
      <c r="Q98" s="44">
        <v>0</v>
      </c>
      <c r="R98" s="44">
        <v>1</v>
      </c>
      <c r="S98" s="44">
        <v>3.7</v>
      </c>
      <c r="T98" s="44">
        <v>0</v>
      </c>
      <c r="U98" s="44">
        <v>0</v>
      </c>
      <c r="V98" s="44">
        <v>0</v>
      </c>
      <c r="W98" s="44">
        <v>0</v>
      </c>
      <c r="X98" s="44">
        <v>0</v>
      </c>
      <c r="Y98" s="44">
        <v>0</v>
      </c>
      <c r="Z98" s="44">
        <v>0</v>
      </c>
      <c r="AA98" s="44">
        <v>0</v>
      </c>
      <c r="AB98" s="44">
        <f t="shared" si="2"/>
        <v>0</v>
      </c>
      <c r="AC98" s="44">
        <f t="shared" si="3"/>
        <v>0</v>
      </c>
      <c r="AD98" s="46" t="s">
        <v>978</v>
      </c>
      <c r="AE98" s="46" t="s">
        <v>978</v>
      </c>
      <c r="AH98" s="9"/>
    </row>
    <row r="99" spans="1:34" x14ac:dyDescent="0.35">
      <c r="A99" s="41">
        <v>2025</v>
      </c>
      <c r="B99" s="42" t="s">
        <v>5716</v>
      </c>
      <c r="C99" s="43" t="s">
        <v>375</v>
      </c>
      <c r="D99" s="43" t="s">
        <v>44</v>
      </c>
      <c r="E99" s="43" t="s">
        <v>456</v>
      </c>
      <c r="F99" s="43" t="s">
        <v>1014</v>
      </c>
      <c r="G99" s="43" t="s">
        <v>1015</v>
      </c>
      <c r="H99" s="44">
        <v>1</v>
      </c>
      <c r="I99" s="44">
        <v>100</v>
      </c>
      <c r="J99" s="44">
        <v>1</v>
      </c>
      <c r="K99" s="44">
        <v>100</v>
      </c>
      <c r="L99" s="44">
        <v>0</v>
      </c>
      <c r="M99" s="44">
        <v>0</v>
      </c>
      <c r="N99" s="44">
        <v>0.5</v>
      </c>
      <c r="O99" s="44">
        <v>50</v>
      </c>
      <c r="P99" s="44">
        <v>0.5</v>
      </c>
      <c r="Q99" s="44">
        <v>50</v>
      </c>
      <c r="R99" s="44">
        <v>0</v>
      </c>
      <c r="S99" s="44">
        <v>0</v>
      </c>
      <c r="T99" s="44">
        <v>0</v>
      </c>
      <c r="U99" s="44">
        <v>0</v>
      </c>
      <c r="V99" s="44">
        <v>0.14000000000000001</v>
      </c>
      <c r="W99" s="44">
        <v>14</v>
      </c>
      <c r="X99" s="44">
        <v>0</v>
      </c>
      <c r="Y99" s="44">
        <v>0</v>
      </c>
      <c r="Z99" s="44">
        <v>0</v>
      </c>
      <c r="AA99" s="44">
        <v>0</v>
      </c>
      <c r="AB99" s="44">
        <f t="shared" si="2"/>
        <v>0.5</v>
      </c>
      <c r="AC99" s="44">
        <f t="shared" si="3"/>
        <v>0.14000000000000001</v>
      </c>
      <c r="AD99" s="46" t="s">
        <v>1016</v>
      </c>
      <c r="AE99" s="46" t="s">
        <v>4706</v>
      </c>
      <c r="AH99" s="9"/>
    </row>
    <row r="100" spans="1:34" x14ac:dyDescent="0.35">
      <c r="A100" s="41">
        <v>2025</v>
      </c>
      <c r="B100" s="42" t="s">
        <v>5716</v>
      </c>
      <c r="C100" s="43" t="s">
        <v>375</v>
      </c>
      <c r="D100" s="43" t="s">
        <v>43</v>
      </c>
      <c r="E100" s="43" t="s">
        <v>455</v>
      </c>
      <c r="F100" s="43" t="s">
        <v>1017</v>
      </c>
      <c r="G100" s="43" t="s">
        <v>1018</v>
      </c>
      <c r="H100" s="44">
        <v>291</v>
      </c>
      <c r="I100" s="44">
        <v>100</v>
      </c>
      <c r="J100" s="44">
        <v>92</v>
      </c>
      <c r="K100" s="44">
        <v>31.62</v>
      </c>
      <c r="L100" s="44">
        <v>0</v>
      </c>
      <c r="M100" s="44">
        <v>0</v>
      </c>
      <c r="N100" s="44">
        <v>92</v>
      </c>
      <c r="O100" s="44">
        <v>31.62</v>
      </c>
      <c r="P100" s="44">
        <v>0</v>
      </c>
      <c r="Q100" s="44">
        <v>0</v>
      </c>
      <c r="R100" s="44">
        <v>0</v>
      </c>
      <c r="S100" s="44">
        <v>0</v>
      </c>
      <c r="T100" s="44">
        <v>0</v>
      </c>
      <c r="U100" s="44">
        <v>0</v>
      </c>
      <c r="V100" s="44">
        <v>0</v>
      </c>
      <c r="W100" s="44">
        <v>0</v>
      </c>
      <c r="X100" s="44">
        <v>0</v>
      </c>
      <c r="Y100" s="44">
        <v>0</v>
      </c>
      <c r="Z100" s="44">
        <v>0</v>
      </c>
      <c r="AA100" s="44">
        <v>0</v>
      </c>
      <c r="AB100" s="44">
        <f t="shared" si="2"/>
        <v>92</v>
      </c>
      <c r="AC100" s="44">
        <f t="shared" si="3"/>
        <v>0</v>
      </c>
      <c r="AD100" s="46" t="s">
        <v>978</v>
      </c>
      <c r="AE100" s="46" t="s">
        <v>6589</v>
      </c>
      <c r="AH100" s="9"/>
    </row>
    <row r="101" spans="1:34" x14ac:dyDescent="0.35">
      <c r="A101" s="41">
        <v>2025</v>
      </c>
      <c r="B101" s="42" t="s">
        <v>5716</v>
      </c>
      <c r="C101" s="43" t="s">
        <v>376</v>
      </c>
      <c r="D101" s="43" t="s">
        <v>45</v>
      </c>
      <c r="E101" s="43" t="s">
        <v>457</v>
      </c>
      <c r="F101" s="43" t="s">
        <v>457</v>
      </c>
      <c r="G101" s="43" t="s">
        <v>1019</v>
      </c>
      <c r="H101" s="44">
        <v>1</v>
      </c>
      <c r="I101" s="44">
        <v>100</v>
      </c>
      <c r="J101" s="44">
        <v>0.01</v>
      </c>
      <c r="K101" s="44">
        <v>1</v>
      </c>
      <c r="L101" s="44">
        <v>0</v>
      </c>
      <c r="M101" s="44">
        <v>0</v>
      </c>
      <c r="N101" s="44">
        <v>0</v>
      </c>
      <c r="O101" s="44">
        <v>0</v>
      </c>
      <c r="P101" s="44">
        <v>0</v>
      </c>
      <c r="Q101" s="44">
        <v>0</v>
      </c>
      <c r="R101" s="44">
        <v>0.01</v>
      </c>
      <c r="S101" s="44">
        <v>1</v>
      </c>
      <c r="T101" s="44">
        <v>0</v>
      </c>
      <c r="U101" s="44">
        <v>0</v>
      </c>
      <c r="V101" s="44">
        <v>0</v>
      </c>
      <c r="W101" s="44">
        <v>0</v>
      </c>
      <c r="X101" s="44">
        <v>0</v>
      </c>
      <c r="Y101" s="44">
        <v>0</v>
      </c>
      <c r="Z101" s="44">
        <v>0</v>
      </c>
      <c r="AA101" s="44">
        <v>0</v>
      </c>
      <c r="AB101" s="44">
        <f t="shared" si="2"/>
        <v>0</v>
      </c>
      <c r="AC101" s="44">
        <f t="shared" si="3"/>
        <v>0</v>
      </c>
      <c r="AD101" s="46" t="s">
        <v>1020</v>
      </c>
      <c r="AE101" s="46" t="s">
        <v>1020</v>
      </c>
      <c r="AH101" s="9"/>
    </row>
    <row r="102" spans="1:34" x14ac:dyDescent="0.35">
      <c r="A102" s="41">
        <v>2025</v>
      </c>
      <c r="B102" s="42" t="s">
        <v>5716</v>
      </c>
      <c r="C102" s="43" t="s">
        <v>377</v>
      </c>
      <c r="D102" s="43" t="s">
        <v>46</v>
      </c>
      <c r="E102" s="43" t="s">
        <v>458</v>
      </c>
      <c r="F102" s="43" t="s">
        <v>1021</v>
      </c>
      <c r="G102" s="43" t="s">
        <v>6247</v>
      </c>
      <c r="H102" s="44">
        <v>100</v>
      </c>
      <c r="I102" s="44">
        <v>5.47</v>
      </c>
      <c r="J102" s="44">
        <v>0</v>
      </c>
      <c r="K102" s="44">
        <v>0</v>
      </c>
      <c r="L102" s="44">
        <v>0</v>
      </c>
      <c r="M102" s="44">
        <v>0</v>
      </c>
      <c r="N102" s="44">
        <v>0</v>
      </c>
      <c r="O102" s="44">
        <v>0</v>
      </c>
      <c r="P102" s="44">
        <v>0</v>
      </c>
      <c r="Q102" s="44">
        <v>0</v>
      </c>
      <c r="R102" s="44">
        <v>0</v>
      </c>
      <c r="S102" s="44">
        <v>0</v>
      </c>
      <c r="T102" s="44">
        <v>0</v>
      </c>
      <c r="U102" s="44">
        <v>0</v>
      </c>
      <c r="V102" s="44">
        <v>0</v>
      </c>
      <c r="W102" s="44">
        <v>0</v>
      </c>
      <c r="X102" s="44">
        <v>0</v>
      </c>
      <c r="Y102" s="44">
        <v>0</v>
      </c>
      <c r="Z102" s="44">
        <v>0</v>
      </c>
      <c r="AA102" s="44">
        <v>0</v>
      </c>
      <c r="AB102" s="44">
        <f t="shared" si="2"/>
        <v>0</v>
      </c>
      <c r="AC102" s="44">
        <f t="shared" si="3"/>
        <v>0</v>
      </c>
      <c r="AD102" s="46" t="s">
        <v>1022</v>
      </c>
      <c r="AE102" s="46" t="s">
        <v>6590</v>
      </c>
      <c r="AH102" s="9"/>
    </row>
    <row r="103" spans="1:34" x14ac:dyDescent="0.35">
      <c r="A103" s="41">
        <v>2025</v>
      </c>
      <c r="B103" s="42" t="s">
        <v>5716</v>
      </c>
      <c r="C103" s="43" t="s">
        <v>377</v>
      </c>
      <c r="D103" s="43" t="s">
        <v>46</v>
      </c>
      <c r="E103" s="43" t="s">
        <v>458</v>
      </c>
      <c r="F103" s="43" t="s">
        <v>1021</v>
      </c>
      <c r="G103" s="43" t="s">
        <v>6248</v>
      </c>
      <c r="H103" s="44">
        <v>100</v>
      </c>
      <c r="I103" s="44">
        <v>2.25</v>
      </c>
      <c r="J103" s="44">
        <v>81.2</v>
      </c>
      <c r="K103" s="44">
        <v>1.83</v>
      </c>
      <c r="L103" s="44">
        <v>0</v>
      </c>
      <c r="M103" s="44">
        <v>0</v>
      </c>
      <c r="N103" s="44">
        <v>0</v>
      </c>
      <c r="O103" s="44">
        <v>0</v>
      </c>
      <c r="P103" s="44">
        <v>0</v>
      </c>
      <c r="Q103" s="44">
        <v>0</v>
      </c>
      <c r="R103" s="44">
        <v>81.2</v>
      </c>
      <c r="S103" s="44">
        <v>1.83</v>
      </c>
      <c r="T103" s="44">
        <v>0</v>
      </c>
      <c r="U103" s="44">
        <v>0</v>
      </c>
      <c r="V103" s="44">
        <v>26.2</v>
      </c>
      <c r="W103" s="44">
        <v>0.59</v>
      </c>
      <c r="X103" s="44">
        <v>0</v>
      </c>
      <c r="Y103" s="44">
        <v>0</v>
      </c>
      <c r="Z103" s="44">
        <v>0</v>
      </c>
      <c r="AA103" s="44">
        <v>0</v>
      </c>
      <c r="AB103" s="44">
        <f t="shared" si="2"/>
        <v>0</v>
      </c>
      <c r="AC103" s="44">
        <f t="shared" si="3"/>
        <v>26.2</v>
      </c>
      <c r="AD103" s="46" t="s">
        <v>1023</v>
      </c>
      <c r="AE103" s="46" t="s">
        <v>1038</v>
      </c>
      <c r="AH103" s="9"/>
    </row>
    <row r="104" spans="1:34" x14ac:dyDescent="0.35">
      <c r="A104" s="41">
        <v>2025</v>
      </c>
      <c r="B104" s="42" t="s">
        <v>5716</v>
      </c>
      <c r="C104" s="43" t="s">
        <v>377</v>
      </c>
      <c r="D104" s="43" t="s">
        <v>46</v>
      </c>
      <c r="E104" s="43" t="s">
        <v>458</v>
      </c>
      <c r="F104" s="43" t="s">
        <v>1021</v>
      </c>
      <c r="G104" s="43" t="s">
        <v>1024</v>
      </c>
      <c r="H104" s="44">
        <v>100</v>
      </c>
      <c r="I104" s="44">
        <v>3.87</v>
      </c>
      <c r="J104" s="44">
        <v>19.89</v>
      </c>
      <c r="K104" s="44">
        <v>0.77</v>
      </c>
      <c r="L104" s="44">
        <v>4.51</v>
      </c>
      <c r="M104" s="44">
        <v>0.18</v>
      </c>
      <c r="N104" s="44">
        <v>5.65</v>
      </c>
      <c r="O104" s="44">
        <v>0.22</v>
      </c>
      <c r="P104" s="44">
        <v>4.84</v>
      </c>
      <c r="Q104" s="44">
        <v>0.19</v>
      </c>
      <c r="R104" s="44">
        <v>4.8899999999999997</v>
      </c>
      <c r="S104" s="44">
        <v>0.19</v>
      </c>
      <c r="T104" s="44">
        <v>4.51</v>
      </c>
      <c r="U104" s="44">
        <v>0.18</v>
      </c>
      <c r="V104" s="44">
        <v>2.64</v>
      </c>
      <c r="W104" s="44">
        <v>0.1</v>
      </c>
      <c r="X104" s="44">
        <v>0</v>
      </c>
      <c r="Y104" s="44">
        <v>0</v>
      </c>
      <c r="Z104" s="44">
        <v>0</v>
      </c>
      <c r="AA104" s="44">
        <v>0</v>
      </c>
      <c r="AB104" s="44">
        <f t="shared" si="2"/>
        <v>10.16</v>
      </c>
      <c r="AC104" s="44">
        <f t="shared" si="3"/>
        <v>7.15</v>
      </c>
      <c r="AD104" s="46" t="s">
        <v>1025</v>
      </c>
      <c r="AE104" s="46" t="s">
        <v>6591</v>
      </c>
      <c r="AH104" s="9"/>
    </row>
    <row r="105" spans="1:34" x14ac:dyDescent="0.35">
      <c r="A105" s="41">
        <v>2025</v>
      </c>
      <c r="B105" s="42" t="s">
        <v>5716</v>
      </c>
      <c r="C105" s="43" t="s">
        <v>377</v>
      </c>
      <c r="D105" s="43" t="s">
        <v>46</v>
      </c>
      <c r="E105" s="43" t="s">
        <v>458</v>
      </c>
      <c r="F105" s="43" t="s">
        <v>1026</v>
      </c>
      <c r="G105" s="43" t="s">
        <v>6249</v>
      </c>
      <c r="H105" s="44">
        <v>100</v>
      </c>
      <c r="I105" s="44">
        <v>1.41</v>
      </c>
      <c r="J105" s="44">
        <v>100</v>
      </c>
      <c r="K105" s="44">
        <v>1.41</v>
      </c>
      <c r="L105" s="44">
        <v>0</v>
      </c>
      <c r="M105" s="44">
        <v>0</v>
      </c>
      <c r="N105" s="44">
        <v>0</v>
      </c>
      <c r="O105" s="44">
        <v>0</v>
      </c>
      <c r="P105" s="44">
        <v>0</v>
      </c>
      <c r="Q105" s="44">
        <v>0</v>
      </c>
      <c r="R105" s="44">
        <v>100</v>
      </c>
      <c r="S105" s="44">
        <v>1.41</v>
      </c>
      <c r="T105" s="44">
        <v>0</v>
      </c>
      <c r="U105" s="44">
        <v>0</v>
      </c>
      <c r="V105" s="44">
        <v>0</v>
      </c>
      <c r="W105" s="44">
        <v>0</v>
      </c>
      <c r="X105" s="44">
        <v>0</v>
      </c>
      <c r="Y105" s="44">
        <v>0</v>
      </c>
      <c r="Z105" s="44">
        <v>0</v>
      </c>
      <c r="AA105" s="44">
        <v>0</v>
      </c>
      <c r="AB105" s="44">
        <f t="shared" si="2"/>
        <v>0</v>
      </c>
      <c r="AC105" s="44">
        <f t="shared" si="3"/>
        <v>0</v>
      </c>
      <c r="AD105" s="46" t="s">
        <v>1027</v>
      </c>
      <c r="AE105" s="46" t="s">
        <v>1027</v>
      </c>
      <c r="AH105" s="9"/>
    </row>
    <row r="106" spans="1:34" x14ac:dyDescent="0.35">
      <c r="A106" s="41">
        <v>2025</v>
      </c>
      <c r="B106" s="42" t="s">
        <v>5716</v>
      </c>
      <c r="C106" s="43" t="s">
        <v>377</v>
      </c>
      <c r="D106" s="43" t="s">
        <v>46</v>
      </c>
      <c r="E106" s="43" t="s">
        <v>458</v>
      </c>
      <c r="F106" s="43" t="s">
        <v>1026</v>
      </c>
      <c r="G106" s="43" t="s">
        <v>6250</v>
      </c>
      <c r="H106" s="44">
        <v>100</v>
      </c>
      <c r="I106" s="44">
        <v>21.32</v>
      </c>
      <c r="J106" s="44">
        <v>29.01</v>
      </c>
      <c r="K106" s="44">
        <v>6.19</v>
      </c>
      <c r="L106" s="44">
        <v>0</v>
      </c>
      <c r="M106" s="44">
        <v>0</v>
      </c>
      <c r="N106" s="44">
        <v>14.51</v>
      </c>
      <c r="O106" s="44">
        <v>3.09</v>
      </c>
      <c r="P106" s="44">
        <v>0</v>
      </c>
      <c r="Q106" s="44">
        <v>0</v>
      </c>
      <c r="R106" s="44">
        <v>14.5</v>
      </c>
      <c r="S106" s="44">
        <v>3.09</v>
      </c>
      <c r="T106" s="44">
        <v>0</v>
      </c>
      <c r="U106" s="44">
        <v>0</v>
      </c>
      <c r="V106" s="44">
        <v>1.31</v>
      </c>
      <c r="W106" s="44">
        <v>0.28000000000000003</v>
      </c>
      <c r="X106" s="44">
        <v>0</v>
      </c>
      <c r="Y106" s="44">
        <v>0</v>
      </c>
      <c r="Z106" s="44">
        <v>0</v>
      </c>
      <c r="AA106" s="44">
        <v>0</v>
      </c>
      <c r="AB106" s="44">
        <f t="shared" si="2"/>
        <v>14.51</v>
      </c>
      <c r="AC106" s="44">
        <f t="shared" si="3"/>
        <v>1.31</v>
      </c>
      <c r="AD106" s="46" t="s">
        <v>1028</v>
      </c>
      <c r="AE106" s="46" t="s">
        <v>6592</v>
      </c>
      <c r="AH106" s="9"/>
    </row>
    <row r="107" spans="1:34" x14ac:dyDescent="0.35">
      <c r="A107" s="41">
        <v>2025</v>
      </c>
      <c r="B107" s="42" t="s">
        <v>5716</v>
      </c>
      <c r="C107" s="43" t="s">
        <v>377</v>
      </c>
      <c r="D107" s="43" t="s">
        <v>46</v>
      </c>
      <c r="E107" s="43" t="s">
        <v>458</v>
      </c>
      <c r="F107" s="43" t="s">
        <v>1026</v>
      </c>
      <c r="G107" s="43" t="s">
        <v>6251</v>
      </c>
      <c r="H107" s="44">
        <v>100</v>
      </c>
      <c r="I107" s="44">
        <v>1.3</v>
      </c>
      <c r="J107" s="44">
        <v>56</v>
      </c>
      <c r="K107" s="44">
        <v>0.73</v>
      </c>
      <c r="L107" s="44">
        <v>0</v>
      </c>
      <c r="M107" s="44">
        <v>0</v>
      </c>
      <c r="N107" s="44">
        <v>0</v>
      </c>
      <c r="O107" s="44">
        <v>0</v>
      </c>
      <c r="P107" s="44">
        <v>0</v>
      </c>
      <c r="Q107" s="44">
        <v>0</v>
      </c>
      <c r="R107" s="44">
        <v>56</v>
      </c>
      <c r="S107" s="44">
        <v>0.73</v>
      </c>
      <c r="T107" s="44">
        <v>0</v>
      </c>
      <c r="U107" s="44">
        <v>0</v>
      </c>
      <c r="V107" s="44">
        <v>0</v>
      </c>
      <c r="W107" s="44">
        <v>0</v>
      </c>
      <c r="X107" s="44">
        <v>0</v>
      </c>
      <c r="Y107" s="44">
        <v>0</v>
      </c>
      <c r="Z107" s="44">
        <v>0</v>
      </c>
      <c r="AA107" s="44">
        <v>0</v>
      </c>
      <c r="AB107" s="44">
        <f t="shared" si="2"/>
        <v>0</v>
      </c>
      <c r="AC107" s="44">
        <f t="shared" si="3"/>
        <v>0</v>
      </c>
      <c r="AD107" s="46" t="s">
        <v>1029</v>
      </c>
      <c r="AE107" s="46" t="s">
        <v>6590</v>
      </c>
      <c r="AH107" s="9"/>
    </row>
    <row r="108" spans="1:34" x14ac:dyDescent="0.35">
      <c r="A108" s="41">
        <v>2025</v>
      </c>
      <c r="B108" s="42" t="s">
        <v>5716</v>
      </c>
      <c r="C108" s="43" t="s">
        <v>377</v>
      </c>
      <c r="D108" s="43" t="s">
        <v>46</v>
      </c>
      <c r="E108" s="43" t="s">
        <v>458</v>
      </c>
      <c r="F108" s="43" t="s">
        <v>1026</v>
      </c>
      <c r="G108" s="43" t="s">
        <v>6252</v>
      </c>
      <c r="H108" s="44">
        <v>100</v>
      </c>
      <c r="I108" s="44">
        <v>30.55</v>
      </c>
      <c r="J108" s="44">
        <v>34.69</v>
      </c>
      <c r="K108" s="44">
        <v>10.6</v>
      </c>
      <c r="L108" s="44">
        <v>8.68</v>
      </c>
      <c r="M108" s="44">
        <v>2.65</v>
      </c>
      <c r="N108" s="44">
        <v>8.68</v>
      </c>
      <c r="O108" s="44">
        <v>2.65</v>
      </c>
      <c r="P108" s="44">
        <v>8.68</v>
      </c>
      <c r="Q108" s="44">
        <v>2.65</v>
      </c>
      <c r="R108" s="44">
        <v>8.65</v>
      </c>
      <c r="S108" s="44">
        <v>2.64</v>
      </c>
      <c r="T108" s="44">
        <v>8.68</v>
      </c>
      <c r="U108" s="44">
        <v>2.65</v>
      </c>
      <c r="V108" s="44">
        <v>0</v>
      </c>
      <c r="W108" s="44">
        <v>0</v>
      </c>
      <c r="X108" s="44">
        <v>0</v>
      </c>
      <c r="Y108" s="44">
        <v>0</v>
      </c>
      <c r="Z108" s="44">
        <v>0</v>
      </c>
      <c r="AA108" s="44">
        <v>0</v>
      </c>
      <c r="AB108" s="44">
        <f t="shared" si="2"/>
        <v>17.36</v>
      </c>
      <c r="AC108" s="44">
        <f t="shared" si="3"/>
        <v>8.68</v>
      </c>
      <c r="AD108" s="46" t="s">
        <v>1030</v>
      </c>
      <c r="AE108" s="46" t="s">
        <v>6593</v>
      </c>
      <c r="AH108" s="9"/>
    </row>
    <row r="109" spans="1:34" x14ac:dyDescent="0.35">
      <c r="A109" s="41">
        <v>2025</v>
      </c>
      <c r="B109" s="42" t="s">
        <v>5716</v>
      </c>
      <c r="C109" s="43" t="s">
        <v>377</v>
      </c>
      <c r="D109" s="43" t="s">
        <v>46</v>
      </c>
      <c r="E109" s="43" t="s">
        <v>458</v>
      </c>
      <c r="F109" s="43" t="s">
        <v>1026</v>
      </c>
      <c r="G109" s="43" t="s">
        <v>6253</v>
      </c>
      <c r="H109" s="44">
        <v>100</v>
      </c>
      <c r="I109" s="44">
        <v>2.69</v>
      </c>
      <c r="J109" s="44">
        <v>14</v>
      </c>
      <c r="K109" s="44">
        <v>0.38</v>
      </c>
      <c r="L109" s="44">
        <v>0</v>
      </c>
      <c r="M109" s="44">
        <v>0</v>
      </c>
      <c r="N109" s="44">
        <v>0</v>
      </c>
      <c r="O109" s="44">
        <v>0</v>
      </c>
      <c r="P109" s="44">
        <v>0</v>
      </c>
      <c r="Q109" s="44">
        <v>0</v>
      </c>
      <c r="R109" s="44">
        <v>14</v>
      </c>
      <c r="S109" s="44">
        <v>0.38</v>
      </c>
      <c r="T109" s="44">
        <v>0</v>
      </c>
      <c r="U109" s="44">
        <v>0</v>
      </c>
      <c r="V109" s="44">
        <v>0</v>
      </c>
      <c r="W109" s="44">
        <v>0</v>
      </c>
      <c r="X109" s="44">
        <v>0</v>
      </c>
      <c r="Y109" s="44">
        <v>0</v>
      </c>
      <c r="Z109" s="44">
        <v>0</v>
      </c>
      <c r="AA109" s="44">
        <v>0</v>
      </c>
      <c r="AB109" s="44">
        <f t="shared" si="2"/>
        <v>0</v>
      </c>
      <c r="AC109" s="44">
        <f t="shared" si="3"/>
        <v>0</v>
      </c>
      <c r="AD109" s="46" t="s">
        <v>1031</v>
      </c>
      <c r="AE109" s="46" t="s">
        <v>6590</v>
      </c>
      <c r="AH109" s="9"/>
    </row>
    <row r="110" spans="1:34" x14ac:dyDescent="0.35">
      <c r="A110" s="41">
        <v>2025</v>
      </c>
      <c r="B110" s="42" t="s">
        <v>5716</v>
      </c>
      <c r="C110" s="43" t="s">
        <v>377</v>
      </c>
      <c r="D110" s="43" t="s">
        <v>46</v>
      </c>
      <c r="E110" s="43" t="s">
        <v>458</v>
      </c>
      <c r="F110" s="43" t="s">
        <v>1021</v>
      </c>
      <c r="G110" s="43" t="s">
        <v>6254</v>
      </c>
      <c r="H110" s="44">
        <v>100</v>
      </c>
      <c r="I110" s="44">
        <v>8.5399999999999991</v>
      </c>
      <c r="J110" s="44">
        <v>34.799999999999997</v>
      </c>
      <c r="K110" s="44">
        <v>2.97</v>
      </c>
      <c r="L110" s="44">
        <v>8.6999999999999993</v>
      </c>
      <c r="M110" s="44">
        <v>0.74</v>
      </c>
      <c r="N110" s="44">
        <v>8.6999999999999993</v>
      </c>
      <c r="O110" s="44">
        <v>0.74</v>
      </c>
      <c r="P110" s="44">
        <v>8.6999999999999993</v>
      </c>
      <c r="Q110" s="44">
        <v>0.74</v>
      </c>
      <c r="R110" s="44">
        <v>8.6999999999999993</v>
      </c>
      <c r="S110" s="44">
        <v>0.74</v>
      </c>
      <c r="T110" s="44">
        <v>8.6999999999999993</v>
      </c>
      <c r="U110" s="44">
        <v>0.74</v>
      </c>
      <c r="V110" s="44">
        <v>11</v>
      </c>
      <c r="W110" s="44">
        <v>0.94</v>
      </c>
      <c r="X110" s="44">
        <v>0</v>
      </c>
      <c r="Y110" s="44">
        <v>0</v>
      </c>
      <c r="Z110" s="44">
        <v>0</v>
      </c>
      <c r="AA110" s="44">
        <v>0</v>
      </c>
      <c r="AB110" s="44">
        <f t="shared" si="2"/>
        <v>17.399999999999999</v>
      </c>
      <c r="AC110" s="44">
        <f t="shared" si="3"/>
        <v>19.7</v>
      </c>
      <c r="AD110" s="46" t="s">
        <v>1032</v>
      </c>
      <c r="AE110" s="46" t="s">
        <v>6592</v>
      </c>
      <c r="AH110" s="9"/>
    </row>
    <row r="111" spans="1:34" x14ac:dyDescent="0.35">
      <c r="A111" s="41">
        <v>2025</v>
      </c>
      <c r="B111" s="42" t="s">
        <v>5716</v>
      </c>
      <c r="C111" s="43" t="s">
        <v>377</v>
      </c>
      <c r="D111" s="43" t="s">
        <v>46</v>
      </c>
      <c r="E111" s="43" t="s">
        <v>458</v>
      </c>
      <c r="F111" s="43" t="s">
        <v>1021</v>
      </c>
      <c r="G111" s="43" t="s">
        <v>6255</v>
      </c>
      <c r="H111" s="44">
        <v>100</v>
      </c>
      <c r="I111" s="44">
        <v>2.4</v>
      </c>
      <c r="J111" s="44">
        <v>21.8</v>
      </c>
      <c r="K111" s="44">
        <v>0.52</v>
      </c>
      <c r="L111" s="44">
        <v>0</v>
      </c>
      <c r="M111" s="44">
        <v>0</v>
      </c>
      <c r="N111" s="44">
        <v>21.8</v>
      </c>
      <c r="O111" s="44">
        <v>0.52</v>
      </c>
      <c r="P111" s="44">
        <v>0</v>
      </c>
      <c r="Q111" s="44">
        <v>0</v>
      </c>
      <c r="R111" s="44">
        <v>0</v>
      </c>
      <c r="S111" s="44">
        <v>0</v>
      </c>
      <c r="T111" s="44">
        <v>0</v>
      </c>
      <c r="U111" s="44">
        <v>0</v>
      </c>
      <c r="V111" s="44">
        <v>0</v>
      </c>
      <c r="W111" s="44">
        <v>0</v>
      </c>
      <c r="X111" s="44">
        <v>0</v>
      </c>
      <c r="Y111" s="44">
        <v>0</v>
      </c>
      <c r="Z111" s="44">
        <v>0</v>
      </c>
      <c r="AA111" s="44">
        <v>0</v>
      </c>
      <c r="AB111" s="44">
        <f t="shared" si="2"/>
        <v>21.8</v>
      </c>
      <c r="AC111" s="44">
        <f t="shared" si="3"/>
        <v>0</v>
      </c>
      <c r="AD111" s="46" t="s">
        <v>1033</v>
      </c>
      <c r="AE111" s="46" t="s">
        <v>6590</v>
      </c>
      <c r="AH111" s="9"/>
    </row>
    <row r="112" spans="1:34" x14ac:dyDescent="0.35">
      <c r="A112" s="41">
        <v>2025</v>
      </c>
      <c r="B112" s="42" t="s">
        <v>5716</v>
      </c>
      <c r="C112" s="43" t="s">
        <v>377</v>
      </c>
      <c r="D112" s="43" t="s">
        <v>46</v>
      </c>
      <c r="E112" s="43" t="s">
        <v>458</v>
      </c>
      <c r="F112" s="43" t="s">
        <v>1034</v>
      </c>
      <c r="G112" s="43" t="s">
        <v>6256</v>
      </c>
      <c r="H112" s="44">
        <v>100</v>
      </c>
      <c r="I112" s="44">
        <v>11.96</v>
      </c>
      <c r="J112" s="44">
        <v>65.3</v>
      </c>
      <c r="K112" s="44">
        <v>7.81</v>
      </c>
      <c r="L112" s="44">
        <v>0</v>
      </c>
      <c r="M112" s="44">
        <v>0</v>
      </c>
      <c r="N112" s="44">
        <v>0</v>
      </c>
      <c r="O112" s="44">
        <v>0</v>
      </c>
      <c r="P112" s="44">
        <v>0</v>
      </c>
      <c r="Q112" s="44">
        <v>0</v>
      </c>
      <c r="R112" s="44">
        <v>65.3</v>
      </c>
      <c r="S112" s="44">
        <v>7.81</v>
      </c>
      <c r="T112" s="44">
        <v>0</v>
      </c>
      <c r="U112" s="44">
        <v>0</v>
      </c>
      <c r="V112" s="44">
        <v>0</v>
      </c>
      <c r="W112" s="44">
        <v>0</v>
      </c>
      <c r="X112" s="44">
        <v>0</v>
      </c>
      <c r="Y112" s="44">
        <v>0</v>
      </c>
      <c r="Z112" s="44">
        <v>0</v>
      </c>
      <c r="AA112" s="44">
        <v>0</v>
      </c>
      <c r="AB112" s="44">
        <f t="shared" si="2"/>
        <v>0</v>
      </c>
      <c r="AC112" s="44">
        <f t="shared" si="3"/>
        <v>0</v>
      </c>
      <c r="AD112" s="46" t="s">
        <v>1035</v>
      </c>
      <c r="AE112" s="46" t="s">
        <v>6590</v>
      </c>
      <c r="AH112" s="9"/>
    </row>
    <row r="113" spans="1:34" x14ac:dyDescent="0.35">
      <c r="A113" s="41">
        <v>2025</v>
      </c>
      <c r="B113" s="42" t="s">
        <v>5716</v>
      </c>
      <c r="C113" s="43" t="s">
        <v>377</v>
      </c>
      <c r="D113" s="43" t="s">
        <v>46</v>
      </c>
      <c r="E113" s="43" t="s">
        <v>458</v>
      </c>
      <c r="F113" s="43" t="s">
        <v>1036</v>
      </c>
      <c r="G113" s="43" t="s">
        <v>1037</v>
      </c>
      <c r="H113" s="44">
        <v>1</v>
      </c>
      <c r="I113" s="44">
        <v>5.46</v>
      </c>
      <c r="J113" s="44">
        <v>0.26</v>
      </c>
      <c r="K113" s="44">
        <v>1.42</v>
      </c>
      <c r="L113" s="44">
        <v>7.0000000000000007E-2</v>
      </c>
      <c r="M113" s="44">
        <v>0.38</v>
      </c>
      <c r="N113" s="44">
        <v>7.0000000000000007E-2</v>
      </c>
      <c r="O113" s="44">
        <v>0.38</v>
      </c>
      <c r="P113" s="44">
        <v>7.0000000000000007E-2</v>
      </c>
      <c r="Q113" s="44">
        <v>0.38</v>
      </c>
      <c r="R113" s="44">
        <v>0.05</v>
      </c>
      <c r="S113" s="44">
        <v>0.27</v>
      </c>
      <c r="T113" s="44">
        <v>7.0000000000000007E-2</v>
      </c>
      <c r="U113" s="44">
        <v>0.38</v>
      </c>
      <c r="V113" s="44">
        <v>0.02</v>
      </c>
      <c r="W113" s="44">
        <v>0.09</v>
      </c>
      <c r="X113" s="44">
        <v>0</v>
      </c>
      <c r="Y113" s="44">
        <v>0</v>
      </c>
      <c r="Z113" s="44">
        <v>0</v>
      </c>
      <c r="AA113" s="44">
        <v>0</v>
      </c>
      <c r="AB113" s="44">
        <f t="shared" si="2"/>
        <v>0.14000000000000001</v>
      </c>
      <c r="AC113" s="44">
        <f t="shared" si="3"/>
        <v>9.0000000000000011E-2</v>
      </c>
      <c r="AD113" s="46" t="s">
        <v>1038</v>
      </c>
      <c r="AE113" s="46" t="s">
        <v>1038</v>
      </c>
      <c r="AH113" s="9"/>
    </row>
    <row r="114" spans="1:34" x14ac:dyDescent="0.35">
      <c r="A114" s="41">
        <v>2025</v>
      </c>
      <c r="B114" s="42" t="s">
        <v>5716</v>
      </c>
      <c r="C114" s="43" t="s">
        <v>377</v>
      </c>
      <c r="D114" s="43" t="s">
        <v>46</v>
      </c>
      <c r="E114" s="43" t="s">
        <v>458</v>
      </c>
      <c r="F114" s="43" t="s">
        <v>1036</v>
      </c>
      <c r="G114" s="43" t="s">
        <v>1039</v>
      </c>
      <c r="H114" s="44">
        <v>1</v>
      </c>
      <c r="I114" s="44">
        <v>1.31</v>
      </c>
      <c r="J114" s="44">
        <v>0.5</v>
      </c>
      <c r="K114" s="44">
        <v>0.65</v>
      </c>
      <c r="L114" s="44">
        <v>0.13</v>
      </c>
      <c r="M114" s="44">
        <v>0.17</v>
      </c>
      <c r="N114" s="44">
        <v>0.13</v>
      </c>
      <c r="O114" s="44">
        <v>0.17</v>
      </c>
      <c r="P114" s="44">
        <v>0.12</v>
      </c>
      <c r="Q114" s="44">
        <v>0.16</v>
      </c>
      <c r="R114" s="44">
        <v>0.12</v>
      </c>
      <c r="S114" s="44">
        <v>0.16</v>
      </c>
      <c r="T114" s="44">
        <v>0.13</v>
      </c>
      <c r="U114" s="44">
        <v>0.17</v>
      </c>
      <c r="V114" s="44">
        <v>0</v>
      </c>
      <c r="W114" s="44">
        <v>0</v>
      </c>
      <c r="X114" s="44">
        <v>0</v>
      </c>
      <c r="Y114" s="44">
        <v>0</v>
      </c>
      <c r="Z114" s="44">
        <v>0</v>
      </c>
      <c r="AA114" s="44">
        <v>0</v>
      </c>
      <c r="AB114" s="44">
        <f t="shared" si="2"/>
        <v>0.26</v>
      </c>
      <c r="AC114" s="44">
        <f t="shared" si="3"/>
        <v>0.13</v>
      </c>
      <c r="AD114" s="46" t="s">
        <v>1040</v>
      </c>
      <c r="AE114" s="46" t="s">
        <v>6590</v>
      </c>
      <c r="AH114" s="9"/>
    </row>
    <row r="115" spans="1:34" x14ac:dyDescent="0.35">
      <c r="A115" s="41">
        <v>2025</v>
      </c>
      <c r="B115" s="42" t="s">
        <v>5716</v>
      </c>
      <c r="C115" s="43" t="s">
        <v>377</v>
      </c>
      <c r="D115" s="43" t="s">
        <v>46</v>
      </c>
      <c r="E115" s="43" t="s">
        <v>458</v>
      </c>
      <c r="F115" s="43" t="s">
        <v>1036</v>
      </c>
      <c r="G115" s="43" t="s">
        <v>1041</v>
      </c>
      <c r="H115" s="44">
        <v>1</v>
      </c>
      <c r="I115" s="44">
        <v>0.73</v>
      </c>
      <c r="J115" s="44">
        <v>0.22</v>
      </c>
      <c r="K115" s="44">
        <v>0.16</v>
      </c>
      <c r="L115" s="44">
        <v>0</v>
      </c>
      <c r="M115" s="44">
        <v>0</v>
      </c>
      <c r="N115" s="44">
        <v>0</v>
      </c>
      <c r="O115" s="44">
        <v>0</v>
      </c>
      <c r="P115" s="44">
        <v>0.22</v>
      </c>
      <c r="Q115" s="44">
        <v>0.16</v>
      </c>
      <c r="R115" s="44">
        <v>0</v>
      </c>
      <c r="S115" s="44">
        <v>0</v>
      </c>
      <c r="T115" s="44">
        <v>0</v>
      </c>
      <c r="U115" s="44">
        <v>0</v>
      </c>
      <c r="V115" s="44">
        <v>0</v>
      </c>
      <c r="W115" s="44">
        <v>0</v>
      </c>
      <c r="X115" s="44">
        <v>0</v>
      </c>
      <c r="Y115" s="44">
        <v>0</v>
      </c>
      <c r="Z115" s="44">
        <v>0</v>
      </c>
      <c r="AA115" s="44">
        <v>0</v>
      </c>
      <c r="AB115" s="44">
        <f t="shared" si="2"/>
        <v>0</v>
      </c>
      <c r="AC115" s="44">
        <f t="shared" si="3"/>
        <v>0</v>
      </c>
      <c r="AD115" s="46" t="s">
        <v>1023</v>
      </c>
      <c r="AE115" s="46" t="s">
        <v>6594</v>
      </c>
      <c r="AH115" s="9"/>
    </row>
    <row r="116" spans="1:34" x14ac:dyDescent="0.35">
      <c r="A116" s="41">
        <v>2025</v>
      </c>
      <c r="B116" s="42" t="s">
        <v>5716</v>
      </c>
      <c r="C116" s="43" t="s">
        <v>377</v>
      </c>
      <c r="D116" s="43" t="s">
        <v>46</v>
      </c>
      <c r="E116" s="43" t="s">
        <v>458</v>
      </c>
      <c r="F116" s="43" t="s">
        <v>1036</v>
      </c>
      <c r="G116" s="43" t="s">
        <v>1042</v>
      </c>
      <c r="H116" s="44">
        <v>1</v>
      </c>
      <c r="I116" s="44">
        <v>0.74</v>
      </c>
      <c r="J116" s="44">
        <v>0.5</v>
      </c>
      <c r="K116" s="44">
        <v>0.37</v>
      </c>
      <c r="L116" s="44">
        <v>0</v>
      </c>
      <c r="M116" s="44">
        <v>0</v>
      </c>
      <c r="N116" s="44">
        <v>0</v>
      </c>
      <c r="O116" s="44">
        <v>0</v>
      </c>
      <c r="P116" s="44">
        <v>0.5</v>
      </c>
      <c r="Q116" s="44">
        <v>0.37</v>
      </c>
      <c r="R116" s="44">
        <v>0</v>
      </c>
      <c r="S116" s="44">
        <v>0</v>
      </c>
      <c r="T116" s="44">
        <v>0</v>
      </c>
      <c r="U116" s="44">
        <v>0</v>
      </c>
      <c r="V116" s="44">
        <v>0</v>
      </c>
      <c r="W116" s="44">
        <v>0</v>
      </c>
      <c r="X116" s="44">
        <v>0</v>
      </c>
      <c r="Y116" s="44">
        <v>0</v>
      </c>
      <c r="Z116" s="44">
        <v>0</v>
      </c>
      <c r="AA116" s="44">
        <v>0</v>
      </c>
      <c r="AB116" s="44">
        <f t="shared" si="2"/>
        <v>0</v>
      </c>
      <c r="AC116" s="44">
        <f t="shared" si="3"/>
        <v>0</v>
      </c>
      <c r="AD116" s="46" t="s">
        <v>1043</v>
      </c>
      <c r="AE116" s="46" t="s">
        <v>6594</v>
      </c>
      <c r="AH116" s="9"/>
    </row>
    <row r="117" spans="1:34" x14ac:dyDescent="0.35">
      <c r="A117" s="41">
        <v>2025</v>
      </c>
      <c r="B117" s="42" t="s">
        <v>5716</v>
      </c>
      <c r="C117" s="43" t="s">
        <v>378</v>
      </c>
      <c r="D117" s="43" t="s">
        <v>47</v>
      </c>
      <c r="E117" s="43" t="s">
        <v>459</v>
      </c>
      <c r="F117" s="43" t="s">
        <v>1044</v>
      </c>
      <c r="G117" s="43" t="s">
        <v>6257</v>
      </c>
      <c r="H117" s="44">
        <v>1</v>
      </c>
      <c r="I117" s="44">
        <v>66.67</v>
      </c>
      <c r="J117" s="44">
        <v>0</v>
      </c>
      <c r="K117" s="44">
        <v>0</v>
      </c>
      <c r="L117" s="44">
        <v>0</v>
      </c>
      <c r="M117" s="44">
        <v>0</v>
      </c>
      <c r="N117" s="44">
        <v>0</v>
      </c>
      <c r="O117" s="44">
        <v>0</v>
      </c>
      <c r="P117" s="44">
        <v>0</v>
      </c>
      <c r="Q117" s="44">
        <v>0</v>
      </c>
      <c r="R117" s="44">
        <v>0</v>
      </c>
      <c r="S117" s="44">
        <v>0</v>
      </c>
      <c r="T117" s="44">
        <v>0</v>
      </c>
      <c r="U117" s="44">
        <v>0</v>
      </c>
      <c r="V117" s="44">
        <v>0</v>
      </c>
      <c r="W117" s="44">
        <v>0</v>
      </c>
      <c r="X117" s="44">
        <v>0</v>
      </c>
      <c r="Y117" s="44">
        <v>0</v>
      </c>
      <c r="Z117" s="44">
        <v>0</v>
      </c>
      <c r="AA117" s="44">
        <v>0</v>
      </c>
      <c r="AB117" s="44">
        <f t="shared" si="2"/>
        <v>0</v>
      </c>
      <c r="AC117" s="44">
        <f t="shared" si="3"/>
        <v>0</v>
      </c>
      <c r="AD117" s="46" t="s">
        <v>1045</v>
      </c>
      <c r="AE117" s="46" t="s">
        <v>6595</v>
      </c>
      <c r="AH117" s="9"/>
    </row>
    <row r="118" spans="1:34" x14ac:dyDescent="0.35">
      <c r="A118" s="41">
        <v>2025</v>
      </c>
      <c r="B118" s="42" t="s">
        <v>5716</v>
      </c>
      <c r="C118" s="43" t="s">
        <v>378</v>
      </c>
      <c r="D118" s="43" t="s">
        <v>47</v>
      </c>
      <c r="E118" s="43" t="s">
        <v>459</v>
      </c>
      <c r="F118" s="43" t="s">
        <v>1046</v>
      </c>
      <c r="G118" s="43" t="s">
        <v>1047</v>
      </c>
      <c r="H118" s="44">
        <v>1</v>
      </c>
      <c r="I118" s="44">
        <v>22.62</v>
      </c>
      <c r="J118" s="44">
        <v>0</v>
      </c>
      <c r="K118" s="44">
        <v>0</v>
      </c>
      <c r="L118" s="44">
        <v>0</v>
      </c>
      <c r="M118" s="44">
        <v>0</v>
      </c>
      <c r="N118" s="44">
        <v>0</v>
      </c>
      <c r="O118" s="44">
        <v>0</v>
      </c>
      <c r="P118" s="44">
        <v>0</v>
      </c>
      <c r="Q118" s="44">
        <v>0</v>
      </c>
      <c r="R118" s="44">
        <v>0</v>
      </c>
      <c r="S118" s="44">
        <v>0</v>
      </c>
      <c r="T118" s="44">
        <v>0</v>
      </c>
      <c r="U118" s="44">
        <v>0</v>
      </c>
      <c r="V118" s="44">
        <v>0</v>
      </c>
      <c r="W118" s="44">
        <v>0</v>
      </c>
      <c r="X118" s="44">
        <v>0</v>
      </c>
      <c r="Y118" s="44">
        <v>0</v>
      </c>
      <c r="Z118" s="44">
        <v>0</v>
      </c>
      <c r="AA118" s="44">
        <v>0</v>
      </c>
      <c r="AB118" s="44">
        <f t="shared" si="2"/>
        <v>0</v>
      </c>
      <c r="AC118" s="44">
        <f t="shared" si="3"/>
        <v>0</v>
      </c>
      <c r="AD118" s="46" t="s">
        <v>1045</v>
      </c>
      <c r="AE118" s="46" t="s">
        <v>6595</v>
      </c>
      <c r="AH118" s="9"/>
    </row>
    <row r="119" spans="1:34" x14ac:dyDescent="0.35">
      <c r="A119" s="41">
        <v>2025</v>
      </c>
      <c r="B119" s="42" t="s">
        <v>5716</v>
      </c>
      <c r="C119" s="43" t="s">
        <v>378</v>
      </c>
      <c r="D119" s="43" t="s">
        <v>47</v>
      </c>
      <c r="E119" s="43" t="s">
        <v>459</v>
      </c>
      <c r="F119" s="43" t="s">
        <v>1048</v>
      </c>
      <c r="G119" s="43" t="s">
        <v>1049</v>
      </c>
      <c r="H119" s="44">
        <v>1</v>
      </c>
      <c r="I119" s="44">
        <v>10.71</v>
      </c>
      <c r="J119" s="44">
        <v>0</v>
      </c>
      <c r="K119" s="44">
        <v>0</v>
      </c>
      <c r="L119" s="44">
        <v>0</v>
      </c>
      <c r="M119" s="44">
        <v>0</v>
      </c>
      <c r="N119" s="44">
        <v>0</v>
      </c>
      <c r="O119" s="44">
        <v>0</v>
      </c>
      <c r="P119" s="44">
        <v>0</v>
      </c>
      <c r="Q119" s="44">
        <v>0</v>
      </c>
      <c r="R119" s="44">
        <v>0</v>
      </c>
      <c r="S119" s="44">
        <v>0</v>
      </c>
      <c r="T119" s="44">
        <v>0</v>
      </c>
      <c r="U119" s="44">
        <v>0</v>
      </c>
      <c r="V119" s="44">
        <v>0</v>
      </c>
      <c r="W119" s="44">
        <v>0</v>
      </c>
      <c r="X119" s="44">
        <v>0</v>
      </c>
      <c r="Y119" s="44">
        <v>0</v>
      </c>
      <c r="Z119" s="44">
        <v>0</v>
      </c>
      <c r="AA119" s="44">
        <v>0</v>
      </c>
      <c r="AB119" s="44">
        <f t="shared" si="2"/>
        <v>0</v>
      </c>
      <c r="AC119" s="44">
        <f t="shared" si="3"/>
        <v>0</v>
      </c>
      <c r="AD119" s="46" t="s">
        <v>1045</v>
      </c>
      <c r="AE119" s="46" t="s">
        <v>6595</v>
      </c>
      <c r="AH119" s="9"/>
    </row>
    <row r="120" spans="1:34" x14ac:dyDescent="0.35">
      <c r="A120" s="41">
        <v>2025</v>
      </c>
      <c r="B120" s="42" t="s">
        <v>5716</v>
      </c>
      <c r="C120" s="43" t="s">
        <v>379</v>
      </c>
      <c r="D120" s="43" t="s">
        <v>48</v>
      </c>
      <c r="E120" s="43" t="s">
        <v>460</v>
      </c>
      <c r="F120" s="43" t="s">
        <v>1050</v>
      </c>
      <c r="G120" s="43" t="s">
        <v>1051</v>
      </c>
      <c r="H120" s="44">
        <v>31</v>
      </c>
      <c r="I120" s="44">
        <v>29</v>
      </c>
      <c r="J120" s="44">
        <v>5</v>
      </c>
      <c r="K120" s="44">
        <v>4.68</v>
      </c>
      <c r="L120" s="44">
        <v>0</v>
      </c>
      <c r="M120" s="44">
        <v>0</v>
      </c>
      <c r="N120" s="44">
        <v>0</v>
      </c>
      <c r="O120" s="44">
        <v>0</v>
      </c>
      <c r="P120" s="44">
        <v>0</v>
      </c>
      <c r="Q120" s="44">
        <v>0</v>
      </c>
      <c r="R120" s="44">
        <v>5</v>
      </c>
      <c r="S120" s="44">
        <v>4.68</v>
      </c>
      <c r="T120" s="44">
        <v>0</v>
      </c>
      <c r="U120" s="44">
        <v>0</v>
      </c>
      <c r="V120" s="44">
        <v>0</v>
      </c>
      <c r="W120" s="44">
        <v>0</v>
      </c>
      <c r="X120" s="44">
        <v>0</v>
      </c>
      <c r="Y120" s="44">
        <v>0</v>
      </c>
      <c r="Z120" s="44">
        <v>0</v>
      </c>
      <c r="AA120" s="44">
        <v>0</v>
      </c>
      <c r="AB120" s="44">
        <f t="shared" si="2"/>
        <v>0</v>
      </c>
      <c r="AC120" s="44">
        <f t="shared" si="3"/>
        <v>0</v>
      </c>
      <c r="AD120" s="46" t="s">
        <v>1052</v>
      </c>
      <c r="AE120" s="46" t="s">
        <v>6596</v>
      </c>
      <c r="AH120" s="9"/>
    </row>
    <row r="121" spans="1:34" x14ac:dyDescent="0.35">
      <c r="A121" s="41">
        <v>2025</v>
      </c>
      <c r="B121" s="42" t="s">
        <v>5716</v>
      </c>
      <c r="C121" s="43" t="s">
        <v>379</v>
      </c>
      <c r="D121" s="43" t="s">
        <v>48</v>
      </c>
      <c r="E121" s="43" t="s">
        <v>460</v>
      </c>
      <c r="F121" s="43" t="s">
        <v>1053</v>
      </c>
      <c r="G121" s="43" t="s">
        <v>1054</v>
      </c>
      <c r="H121" s="44">
        <v>4</v>
      </c>
      <c r="I121" s="44">
        <v>9</v>
      </c>
      <c r="J121" s="44">
        <v>1</v>
      </c>
      <c r="K121" s="44">
        <v>2.25</v>
      </c>
      <c r="L121" s="44">
        <v>0</v>
      </c>
      <c r="M121" s="44">
        <v>0</v>
      </c>
      <c r="N121" s="44">
        <v>0</v>
      </c>
      <c r="O121" s="44">
        <v>0</v>
      </c>
      <c r="P121" s="44">
        <v>0</v>
      </c>
      <c r="Q121" s="44">
        <v>0</v>
      </c>
      <c r="R121" s="44">
        <v>1</v>
      </c>
      <c r="S121" s="44">
        <v>2.25</v>
      </c>
      <c r="T121" s="44">
        <v>0</v>
      </c>
      <c r="U121" s="44">
        <v>0</v>
      </c>
      <c r="V121" s="44">
        <v>0</v>
      </c>
      <c r="W121" s="44">
        <v>0</v>
      </c>
      <c r="X121" s="44">
        <v>0</v>
      </c>
      <c r="Y121" s="44">
        <v>0</v>
      </c>
      <c r="Z121" s="44">
        <v>0</v>
      </c>
      <c r="AA121" s="44">
        <v>0</v>
      </c>
      <c r="AB121" s="44">
        <f t="shared" si="2"/>
        <v>0</v>
      </c>
      <c r="AC121" s="44">
        <f t="shared" si="3"/>
        <v>0</v>
      </c>
      <c r="AD121" s="46" t="s">
        <v>1055</v>
      </c>
      <c r="AE121" s="46" t="s">
        <v>6597</v>
      </c>
      <c r="AH121" s="9"/>
    </row>
    <row r="122" spans="1:34" x14ac:dyDescent="0.35">
      <c r="A122" s="41">
        <v>2025</v>
      </c>
      <c r="B122" s="42" t="s">
        <v>5716</v>
      </c>
      <c r="C122" s="43" t="s">
        <v>379</v>
      </c>
      <c r="D122" s="43" t="s">
        <v>48</v>
      </c>
      <c r="E122" s="43" t="s">
        <v>460</v>
      </c>
      <c r="F122" s="43" t="s">
        <v>1056</v>
      </c>
      <c r="G122" s="43" t="s">
        <v>1057</v>
      </c>
      <c r="H122" s="44">
        <v>3</v>
      </c>
      <c r="I122" s="44">
        <v>4</v>
      </c>
      <c r="J122" s="44">
        <v>3</v>
      </c>
      <c r="K122" s="44">
        <v>4</v>
      </c>
      <c r="L122" s="44">
        <v>0</v>
      </c>
      <c r="M122" s="44">
        <v>0</v>
      </c>
      <c r="N122" s="44">
        <v>0</v>
      </c>
      <c r="O122" s="44">
        <v>0</v>
      </c>
      <c r="P122" s="44">
        <v>0</v>
      </c>
      <c r="Q122" s="44">
        <v>0</v>
      </c>
      <c r="R122" s="44">
        <v>3</v>
      </c>
      <c r="S122" s="44">
        <v>4</v>
      </c>
      <c r="T122" s="44">
        <v>0</v>
      </c>
      <c r="U122" s="44">
        <v>0</v>
      </c>
      <c r="V122" s="44">
        <v>0</v>
      </c>
      <c r="W122" s="44">
        <v>0</v>
      </c>
      <c r="X122" s="44">
        <v>0</v>
      </c>
      <c r="Y122" s="44">
        <v>0</v>
      </c>
      <c r="Z122" s="44">
        <v>0</v>
      </c>
      <c r="AA122" s="44">
        <v>0</v>
      </c>
      <c r="AB122" s="44">
        <f t="shared" si="2"/>
        <v>0</v>
      </c>
      <c r="AC122" s="44">
        <f t="shared" si="3"/>
        <v>0</v>
      </c>
      <c r="AD122" s="46" t="s">
        <v>1052</v>
      </c>
      <c r="AE122" s="46" t="s">
        <v>6597</v>
      </c>
      <c r="AH122" s="9"/>
    </row>
    <row r="123" spans="1:34" x14ac:dyDescent="0.35">
      <c r="A123" s="41">
        <v>2025</v>
      </c>
      <c r="B123" s="42" t="s">
        <v>5716</v>
      </c>
      <c r="C123" s="43" t="s">
        <v>379</v>
      </c>
      <c r="D123" s="43" t="s">
        <v>48</v>
      </c>
      <c r="E123" s="43" t="s">
        <v>460</v>
      </c>
      <c r="F123" s="43" t="s">
        <v>1058</v>
      </c>
      <c r="G123" s="43" t="s">
        <v>1059</v>
      </c>
      <c r="H123" s="44">
        <v>5</v>
      </c>
      <c r="I123" s="44">
        <v>17</v>
      </c>
      <c r="J123" s="44">
        <v>1</v>
      </c>
      <c r="K123" s="44">
        <v>3.4</v>
      </c>
      <c r="L123" s="44">
        <v>0</v>
      </c>
      <c r="M123" s="44">
        <v>0</v>
      </c>
      <c r="N123" s="44">
        <v>0</v>
      </c>
      <c r="O123" s="44">
        <v>0</v>
      </c>
      <c r="P123" s="44">
        <v>0</v>
      </c>
      <c r="Q123" s="44">
        <v>0</v>
      </c>
      <c r="R123" s="44">
        <v>1</v>
      </c>
      <c r="S123" s="44">
        <v>3.4</v>
      </c>
      <c r="T123" s="44">
        <v>0</v>
      </c>
      <c r="U123" s="44">
        <v>0</v>
      </c>
      <c r="V123" s="44">
        <v>0</v>
      </c>
      <c r="W123" s="44">
        <v>0</v>
      </c>
      <c r="X123" s="44">
        <v>0</v>
      </c>
      <c r="Y123" s="44">
        <v>0</v>
      </c>
      <c r="Z123" s="44">
        <v>0</v>
      </c>
      <c r="AA123" s="44">
        <v>0</v>
      </c>
      <c r="AB123" s="44">
        <f t="shared" si="2"/>
        <v>0</v>
      </c>
      <c r="AC123" s="44">
        <f t="shared" si="3"/>
        <v>0</v>
      </c>
      <c r="AD123" s="46" t="s">
        <v>1055</v>
      </c>
      <c r="AE123" s="46" t="s">
        <v>6597</v>
      </c>
      <c r="AH123" s="9"/>
    </row>
    <row r="124" spans="1:34" x14ac:dyDescent="0.35">
      <c r="A124" s="41">
        <v>2025</v>
      </c>
      <c r="B124" s="42" t="s">
        <v>5716</v>
      </c>
      <c r="C124" s="43" t="s">
        <v>379</v>
      </c>
      <c r="D124" s="43" t="s">
        <v>48</v>
      </c>
      <c r="E124" s="43" t="s">
        <v>460</v>
      </c>
      <c r="F124" s="43" t="s">
        <v>1060</v>
      </c>
      <c r="G124" s="43" t="s">
        <v>1061</v>
      </c>
      <c r="H124" s="44">
        <v>6</v>
      </c>
      <c r="I124" s="44">
        <v>12</v>
      </c>
      <c r="J124" s="44">
        <v>6</v>
      </c>
      <c r="K124" s="44">
        <v>12</v>
      </c>
      <c r="L124" s="44">
        <v>0</v>
      </c>
      <c r="M124" s="44">
        <v>0</v>
      </c>
      <c r="N124" s="44">
        <v>0</v>
      </c>
      <c r="O124" s="44">
        <v>0</v>
      </c>
      <c r="P124" s="44">
        <v>0</v>
      </c>
      <c r="Q124" s="44">
        <v>0</v>
      </c>
      <c r="R124" s="44">
        <v>6</v>
      </c>
      <c r="S124" s="44">
        <v>12</v>
      </c>
      <c r="T124" s="44">
        <v>0</v>
      </c>
      <c r="U124" s="44">
        <v>0</v>
      </c>
      <c r="V124" s="44">
        <v>0</v>
      </c>
      <c r="W124" s="44">
        <v>0</v>
      </c>
      <c r="X124" s="44">
        <v>0</v>
      </c>
      <c r="Y124" s="44">
        <v>0</v>
      </c>
      <c r="Z124" s="44">
        <v>0</v>
      </c>
      <c r="AA124" s="44">
        <v>0</v>
      </c>
      <c r="AB124" s="44">
        <f t="shared" si="2"/>
        <v>0</v>
      </c>
      <c r="AC124" s="44">
        <f t="shared" si="3"/>
        <v>0</v>
      </c>
      <c r="AD124" s="46" t="s">
        <v>1052</v>
      </c>
      <c r="AE124" s="46" t="s">
        <v>6597</v>
      </c>
      <c r="AH124" s="9"/>
    </row>
    <row r="125" spans="1:34" x14ac:dyDescent="0.35">
      <c r="A125" s="41">
        <v>2025</v>
      </c>
      <c r="B125" s="42" t="s">
        <v>5716</v>
      </c>
      <c r="C125" s="43" t="s">
        <v>379</v>
      </c>
      <c r="D125" s="43" t="s">
        <v>48</v>
      </c>
      <c r="E125" s="43" t="s">
        <v>460</v>
      </c>
      <c r="F125" s="43" t="s">
        <v>1062</v>
      </c>
      <c r="G125" s="43" t="s">
        <v>6258</v>
      </c>
      <c r="H125" s="44">
        <v>28</v>
      </c>
      <c r="I125" s="44">
        <v>23</v>
      </c>
      <c r="J125" s="44">
        <v>13</v>
      </c>
      <c r="K125" s="44">
        <v>10.68</v>
      </c>
      <c r="L125" s="44">
        <v>0</v>
      </c>
      <c r="M125" s="44">
        <v>0</v>
      </c>
      <c r="N125" s="44">
        <v>0</v>
      </c>
      <c r="O125" s="44">
        <v>0</v>
      </c>
      <c r="P125" s="44">
        <v>0</v>
      </c>
      <c r="Q125" s="44">
        <v>0</v>
      </c>
      <c r="R125" s="44">
        <v>13</v>
      </c>
      <c r="S125" s="44">
        <v>10.68</v>
      </c>
      <c r="T125" s="44">
        <v>0</v>
      </c>
      <c r="U125" s="44">
        <v>0</v>
      </c>
      <c r="V125" s="44">
        <v>0</v>
      </c>
      <c r="W125" s="44">
        <v>0</v>
      </c>
      <c r="X125" s="44">
        <v>0</v>
      </c>
      <c r="Y125" s="44">
        <v>0</v>
      </c>
      <c r="Z125" s="44">
        <v>0</v>
      </c>
      <c r="AA125" s="44">
        <v>0</v>
      </c>
      <c r="AB125" s="44">
        <f t="shared" si="2"/>
        <v>0</v>
      </c>
      <c r="AC125" s="44">
        <f t="shared" si="3"/>
        <v>0</v>
      </c>
      <c r="AD125" s="46" t="s">
        <v>1063</v>
      </c>
      <c r="AE125" s="46" t="s">
        <v>6597</v>
      </c>
      <c r="AH125" s="9"/>
    </row>
    <row r="126" spans="1:34" x14ac:dyDescent="0.35">
      <c r="A126" s="41">
        <v>2025</v>
      </c>
      <c r="B126" s="42" t="s">
        <v>5716</v>
      </c>
      <c r="C126" s="43" t="s">
        <v>379</v>
      </c>
      <c r="D126" s="43" t="s">
        <v>48</v>
      </c>
      <c r="E126" s="43" t="s">
        <v>460</v>
      </c>
      <c r="F126" s="43" t="s">
        <v>1064</v>
      </c>
      <c r="G126" s="43" t="s">
        <v>1065</v>
      </c>
      <c r="H126" s="44">
        <v>1</v>
      </c>
      <c r="I126" s="44">
        <v>6</v>
      </c>
      <c r="J126" s="44">
        <v>1</v>
      </c>
      <c r="K126" s="44">
        <v>6</v>
      </c>
      <c r="L126" s="44">
        <v>0</v>
      </c>
      <c r="M126" s="44">
        <v>0</v>
      </c>
      <c r="N126" s="44">
        <v>0</v>
      </c>
      <c r="O126" s="44">
        <v>0</v>
      </c>
      <c r="P126" s="44">
        <v>0</v>
      </c>
      <c r="Q126" s="44">
        <v>0</v>
      </c>
      <c r="R126" s="44">
        <v>1</v>
      </c>
      <c r="S126" s="44">
        <v>6</v>
      </c>
      <c r="T126" s="44">
        <v>0</v>
      </c>
      <c r="U126" s="44">
        <v>0</v>
      </c>
      <c r="V126" s="44">
        <v>0</v>
      </c>
      <c r="W126" s="44">
        <v>0</v>
      </c>
      <c r="X126" s="44">
        <v>0</v>
      </c>
      <c r="Y126" s="44">
        <v>0</v>
      </c>
      <c r="Z126" s="44">
        <v>0</v>
      </c>
      <c r="AA126" s="44">
        <v>0</v>
      </c>
      <c r="AB126" s="44">
        <f t="shared" si="2"/>
        <v>0</v>
      </c>
      <c r="AC126" s="44">
        <f t="shared" si="3"/>
        <v>0</v>
      </c>
      <c r="AD126" s="46" t="s">
        <v>1055</v>
      </c>
      <c r="AE126" s="46" t="s">
        <v>6597</v>
      </c>
      <c r="AH126" s="9"/>
    </row>
    <row r="127" spans="1:34" x14ac:dyDescent="0.35">
      <c r="A127" s="41">
        <v>2025</v>
      </c>
      <c r="B127" s="42" t="s">
        <v>5716</v>
      </c>
      <c r="C127" s="43" t="s">
        <v>380</v>
      </c>
      <c r="D127" s="43" t="s">
        <v>49</v>
      </c>
      <c r="E127" s="43" t="s">
        <v>461</v>
      </c>
      <c r="F127" s="43" t="s">
        <v>1066</v>
      </c>
      <c r="G127" s="43" t="s">
        <v>1067</v>
      </c>
      <c r="H127" s="44">
        <v>109</v>
      </c>
      <c r="I127" s="44">
        <v>100</v>
      </c>
      <c r="J127" s="44">
        <v>10</v>
      </c>
      <c r="K127" s="44">
        <v>9.17</v>
      </c>
      <c r="L127" s="44">
        <v>2</v>
      </c>
      <c r="M127" s="44">
        <v>1.84</v>
      </c>
      <c r="N127" s="44">
        <v>3</v>
      </c>
      <c r="O127" s="44">
        <v>2.75</v>
      </c>
      <c r="P127" s="44">
        <v>3</v>
      </c>
      <c r="Q127" s="44">
        <v>2.75</v>
      </c>
      <c r="R127" s="44">
        <v>2</v>
      </c>
      <c r="S127" s="44">
        <v>1.84</v>
      </c>
      <c r="T127" s="44">
        <v>5</v>
      </c>
      <c r="U127" s="44">
        <v>4.59</v>
      </c>
      <c r="V127" s="44">
        <v>5</v>
      </c>
      <c r="W127" s="44">
        <v>4.59</v>
      </c>
      <c r="X127" s="44">
        <v>0</v>
      </c>
      <c r="Y127" s="44">
        <v>0</v>
      </c>
      <c r="Z127" s="44">
        <v>0</v>
      </c>
      <c r="AA127" s="44">
        <v>0</v>
      </c>
      <c r="AB127" s="44">
        <f t="shared" si="2"/>
        <v>5</v>
      </c>
      <c r="AC127" s="44">
        <f t="shared" si="3"/>
        <v>10</v>
      </c>
      <c r="AD127" s="46" t="s">
        <v>1068</v>
      </c>
      <c r="AE127" s="46" t="s">
        <v>6598</v>
      </c>
      <c r="AH127" s="9"/>
    </row>
    <row r="128" spans="1:34" x14ac:dyDescent="0.35">
      <c r="A128" s="41">
        <v>2025</v>
      </c>
      <c r="B128" s="42" t="s">
        <v>5716</v>
      </c>
      <c r="C128" s="43" t="s">
        <v>380</v>
      </c>
      <c r="D128" s="43" t="s">
        <v>50</v>
      </c>
      <c r="E128" s="43" t="s">
        <v>462</v>
      </c>
      <c r="F128" s="43" t="s">
        <v>1069</v>
      </c>
      <c r="G128" s="43" t="s">
        <v>1070</v>
      </c>
      <c r="H128" s="44">
        <v>388</v>
      </c>
      <c r="I128" s="44">
        <v>80</v>
      </c>
      <c r="J128" s="44">
        <v>20</v>
      </c>
      <c r="K128" s="44">
        <v>4.12</v>
      </c>
      <c r="L128" s="44">
        <v>8</v>
      </c>
      <c r="M128" s="44">
        <v>1.65</v>
      </c>
      <c r="N128" s="44">
        <v>4</v>
      </c>
      <c r="O128" s="44">
        <v>0.83</v>
      </c>
      <c r="P128" s="44">
        <v>4</v>
      </c>
      <c r="Q128" s="44">
        <v>0.83</v>
      </c>
      <c r="R128" s="44">
        <v>4</v>
      </c>
      <c r="S128" s="44">
        <v>0.83</v>
      </c>
      <c r="T128" s="44">
        <v>20</v>
      </c>
      <c r="U128" s="44">
        <v>4.12</v>
      </c>
      <c r="V128" s="44">
        <v>0</v>
      </c>
      <c r="W128" s="44">
        <v>0</v>
      </c>
      <c r="X128" s="44">
        <v>0</v>
      </c>
      <c r="Y128" s="44">
        <v>0</v>
      </c>
      <c r="Z128" s="44">
        <v>0</v>
      </c>
      <c r="AA128" s="44">
        <v>0</v>
      </c>
      <c r="AB128" s="44">
        <f t="shared" si="2"/>
        <v>12</v>
      </c>
      <c r="AC128" s="44">
        <f t="shared" si="3"/>
        <v>20</v>
      </c>
      <c r="AD128" s="46" t="s">
        <v>1071</v>
      </c>
      <c r="AE128" s="46" t="s">
        <v>6599</v>
      </c>
      <c r="AH128" s="9"/>
    </row>
    <row r="129" spans="1:34" x14ac:dyDescent="0.35">
      <c r="A129" s="41">
        <v>2025</v>
      </c>
      <c r="B129" s="42" t="s">
        <v>5716</v>
      </c>
      <c r="C129" s="43" t="s">
        <v>380</v>
      </c>
      <c r="D129" s="43" t="s">
        <v>50</v>
      </c>
      <c r="E129" s="43" t="s">
        <v>462</v>
      </c>
      <c r="F129" s="43" t="s">
        <v>1069</v>
      </c>
      <c r="G129" s="43" t="s">
        <v>1072</v>
      </c>
      <c r="H129" s="44">
        <v>120</v>
      </c>
      <c r="I129" s="44">
        <v>10</v>
      </c>
      <c r="J129" s="44">
        <v>30</v>
      </c>
      <c r="K129" s="44">
        <v>2.5</v>
      </c>
      <c r="L129" s="44">
        <v>0</v>
      </c>
      <c r="M129" s="44">
        <v>0</v>
      </c>
      <c r="N129" s="44">
        <v>15</v>
      </c>
      <c r="O129" s="44">
        <v>1.25</v>
      </c>
      <c r="P129" s="44">
        <v>0</v>
      </c>
      <c r="Q129" s="44">
        <v>0</v>
      </c>
      <c r="R129" s="44">
        <v>15</v>
      </c>
      <c r="S129" s="44">
        <v>1.25</v>
      </c>
      <c r="T129" s="44">
        <v>0</v>
      </c>
      <c r="U129" s="44">
        <v>0</v>
      </c>
      <c r="V129" s="44">
        <v>6</v>
      </c>
      <c r="W129" s="44">
        <v>0.5</v>
      </c>
      <c r="X129" s="44">
        <v>0</v>
      </c>
      <c r="Y129" s="44">
        <v>0</v>
      </c>
      <c r="Z129" s="44">
        <v>0</v>
      </c>
      <c r="AA129" s="44">
        <v>0</v>
      </c>
      <c r="AB129" s="44">
        <f t="shared" si="2"/>
        <v>15</v>
      </c>
      <c r="AC129" s="44">
        <f t="shared" si="3"/>
        <v>6</v>
      </c>
      <c r="AD129" s="46" t="s">
        <v>1073</v>
      </c>
      <c r="AE129" s="46" t="s">
        <v>6600</v>
      </c>
      <c r="AH129" s="9"/>
    </row>
    <row r="130" spans="1:34" x14ac:dyDescent="0.35">
      <c r="A130" s="41">
        <v>2025</v>
      </c>
      <c r="B130" s="42" t="s">
        <v>5716</v>
      </c>
      <c r="C130" s="43" t="s">
        <v>380</v>
      </c>
      <c r="D130" s="43" t="s">
        <v>50</v>
      </c>
      <c r="E130" s="43" t="s">
        <v>462</v>
      </c>
      <c r="F130" s="43" t="s">
        <v>1074</v>
      </c>
      <c r="G130" s="43" t="s">
        <v>1075</v>
      </c>
      <c r="H130" s="44">
        <v>25</v>
      </c>
      <c r="I130" s="44">
        <v>10</v>
      </c>
      <c r="J130" s="44">
        <v>5</v>
      </c>
      <c r="K130" s="44">
        <v>2</v>
      </c>
      <c r="L130" s="44">
        <v>0</v>
      </c>
      <c r="M130" s="44">
        <v>0</v>
      </c>
      <c r="N130" s="44">
        <v>0</v>
      </c>
      <c r="O130" s="44">
        <v>0</v>
      </c>
      <c r="P130" s="44">
        <v>0</v>
      </c>
      <c r="Q130" s="44">
        <v>0</v>
      </c>
      <c r="R130" s="44">
        <v>5</v>
      </c>
      <c r="S130" s="44">
        <v>2</v>
      </c>
      <c r="T130" s="44">
        <v>0</v>
      </c>
      <c r="U130" s="44">
        <v>0</v>
      </c>
      <c r="V130" s="44">
        <v>0</v>
      </c>
      <c r="W130" s="44">
        <v>0</v>
      </c>
      <c r="X130" s="44">
        <v>0</v>
      </c>
      <c r="Y130" s="44">
        <v>0</v>
      </c>
      <c r="Z130" s="44">
        <v>0</v>
      </c>
      <c r="AA130" s="44">
        <v>0</v>
      </c>
      <c r="AB130" s="44">
        <f t="shared" si="2"/>
        <v>0</v>
      </c>
      <c r="AC130" s="44">
        <f t="shared" si="3"/>
        <v>0</v>
      </c>
      <c r="AD130" s="46" t="s">
        <v>1076</v>
      </c>
      <c r="AE130" s="46" t="s">
        <v>1076</v>
      </c>
      <c r="AH130" s="9"/>
    </row>
    <row r="131" spans="1:34" x14ac:dyDescent="0.35">
      <c r="A131" s="41">
        <v>2025</v>
      </c>
      <c r="B131" s="42" t="s">
        <v>5716</v>
      </c>
      <c r="C131" s="43" t="s">
        <v>380</v>
      </c>
      <c r="D131" s="43" t="s">
        <v>51</v>
      </c>
      <c r="E131" s="43" t="s">
        <v>463</v>
      </c>
      <c r="F131" s="43" t="s">
        <v>1077</v>
      </c>
      <c r="G131" s="43" t="s">
        <v>1078</v>
      </c>
      <c r="H131" s="44">
        <v>288</v>
      </c>
      <c r="I131" s="44">
        <v>100</v>
      </c>
      <c r="J131" s="44">
        <v>20</v>
      </c>
      <c r="K131" s="44">
        <v>6.94</v>
      </c>
      <c r="L131" s="44">
        <v>5</v>
      </c>
      <c r="M131" s="44">
        <v>1.74</v>
      </c>
      <c r="N131" s="44">
        <v>12</v>
      </c>
      <c r="O131" s="44">
        <v>4.17</v>
      </c>
      <c r="P131" s="44">
        <v>3</v>
      </c>
      <c r="Q131" s="44">
        <v>1.04</v>
      </c>
      <c r="R131" s="44">
        <v>0</v>
      </c>
      <c r="S131" s="44">
        <v>0</v>
      </c>
      <c r="T131" s="44">
        <v>16</v>
      </c>
      <c r="U131" s="44">
        <v>5.56</v>
      </c>
      <c r="V131" s="44">
        <v>4</v>
      </c>
      <c r="W131" s="44">
        <v>1.39</v>
      </c>
      <c r="X131" s="44">
        <v>0</v>
      </c>
      <c r="Y131" s="44">
        <v>0</v>
      </c>
      <c r="Z131" s="44">
        <v>0</v>
      </c>
      <c r="AA131" s="44">
        <v>0</v>
      </c>
      <c r="AB131" s="44">
        <f t="shared" si="2"/>
        <v>17</v>
      </c>
      <c r="AC131" s="44">
        <f t="shared" si="3"/>
        <v>20</v>
      </c>
      <c r="AD131" s="46" t="s">
        <v>1079</v>
      </c>
      <c r="AE131" s="46" t="s">
        <v>4724</v>
      </c>
      <c r="AH131" s="9"/>
    </row>
    <row r="132" spans="1:34" x14ac:dyDescent="0.35">
      <c r="A132" s="41">
        <v>2025</v>
      </c>
      <c r="B132" s="42" t="s">
        <v>5716</v>
      </c>
      <c r="C132" s="43" t="s">
        <v>380</v>
      </c>
      <c r="D132" s="43" t="s">
        <v>52</v>
      </c>
      <c r="E132" s="43" t="s">
        <v>464</v>
      </c>
      <c r="F132" s="43" t="s">
        <v>1080</v>
      </c>
      <c r="G132" s="43" t="s">
        <v>6259</v>
      </c>
      <c r="H132" s="44">
        <v>100</v>
      </c>
      <c r="I132" s="44">
        <v>60</v>
      </c>
      <c r="J132" s="44">
        <v>7.96</v>
      </c>
      <c r="K132" s="44">
        <v>4.78</v>
      </c>
      <c r="L132" s="44">
        <v>1.45</v>
      </c>
      <c r="M132" s="44">
        <v>0.87</v>
      </c>
      <c r="N132" s="44">
        <v>1.45</v>
      </c>
      <c r="O132" s="44">
        <v>0.87</v>
      </c>
      <c r="P132" s="44">
        <v>1.45</v>
      </c>
      <c r="Q132" s="44">
        <v>0.87</v>
      </c>
      <c r="R132" s="44">
        <v>3.61</v>
      </c>
      <c r="S132" s="44">
        <v>2.17</v>
      </c>
      <c r="T132" s="44">
        <v>1.45</v>
      </c>
      <c r="U132" s="44">
        <v>0.87</v>
      </c>
      <c r="V132" s="44">
        <v>1.99</v>
      </c>
      <c r="W132" s="44">
        <v>1.19</v>
      </c>
      <c r="X132" s="44">
        <v>0</v>
      </c>
      <c r="Y132" s="44">
        <v>0</v>
      </c>
      <c r="Z132" s="44">
        <v>0</v>
      </c>
      <c r="AA132" s="44">
        <v>0</v>
      </c>
      <c r="AB132" s="44">
        <f t="shared" si="2"/>
        <v>2.9</v>
      </c>
      <c r="AC132" s="44">
        <f t="shared" si="3"/>
        <v>3.44</v>
      </c>
      <c r="AD132" s="46" t="s">
        <v>1081</v>
      </c>
      <c r="AE132" s="46" t="s">
        <v>6601</v>
      </c>
      <c r="AH132" s="9"/>
    </row>
    <row r="133" spans="1:34" x14ac:dyDescent="0.35">
      <c r="A133" s="41">
        <v>2025</v>
      </c>
      <c r="B133" s="42" t="s">
        <v>5716</v>
      </c>
      <c r="C133" s="43" t="s">
        <v>380</v>
      </c>
      <c r="D133" s="43" t="s">
        <v>52</v>
      </c>
      <c r="E133" s="43" t="s">
        <v>464</v>
      </c>
      <c r="F133" s="43" t="s">
        <v>1082</v>
      </c>
      <c r="G133" s="43" t="s">
        <v>1083</v>
      </c>
      <c r="H133" s="44">
        <v>10551</v>
      </c>
      <c r="I133" s="44">
        <v>10</v>
      </c>
      <c r="J133" s="44">
        <v>650</v>
      </c>
      <c r="K133" s="44">
        <v>0.62</v>
      </c>
      <c r="L133" s="44">
        <v>0</v>
      </c>
      <c r="M133" s="44">
        <v>0</v>
      </c>
      <c r="N133" s="44">
        <v>150</v>
      </c>
      <c r="O133" s="44">
        <v>0.14000000000000001</v>
      </c>
      <c r="P133" s="44">
        <v>300</v>
      </c>
      <c r="Q133" s="44">
        <v>0.28000000000000003</v>
      </c>
      <c r="R133" s="44">
        <v>200</v>
      </c>
      <c r="S133" s="44">
        <v>0.19</v>
      </c>
      <c r="T133" s="44">
        <v>0</v>
      </c>
      <c r="U133" s="44">
        <v>0</v>
      </c>
      <c r="V133" s="44">
        <v>0</v>
      </c>
      <c r="W133" s="44">
        <v>0</v>
      </c>
      <c r="X133" s="44">
        <v>0</v>
      </c>
      <c r="Y133" s="44">
        <v>0</v>
      </c>
      <c r="Z133" s="44">
        <v>0</v>
      </c>
      <c r="AA133" s="44">
        <v>0</v>
      </c>
      <c r="AB133" s="44">
        <f t="shared" si="2"/>
        <v>150</v>
      </c>
      <c r="AC133" s="44">
        <f t="shared" si="3"/>
        <v>0</v>
      </c>
      <c r="AD133" s="46" t="s">
        <v>1084</v>
      </c>
      <c r="AE133" s="46" t="s">
        <v>6602</v>
      </c>
      <c r="AH133" s="9"/>
    </row>
    <row r="134" spans="1:34" x14ac:dyDescent="0.35">
      <c r="A134" s="41">
        <v>2025</v>
      </c>
      <c r="B134" s="42" t="s">
        <v>5716</v>
      </c>
      <c r="C134" s="43" t="s">
        <v>380</v>
      </c>
      <c r="D134" s="43" t="s">
        <v>52</v>
      </c>
      <c r="E134" s="43" t="s">
        <v>464</v>
      </c>
      <c r="F134" s="43" t="s">
        <v>1085</v>
      </c>
      <c r="G134" s="43" t="s">
        <v>1086</v>
      </c>
      <c r="H134" s="44">
        <v>262</v>
      </c>
      <c r="I134" s="44">
        <v>10</v>
      </c>
      <c r="J134" s="44">
        <v>25</v>
      </c>
      <c r="K134" s="44">
        <v>0.95</v>
      </c>
      <c r="L134" s="44">
        <v>0</v>
      </c>
      <c r="M134" s="44">
        <v>0</v>
      </c>
      <c r="N134" s="44">
        <v>5</v>
      </c>
      <c r="O134" s="44">
        <v>0.19</v>
      </c>
      <c r="P134" s="44">
        <v>6</v>
      </c>
      <c r="Q134" s="44">
        <v>0.23</v>
      </c>
      <c r="R134" s="44">
        <v>14</v>
      </c>
      <c r="S134" s="44">
        <v>0.53</v>
      </c>
      <c r="T134" s="44">
        <v>17</v>
      </c>
      <c r="U134" s="44">
        <v>0.65</v>
      </c>
      <c r="V134" s="44">
        <v>8</v>
      </c>
      <c r="W134" s="44">
        <v>0.31</v>
      </c>
      <c r="X134" s="44">
        <v>0</v>
      </c>
      <c r="Y134" s="44">
        <v>0</v>
      </c>
      <c r="Z134" s="44">
        <v>0</v>
      </c>
      <c r="AA134" s="44">
        <v>0</v>
      </c>
      <c r="AB134" s="44">
        <f t="shared" si="2"/>
        <v>5</v>
      </c>
      <c r="AC134" s="44">
        <f t="shared" si="3"/>
        <v>25</v>
      </c>
      <c r="AD134" s="46" t="s">
        <v>1087</v>
      </c>
      <c r="AE134" s="46" t="s">
        <v>6603</v>
      </c>
      <c r="AH134" s="9"/>
    </row>
    <row r="135" spans="1:34" x14ac:dyDescent="0.35">
      <c r="A135" s="41">
        <v>2025</v>
      </c>
      <c r="B135" s="42" t="s">
        <v>5716</v>
      </c>
      <c r="C135" s="43" t="s">
        <v>380</v>
      </c>
      <c r="D135" s="43" t="s">
        <v>52</v>
      </c>
      <c r="E135" s="43" t="s">
        <v>464</v>
      </c>
      <c r="F135" s="43" t="s">
        <v>1088</v>
      </c>
      <c r="G135" s="43" t="s">
        <v>1089</v>
      </c>
      <c r="H135" s="44">
        <v>3984</v>
      </c>
      <c r="I135" s="44">
        <v>10</v>
      </c>
      <c r="J135" s="44">
        <v>312</v>
      </c>
      <c r="K135" s="44">
        <v>0.78</v>
      </c>
      <c r="L135" s="44">
        <v>0</v>
      </c>
      <c r="M135" s="44">
        <v>0</v>
      </c>
      <c r="N135" s="44">
        <v>156</v>
      </c>
      <c r="O135" s="44">
        <v>0.39</v>
      </c>
      <c r="P135" s="44">
        <v>0</v>
      </c>
      <c r="Q135" s="44">
        <v>0</v>
      </c>
      <c r="R135" s="44">
        <v>156</v>
      </c>
      <c r="S135" s="44">
        <v>0.39</v>
      </c>
      <c r="T135" s="44">
        <v>54</v>
      </c>
      <c r="U135" s="44">
        <v>0.14000000000000001</v>
      </c>
      <c r="V135" s="44">
        <v>0</v>
      </c>
      <c r="W135" s="44">
        <v>0</v>
      </c>
      <c r="X135" s="44">
        <v>0</v>
      </c>
      <c r="Y135" s="44">
        <v>0</v>
      </c>
      <c r="Z135" s="44">
        <v>0</v>
      </c>
      <c r="AA135" s="44">
        <v>0</v>
      </c>
      <c r="AB135" s="44">
        <f t="shared" si="2"/>
        <v>156</v>
      </c>
      <c r="AC135" s="44">
        <f t="shared" si="3"/>
        <v>54</v>
      </c>
      <c r="AD135" s="46" t="s">
        <v>1090</v>
      </c>
      <c r="AE135" s="46" t="s">
        <v>6604</v>
      </c>
      <c r="AH135" s="9"/>
    </row>
    <row r="136" spans="1:34" x14ac:dyDescent="0.35">
      <c r="A136" s="41">
        <v>2025</v>
      </c>
      <c r="B136" s="42" t="s">
        <v>5716</v>
      </c>
      <c r="C136" s="43" t="s">
        <v>380</v>
      </c>
      <c r="D136" s="43" t="s">
        <v>52</v>
      </c>
      <c r="E136" s="43" t="s">
        <v>464</v>
      </c>
      <c r="F136" s="43" t="s">
        <v>1091</v>
      </c>
      <c r="G136" s="43" t="s">
        <v>1092</v>
      </c>
      <c r="H136" s="44">
        <v>36</v>
      </c>
      <c r="I136" s="44">
        <v>10</v>
      </c>
      <c r="J136" s="44">
        <v>6</v>
      </c>
      <c r="K136" s="44">
        <v>1.67</v>
      </c>
      <c r="L136" s="44">
        <v>1.1000000000000001</v>
      </c>
      <c r="M136" s="44">
        <v>0.31</v>
      </c>
      <c r="N136" s="44">
        <v>1.1000000000000001</v>
      </c>
      <c r="O136" s="44">
        <v>0.31</v>
      </c>
      <c r="P136" s="44">
        <v>1.6</v>
      </c>
      <c r="Q136" s="44">
        <v>0.44</v>
      </c>
      <c r="R136" s="44">
        <v>2.2000000000000002</v>
      </c>
      <c r="S136" s="44">
        <v>0.61</v>
      </c>
      <c r="T136" s="44">
        <v>0</v>
      </c>
      <c r="U136" s="44">
        <v>0</v>
      </c>
      <c r="V136" s="44">
        <v>0</v>
      </c>
      <c r="W136" s="44">
        <v>0</v>
      </c>
      <c r="X136" s="44">
        <v>0</v>
      </c>
      <c r="Y136" s="44">
        <v>0</v>
      </c>
      <c r="Z136" s="44">
        <v>0</v>
      </c>
      <c r="AA136" s="44">
        <v>0</v>
      </c>
      <c r="AB136" s="44">
        <f t="shared" si="2"/>
        <v>2.2000000000000002</v>
      </c>
      <c r="AC136" s="44">
        <f t="shared" si="3"/>
        <v>0</v>
      </c>
      <c r="AD136" s="46" t="s">
        <v>1093</v>
      </c>
      <c r="AE136" s="46" t="s">
        <v>6605</v>
      </c>
      <c r="AH136" s="9"/>
    </row>
    <row r="137" spans="1:34" x14ac:dyDescent="0.35">
      <c r="A137" s="41">
        <v>2025</v>
      </c>
      <c r="B137" s="42" t="s">
        <v>5716</v>
      </c>
      <c r="C137" s="43" t="s">
        <v>381</v>
      </c>
      <c r="D137" s="43" t="s">
        <v>4396</v>
      </c>
      <c r="E137" s="43" t="s">
        <v>4397</v>
      </c>
      <c r="F137" s="43" t="s">
        <v>5727</v>
      </c>
      <c r="G137" s="43" t="s">
        <v>6260</v>
      </c>
      <c r="H137" s="44">
        <v>100</v>
      </c>
      <c r="I137" s="44">
        <v>20</v>
      </c>
      <c r="J137" s="44">
        <v>6.5</v>
      </c>
      <c r="K137" s="44">
        <v>1.3</v>
      </c>
      <c r="L137" s="44">
        <v>0</v>
      </c>
      <c r="M137" s="44">
        <v>0</v>
      </c>
      <c r="N137" s="44">
        <v>0</v>
      </c>
      <c r="O137" s="44">
        <v>0</v>
      </c>
      <c r="P137" s="44">
        <v>6.5</v>
      </c>
      <c r="Q137" s="44">
        <v>1.3</v>
      </c>
      <c r="R137" s="44">
        <v>0</v>
      </c>
      <c r="S137" s="44">
        <v>0</v>
      </c>
      <c r="T137" s="44">
        <v>0</v>
      </c>
      <c r="U137" s="44">
        <v>0</v>
      </c>
      <c r="V137" s="44">
        <v>0</v>
      </c>
      <c r="W137" s="44">
        <v>0</v>
      </c>
      <c r="X137" s="44">
        <v>0</v>
      </c>
      <c r="Y137" s="44">
        <v>0</v>
      </c>
      <c r="Z137" s="44">
        <v>0</v>
      </c>
      <c r="AA137" s="44">
        <v>0</v>
      </c>
      <c r="AB137" s="44">
        <f t="shared" ref="AB137:AB200" si="4">+L137+N137</f>
        <v>0</v>
      </c>
      <c r="AC137" s="44">
        <f t="shared" ref="AC137:AC200" si="5">+T137+V137</f>
        <v>0</v>
      </c>
      <c r="AD137" s="46" t="s">
        <v>871</v>
      </c>
      <c r="AE137" s="46" t="s">
        <v>838</v>
      </c>
      <c r="AH137" s="9"/>
    </row>
    <row r="138" spans="1:34" x14ac:dyDescent="0.35">
      <c r="A138" s="41">
        <v>2025</v>
      </c>
      <c r="B138" s="42" t="s">
        <v>5716</v>
      </c>
      <c r="C138" s="43" t="s">
        <v>381</v>
      </c>
      <c r="D138" s="43" t="s">
        <v>4396</v>
      </c>
      <c r="E138" s="43" t="s">
        <v>4397</v>
      </c>
      <c r="F138" s="43" t="s">
        <v>5728</v>
      </c>
      <c r="G138" s="43" t="s">
        <v>5729</v>
      </c>
      <c r="H138" s="44">
        <v>3</v>
      </c>
      <c r="I138" s="44">
        <v>15</v>
      </c>
      <c r="J138" s="44">
        <v>1.58</v>
      </c>
      <c r="K138" s="44">
        <v>7.9</v>
      </c>
      <c r="L138" s="44">
        <v>0</v>
      </c>
      <c r="M138" s="44">
        <v>0</v>
      </c>
      <c r="N138" s="44">
        <v>0</v>
      </c>
      <c r="O138" s="44">
        <v>0</v>
      </c>
      <c r="P138" s="44">
        <v>0</v>
      </c>
      <c r="Q138" s="44">
        <v>0</v>
      </c>
      <c r="R138" s="44">
        <v>1.58</v>
      </c>
      <c r="S138" s="44">
        <v>7.9</v>
      </c>
      <c r="T138" s="44">
        <v>0</v>
      </c>
      <c r="U138" s="44">
        <v>0</v>
      </c>
      <c r="V138" s="44">
        <v>0</v>
      </c>
      <c r="W138" s="44">
        <v>0</v>
      </c>
      <c r="X138" s="44">
        <v>0</v>
      </c>
      <c r="Y138" s="44">
        <v>0</v>
      </c>
      <c r="Z138" s="44">
        <v>0</v>
      </c>
      <c r="AA138" s="44">
        <v>0</v>
      </c>
      <c r="AB138" s="44">
        <f t="shared" si="4"/>
        <v>0</v>
      </c>
      <c r="AC138" s="44">
        <f t="shared" si="5"/>
        <v>0</v>
      </c>
      <c r="AD138" s="46" t="s">
        <v>871</v>
      </c>
      <c r="AE138" s="46" t="s">
        <v>838</v>
      </c>
      <c r="AH138" s="9"/>
    </row>
    <row r="139" spans="1:34" x14ac:dyDescent="0.35">
      <c r="A139" s="41">
        <v>2025</v>
      </c>
      <c r="B139" s="42" t="s">
        <v>5716</v>
      </c>
      <c r="C139" s="43" t="s">
        <v>381</v>
      </c>
      <c r="D139" s="43" t="s">
        <v>4396</v>
      </c>
      <c r="E139" s="43" t="s">
        <v>4397</v>
      </c>
      <c r="F139" s="43" t="s">
        <v>5730</v>
      </c>
      <c r="G139" s="43" t="s">
        <v>5731</v>
      </c>
      <c r="H139" s="44">
        <v>70</v>
      </c>
      <c r="I139" s="44">
        <v>25</v>
      </c>
      <c r="J139" s="44">
        <v>11.22</v>
      </c>
      <c r="K139" s="44">
        <v>4.01</v>
      </c>
      <c r="L139" s="44">
        <v>0</v>
      </c>
      <c r="M139" s="44">
        <v>0</v>
      </c>
      <c r="N139" s="44">
        <v>0</v>
      </c>
      <c r="O139" s="44">
        <v>0</v>
      </c>
      <c r="P139" s="44">
        <v>0</v>
      </c>
      <c r="Q139" s="44">
        <v>0</v>
      </c>
      <c r="R139" s="44">
        <v>11.22</v>
      </c>
      <c r="S139" s="44">
        <v>4.01</v>
      </c>
      <c r="T139" s="44">
        <v>0</v>
      </c>
      <c r="U139" s="44">
        <v>0</v>
      </c>
      <c r="V139" s="44">
        <v>0</v>
      </c>
      <c r="W139" s="44">
        <v>0</v>
      </c>
      <c r="X139" s="44">
        <v>0</v>
      </c>
      <c r="Y139" s="44">
        <v>0</v>
      </c>
      <c r="Z139" s="44">
        <v>0</v>
      </c>
      <c r="AA139" s="44">
        <v>0</v>
      </c>
      <c r="AB139" s="44">
        <f t="shared" si="4"/>
        <v>0</v>
      </c>
      <c r="AC139" s="44">
        <f t="shared" si="5"/>
        <v>0</v>
      </c>
      <c r="AD139" s="46" t="s">
        <v>871</v>
      </c>
      <c r="AE139" s="46" t="s">
        <v>838</v>
      </c>
      <c r="AH139" s="9"/>
    </row>
    <row r="140" spans="1:34" x14ac:dyDescent="0.35">
      <c r="A140" s="41">
        <v>2025</v>
      </c>
      <c r="B140" s="42" t="s">
        <v>5716</v>
      </c>
      <c r="C140" s="43" t="s">
        <v>381</v>
      </c>
      <c r="D140" s="43" t="s">
        <v>4396</v>
      </c>
      <c r="E140" s="43" t="s">
        <v>4397</v>
      </c>
      <c r="F140" s="43" t="s">
        <v>5732</v>
      </c>
      <c r="G140" s="43" t="s">
        <v>5733</v>
      </c>
      <c r="H140" s="44">
        <v>15</v>
      </c>
      <c r="I140" s="44">
        <v>40</v>
      </c>
      <c r="J140" s="44">
        <v>2.34</v>
      </c>
      <c r="K140" s="44">
        <v>6.24</v>
      </c>
      <c r="L140" s="44">
        <v>0</v>
      </c>
      <c r="M140" s="44">
        <v>0</v>
      </c>
      <c r="N140" s="44">
        <v>0</v>
      </c>
      <c r="O140" s="44">
        <v>0</v>
      </c>
      <c r="P140" s="44">
        <v>1.17</v>
      </c>
      <c r="Q140" s="44">
        <v>3.12</v>
      </c>
      <c r="R140" s="44">
        <v>1.17</v>
      </c>
      <c r="S140" s="44">
        <v>3.12</v>
      </c>
      <c r="T140" s="44">
        <v>0</v>
      </c>
      <c r="U140" s="44">
        <v>0</v>
      </c>
      <c r="V140" s="44">
        <v>0</v>
      </c>
      <c r="W140" s="44">
        <v>0</v>
      </c>
      <c r="X140" s="44">
        <v>0</v>
      </c>
      <c r="Y140" s="44">
        <v>0</v>
      </c>
      <c r="Z140" s="44">
        <v>0</v>
      </c>
      <c r="AA140" s="44">
        <v>0</v>
      </c>
      <c r="AB140" s="44">
        <f t="shared" si="4"/>
        <v>0</v>
      </c>
      <c r="AC140" s="44">
        <f t="shared" si="5"/>
        <v>0</v>
      </c>
      <c r="AD140" s="46" t="s">
        <v>871</v>
      </c>
      <c r="AE140" s="46" t="s">
        <v>838</v>
      </c>
      <c r="AH140" s="9"/>
    </row>
    <row r="141" spans="1:34" x14ac:dyDescent="0.35">
      <c r="A141" s="41">
        <v>2025</v>
      </c>
      <c r="B141" s="42" t="s">
        <v>5716</v>
      </c>
      <c r="C141" s="43" t="s">
        <v>381</v>
      </c>
      <c r="D141" s="43" t="s">
        <v>53</v>
      </c>
      <c r="E141" s="43" t="s">
        <v>465</v>
      </c>
      <c r="F141" s="43" t="s">
        <v>1094</v>
      </c>
      <c r="G141" s="43" t="s">
        <v>1095</v>
      </c>
      <c r="H141" s="44">
        <v>6</v>
      </c>
      <c r="I141" s="44">
        <v>40</v>
      </c>
      <c r="J141" s="44">
        <v>4.5</v>
      </c>
      <c r="K141" s="44">
        <v>30</v>
      </c>
      <c r="L141" s="44">
        <v>0</v>
      </c>
      <c r="M141" s="44">
        <v>0</v>
      </c>
      <c r="N141" s="44">
        <v>0</v>
      </c>
      <c r="O141" s="44">
        <v>0</v>
      </c>
      <c r="P141" s="44">
        <v>4.5</v>
      </c>
      <c r="Q141" s="44">
        <v>30</v>
      </c>
      <c r="R141" s="44">
        <v>0</v>
      </c>
      <c r="S141" s="44">
        <v>0</v>
      </c>
      <c r="T141" s="44">
        <v>0</v>
      </c>
      <c r="U141" s="44">
        <v>0</v>
      </c>
      <c r="V141" s="44">
        <v>0</v>
      </c>
      <c r="W141" s="44">
        <v>0</v>
      </c>
      <c r="X141" s="44">
        <v>0</v>
      </c>
      <c r="Y141" s="44">
        <v>0</v>
      </c>
      <c r="Z141" s="44">
        <v>0</v>
      </c>
      <c r="AA141" s="44">
        <v>0</v>
      </c>
      <c r="AB141" s="44">
        <f t="shared" si="4"/>
        <v>0</v>
      </c>
      <c r="AC141" s="44">
        <f t="shared" si="5"/>
        <v>0</v>
      </c>
      <c r="AD141" s="46" t="s">
        <v>836</v>
      </c>
      <c r="AE141" s="46" t="s">
        <v>836</v>
      </c>
      <c r="AH141" s="9"/>
    </row>
    <row r="142" spans="1:34" x14ac:dyDescent="0.35">
      <c r="A142" s="41">
        <v>2025</v>
      </c>
      <c r="B142" s="42" t="s">
        <v>5716</v>
      </c>
      <c r="C142" s="43" t="s">
        <v>381</v>
      </c>
      <c r="D142" s="43" t="s">
        <v>53</v>
      </c>
      <c r="E142" s="43" t="s">
        <v>465</v>
      </c>
      <c r="F142" s="43" t="s">
        <v>1096</v>
      </c>
      <c r="G142" s="43" t="s">
        <v>1097</v>
      </c>
      <c r="H142" s="44">
        <v>6</v>
      </c>
      <c r="I142" s="44">
        <v>60</v>
      </c>
      <c r="J142" s="44">
        <v>0</v>
      </c>
      <c r="K142" s="44">
        <v>0</v>
      </c>
      <c r="L142" s="44">
        <v>0</v>
      </c>
      <c r="M142" s="44">
        <v>0</v>
      </c>
      <c r="N142" s="44">
        <v>0</v>
      </c>
      <c r="O142" s="44">
        <v>0</v>
      </c>
      <c r="P142" s="44">
        <v>0</v>
      </c>
      <c r="Q142" s="44">
        <v>0</v>
      </c>
      <c r="R142" s="44">
        <v>0</v>
      </c>
      <c r="S142" s="44">
        <v>0</v>
      </c>
      <c r="T142" s="44">
        <v>0</v>
      </c>
      <c r="U142" s="44">
        <v>0</v>
      </c>
      <c r="V142" s="44">
        <v>0</v>
      </c>
      <c r="W142" s="44">
        <v>0</v>
      </c>
      <c r="X142" s="44">
        <v>0</v>
      </c>
      <c r="Y142" s="44">
        <v>0</v>
      </c>
      <c r="Z142" s="44">
        <v>0</v>
      </c>
      <c r="AA142" s="44">
        <v>0</v>
      </c>
      <c r="AB142" s="44">
        <f t="shared" si="4"/>
        <v>0</v>
      </c>
      <c r="AC142" s="44">
        <f t="shared" si="5"/>
        <v>0</v>
      </c>
      <c r="AD142" s="46" t="s">
        <v>836</v>
      </c>
      <c r="AE142" s="46" t="s">
        <v>836</v>
      </c>
      <c r="AH142" s="9"/>
    </row>
    <row r="143" spans="1:34" x14ac:dyDescent="0.35">
      <c r="A143" s="41">
        <v>2025</v>
      </c>
      <c r="B143" s="42" t="s">
        <v>5716</v>
      </c>
      <c r="C143" s="43" t="s">
        <v>381</v>
      </c>
      <c r="D143" s="43" t="s">
        <v>4394</v>
      </c>
      <c r="E143" s="43" t="s">
        <v>4395</v>
      </c>
      <c r="F143" s="43" t="s">
        <v>5734</v>
      </c>
      <c r="G143" s="43" t="s">
        <v>6261</v>
      </c>
      <c r="H143" s="44">
        <v>100</v>
      </c>
      <c r="I143" s="44">
        <v>35</v>
      </c>
      <c r="J143" s="44">
        <v>0</v>
      </c>
      <c r="K143" s="44">
        <v>0</v>
      </c>
      <c r="L143" s="44">
        <v>0</v>
      </c>
      <c r="M143" s="44">
        <v>0</v>
      </c>
      <c r="N143" s="44">
        <v>0</v>
      </c>
      <c r="O143" s="44">
        <v>0</v>
      </c>
      <c r="P143" s="44">
        <v>0</v>
      </c>
      <c r="Q143" s="44">
        <v>0</v>
      </c>
      <c r="R143" s="44">
        <v>0</v>
      </c>
      <c r="S143" s="44">
        <v>0</v>
      </c>
      <c r="T143" s="44">
        <v>0</v>
      </c>
      <c r="U143" s="44">
        <v>0</v>
      </c>
      <c r="V143" s="44">
        <v>0</v>
      </c>
      <c r="W143" s="44">
        <v>0</v>
      </c>
      <c r="X143" s="44">
        <v>0</v>
      </c>
      <c r="Y143" s="44">
        <v>0</v>
      </c>
      <c r="Z143" s="44">
        <v>0</v>
      </c>
      <c r="AA143" s="44">
        <v>0</v>
      </c>
      <c r="AB143" s="44">
        <f t="shared" si="4"/>
        <v>0</v>
      </c>
      <c r="AC143" s="44">
        <f t="shared" si="5"/>
        <v>0</v>
      </c>
      <c r="AD143" s="46" t="s">
        <v>871</v>
      </c>
      <c r="AE143" s="46" t="s">
        <v>838</v>
      </c>
      <c r="AH143" s="9"/>
    </row>
    <row r="144" spans="1:34" x14ac:dyDescent="0.35">
      <c r="A144" s="41">
        <v>2025</v>
      </c>
      <c r="B144" s="42" t="s">
        <v>5716</v>
      </c>
      <c r="C144" s="43" t="s">
        <v>381</v>
      </c>
      <c r="D144" s="43" t="s">
        <v>4394</v>
      </c>
      <c r="E144" s="43" t="s">
        <v>4395</v>
      </c>
      <c r="F144" s="43" t="s">
        <v>5735</v>
      </c>
      <c r="G144" s="43" t="s">
        <v>6262</v>
      </c>
      <c r="H144" s="44">
        <v>100</v>
      </c>
      <c r="I144" s="44">
        <v>40</v>
      </c>
      <c r="J144" s="44">
        <v>0</v>
      </c>
      <c r="K144" s="44">
        <v>0</v>
      </c>
      <c r="L144" s="44">
        <v>0</v>
      </c>
      <c r="M144" s="44">
        <v>0</v>
      </c>
      <c r="N144" s="44">
        <v>0</v>
      </c>
      <c r="O144" s="44">
        <v>0</v>
      </c>
      <c r="P144" s="44">
        <v>0</v>
      </c>
      <c r="Q144" s="44">
        <v>0</v>
      </c>
      <c r="R144" s="44">
        <v>0</v>
      </c>
      <c r="S144" s="44">
        <v>0</v>
      </c>
      <c r="T144" s="44">
        <v>0</v>
      </c>
      <c r="U144" s="44">
        <v>0</v>
      </c>
      <c r="V144" s="44">
        <v>0</v>
      </c>
      <c r="W144" s="44">
        <v>0</v>
      </c>
      <c r="X144" s="44">
        <v>0</v>
      </c>
      <c r="Y144" s="44">
        <v>0</v>
      </c>
      <c r="Z144" s="44">
        <v>0</v>
      </c>
      <c r="AA144" s="44">
        <v>0</v>
      </c>
      <c r="AB144" s="44">
        <f t="shared" si="4"/>
        <v>0</v>
      </c>
      <c r="AC144" s="44">
        <f t="shared" si="5"/>
        <v>0</v>
      </c>
      <c r="AD144" s="46" t="s">
        <v>871</v>
      </c>
      <c r="AE144" s="46" t="s">
        <v>838</v>
      </c>
      <c r="AH144" s="9"/>
    </row>
    <row r="145" spans="1:34" x14ac:dyDescent="0.35">
      <c r="A145" s="41">
        <v>2025</v>
      </c>
      <c r="B145" s="42" t="s">
        <v>5716</v>
      </c>
      <c r="C145" s="43" t="s">
        <v>381</v>
      </c>
      <c r="D145" s="43" t="s">
        <v>4394</v>
      </c>
      <c r="E145" s="43" t="s">
        <v>4395</v>
      </c>
      <c r="F145" s="43" t="s">
        <v>5736</v>
      </c>
      <c r="G145" s="43" t="s">
        <v>5737</v>
      </c>
      <c r="H145" s="44">
        <v>1</v>
      </c>
      <c r="I145" s="44">
        <v>25</v>
      </c>
      <c r="J145" s="44">
        <v>0</v>
      </c>
      <c r="K145" s="44">
        <v>0</v>
      </c>
      <c r="L145" s="44">
        <v>0</v>
      </c>
      <c r="M145" s="44">
        <v>0</v>
      </c>
      <c r="N145" s="44">
        <v>0</v>
      </c>
      <c r="O145" s="44">
        <v>0</v>
      </c>
      <c r="P145" s="44">
        <v>0</v>
      </c>
      <c r="Q145" s="44">
        <v>0</v>
      </c>
      <c r="R145" s="44">
        <v>0</v>
      </c>
      <c r="S145" s="44">
        <v>0</v>
      </c>
      <c r="T145" s="44">
        <v>0</v>
      </c>
      <c r="U145" s="44">
        <v>0</v>
      </c>
      <c r="V145" s="44">
        <v>0</v>
      </c>
      <c r="W145" s="44">
        <v>0</v>
      </c>
      <c r="X145" s="44">
        <v>0</v>
      </c>
      <c r="Y145" s="44">
        <v>0</v>
      </c>
      <c r="Z145" s="44">
        <v>0</v>
      </c>
      <c r="AA145" s="44">
        <v>0</v>
      </c>
      <c r="AB145" s="44">
        <f t="shared" si="4"/>
        <v>0</v>
      </c>
      <c r="AC145" s="44">
        <f t="shared" si="5"/>
        <v>0</v>
      </c>
      <c r="AD145" s="46" t="s">
        <v>871</v>
      </c>
      <c r="AE145" s="46" t="s">
        <v>838</v>
      </c>
      <c r="AH145" s="9"/>
    </row>
    <row r="146" spans="1:34" x14ac:dyDescent="0.35">
      <c r="A146" s="41">
        <v>2025</v>
      </c>
      <c r="B146" s="42" t="s">
        <v>5716</v>
      </c>
      <c r="C146" s="43" t="s">
        <v>381</v>
      </c>
      <c r="D146" s="43" t="s">
        <v>54</v>
      </c>
      <c r="E146" s="43" t="s">
        <v>466</v>
      </c>
      <c r="F146" s="43" t="s">
        <v>1098</v>
      </c>
      <c r="G146" s="43" t="s">
        <v>6263</v>
      </c>
      <c r="H146" s="44">
        <v>80</v>
      </c>
      <c r="I146" s="44">
        <v>14</v>
      </c>
      <c r="J146" s="44">
        <v>22.3</v>
      </c>
      <c r="K146" s="44">
        <v>3.9</v>
      </c>
      <c r="L146" s="44">
        <v>0</v>
      </c>
      <c r="M146" s="44">
        <v>0</v>
      </c>
      <c r="N146" s="44">
        <v>0</v>
      </c>
      <c r="O146" s="44">
        <v>0</v>
      </c>
      <c r="P146" s="44">
        <v>10.3</v>
      </c>
      <c r="Q146" s="44">
        <v>1.8</v>
      </c>
      <c r="R146" s="44">
        <v>12</v>
      </c>
      <c r="S146" s="44">
        <v>2.1</v>
      </c>
      <c r="T146" s="44">
        <v>0</v>
      </c>
      <c r="U146" s="44">
        <v>0</v>
      </c>
      <c r="V146" s="44">
        <v>0</v>
      </c>
      <c r="W146" s="44">
        <v>0</v>
      </c>
      <c r="X146" s="44">
        <v>0</v>
      </c>
      <c r="Y146" s="44">
        <v>0</v>
      </c>
      <c r="Z146" s="44">
        <v>0</v>
      </c>
      <c r="AA146" s="44">
        <v>0</v>
      </c>
      <c r="AB146" s="44">
        <f t="shared" si="4"/>
        <v>0</v>
      </c>
      <c r="AC146" s="44">
        <f t="shared" si="5"/>
        <v>0</v>
      </c>
      <c r="AD146" s="46" t="s">
        <v>836</v>
      </c>
      <c r="AE146" s="46" t="s">
        <v>836</v>
      </c>
      <c r="AH146" s="9"/>
    </row>
    <row r="147" spans="1:34" x14ac:dyDescent="0.35">
      <c r="A147" s="41">
        <v>2025</v>
      </c>
      <c r="B147" s="42" t="s">
        <v>5716</v>
      </c>
      <c r="C147" s="43" t="s">
        <v>381</v>
      </c>
      <c r="D147" s="43" t="s">
        <v>54</v>
      </c>
      <c r="E147" s="43" t="s">
        <v>466</v>
      </c>
      <c r="F147" s="43" t="s">
        <v>1099</v>
      </c>
      <c r="G147" s="43" t="s">
        <v>6264</v>
      </c>
      <c r="H147" s="44">
        <v>80</v>
      </c>
      <c r="I147" s="44">
        <v>14</v>
      </c>
      <c r="J147" s="44">
        <v>24.55</v>
      </c>
      <c r="K147" s="44">
        <v>4.3</v>
      </c>
      <c r="L147" s="44">
        <v>0</v>
      </c>
      <c r="M147" s="44">
        <v>0</v>
      </c>
      <c r="N147" s="44">
        <v>0</v>
      </c>
      <c r="O147" s="44">
        <v>0</v>
      </c>
      <c r="P147" s="44">
        <v>11.43</v>
      </c>
      <c r="Q147" s="44">
        <v>2</v>
      </c>
      <c r="R147" s="44">
        <v>13.12</v>
      </c>
      <c r="S147" s="44">
        <v>2.2999999999999998</v>
      </c>
      <c r="T147" s="44">
        <v>0</v>
      </c>
      <c r="U147" s="44">
        <v>0</v>
      </c>
      <c r="V147" s="44">
        <v>0</v>
      </c>
      <c r="W147" s="44">
        <v>0</v>
      </c>
      <c r="X147" s="44">
        <v>0</v>
      </c>
      <c r="Y147" s="44">
        <v>0</v>
      </c>
      <c r="Z147" s="44">
        <v>0</v>
      </c>
      <c r="AA147" s="44">
        <v>0</v>
      </c>
      <c r="AB147" s="44">
        <f t="shared" si="4"/>
        <v>0</v>
      </c>
      <c r="AC147" s="44">
        <f t="shared" si="5"/>
        <v>0</v>
      </c>
      <c r="AD147" s="46" t="s">
        <v>836</v>
      </c>
      <c r="AE147" s="46" t="s">
        <v>836</v>
      </c>
      <c r="AH147" s="9"/>
    </row>
    <row r="148" spans="1:34" x14ac:dyDescent="0.35">
      <c r="A148" s="41">
        <v>2025</v>
      </c>
      <c r="B148" s="42" t="s">
        <v>5716</v>
      </c>
      <c r="C148" s="43" t="s">
        <v>381</v>
      </c>
      <c r="D148" s="43" t="s">
        <v>54</v>
      </c>
      <c r="E148" s="43" t="s">
        <v>466</v>
      </c>
      <c r="F148" s="43" t="s">
        <v>1099</v>
      </c>
      <c r="G148" s="43" t="s">
        <v>6265</v>
      </c>
      <c r="H148" s="44">
        <v>80</v>
      </c>
      <c r="I148" s="44">
        <v>15</v>
      </c>
      <c r="J148" s="44">
        <v>14.95</v>
      </c>
      <c r="K148" s="44">
        <v>2.8</v>
      </c>
      <c r="L148" s="44">
        <v>0</v>
      </c>
      <c r="M148" s="44">
        <v>0</v>
      </c>
      <c r="N148" s="44">
        <v>0</v>
      </c>
      <c r="O148" s="44">
        <v>0</v>
      </c>
      <c r="P148" s="44">
        <v>0</v>
      </c>
      <c r="Q148" s="44">
        <v>0</v>
      </c>
      <c r="R148" s="44">
        <v>14.95</v>
      </c>
      <c r="S148" s="44">
        <v>2.8</v>
      </c>
      <c r="T148" s="44">
        <v>0</v>
      </c>
      <c r="U148" s="44">
        <v>0</v>
      </c>
      <c r="V148" s="44">
        <v>0</v>
      </c>
      <c r="W148" s="44">
        <v>0</v>
      </c>
      <c r="X148" s="44">
        <v>0</v>
      </c>
      <c r="Y148" s="44">
        <v>0</v>
      </c>
      <c r="Z148" s="44">
        <v>0</v>
      </c>
      <c r="AA148" s="44">
        <v>0</v>
      </c>
      <c r="AB148" s="44">
        <f t="shared" si="4"/>
        <v>0</v>
      </c>
      <c r="AC148" s="44">
        <f t="shared" si="5"/>
        <v>0</v>
      </c>
      <c r="AD148" s="46" t="s">
        <v>836</v>
      </c>
      <c r="AE148" s="46" t="s">
        <v>836</v>
      </c>
      <c r="AH148" s="9"/>
    </row>
    <row r="149" spans="1:34" x14ac:dyDescent="0.35">
      <c r="A149" s="41">
        <v>2025</v>
      </c>
      <c r="B149" s="42" t="s">
        <v>5716</v>
      </c>
      <c r="C149" s="43" t="s">
        <v>381</v>
      </c>
      <c r="D149" s="43" t="s">
        <v>54</v>
      </c>
      <c r="E149" s="43" t="s">
        <v>466</v>
      </c>
      <c r="F149" s="43" t="s">
        <v>1100</v>
      </c>
      <c r="G149" s="43" t="s">
        <v>6266</v>
      </c>
      <c r="H149" s="44">
        <v>80</v>
      </c>
      <c r="I149" s="44">
        <v>14</v>
      </c>
      <c r="J149" s="44">
        <v>1.7</v>
      </c>
      <c r="K149" s="44">
        <v>0.3</v>
      </c>
      <c r="L149" s="44">
        <v>0</v>
      </c>
      <c r="M149" s="44">
        <v>0</v>
      </c>
      <c r="N149" s="44">
        <v>0</v>
      </c>
      <c r="O149" s="44">
        <v>0</v>
      </c>
      <c r="P149" s="44">
        <v>0</v>
      </c>
      <c r="Q149" s="44">
        <v>0</v>
      </c>
      <c r="R149" s="44">
        <v>1.7</v>
      </c>
      <c r="S149" s="44">
        <v>0.3</v>
      </c>
      <c r="T149" s="44">
        <v>0</v>
      </c>
      <c r="U149" s="44">
        <v>0</v>
      </c>
      <c r="V149" s="44">
        <v>0</v>
      </c>
      <c r="W149" s="44">
        <v>0</v>
      </c>
      <c r="X149" s="44">
        <v>0</v>
      </c>
      <c r="Y149" s="44">
        <v>0</v>
      </c>
      <c r="Z149" s="44">
        <v>0</v>
      </c>
      <c r="AA149" s="44">
        <v>0</v>
      </c>
      <c r="AB149" s="44">
        <f t="shared" si="4"/>
        <v>0</v>
      </c>
      <c r="AC149" s="44">
        <f t="shared" si="5"/>
        <v>0</v>
      </c>
      <c r="AD149" s="46" t="s">
        <v>836</v>
      </c>
      <c r="AE149" s="46" t="s">
        <v>836</v>
      </c>
      <c r="AH149" s="9"/>
    </row>
    <row r="150" spans="1:34" x14ac:dyDescent="0.35">
      <c r="A150" s="41">
        <v>2025</v>
      </c>
      <c r="B150" s="42" t="s">
        <v>5716</v>
      </c>
      <c r="C150" s="43" t="s">
        <v>381</v>
      </c>
      <c r="D150" s="43" t="s">
        <v>54</v>
      </c>
      <c r="E150" s="43" t="s">
        <v>466</v>
      </c>
      <c r="F150" s="43" t="s">
        <v>1101</v>
      </c>
      <c r="G150" s="43" t="s">
        <v>6267</v>
      </c>
      <c r="H150" s="44">
        <v>80</v>
      </c>
      <c r="I150" s="44">
        <v>15</v>
      </c>
      <c r="J150" s="44">
        <v>14.31</v>
      </c>
      <c r="K150" s="44">
        <v>2.68</v>
      </c>
      <c r="L150" s="44">
        <v>0</v>
      </c>
      <c r="M150" s="44">
        <v>0</v>
      </c>
      <c r="N150" s="44">
        <v>0</v>
      </c>
      <c r="O150" s="44">
        <v>0</v>
      </c>
      <c r="P150" s="44">
        <v>4.2699999999999996</v>
      </c>
      <c r="Q150" s="44">
        <v>0.8</v>
      </c>
      <c r="R150" s="44">
        <v>10.039999999999999</v>
      </c>
      <c r="S150" s="44">
        <v>1.88</v>
      </c>
      <c r="T150" s="44">
        <v>0</v>
      </c>
      <c r="U150" s="44">
        <v>0</v>
      </c>
      <c r="V150" s="44">
        <v>0</v>
      </c>
      <c r="W150" s="44">
        <v>0</v>
      </c>
      <c r="X150" s="44">
        <v>0</v>
      </c>
      <c r="Y150" s="44">
        <v>0</v>
      </c>
      <c r="Z150" s="44">
        <v>0</v>
      </c>
      <c r="AA150" s="44">
        <v>0</v>
      </c>
      <c r="AB150" s="44">
        <f t="shared" si="4"/>
        <v>0</v>
      </c>
      <c r="AC150" s="44">
        <f t="shared" si="5"/>
        <v>0</v>
      </c>
      <c r="AD150" s="46" t="s">
        <v>836</v>
      </c>
      <c r="AE150" s="46" t="s">
        <v>836</v>
      </c>
      <c r="AH150" s="9"/>
    </row>
    <row r="151" spans="1:34" x14ac:dyDescent="0.35">
      <c r="A151" s="41">
        <v>2025</v>
      </c>
      <c r="B151" s="42" t="s">
        <v>5716</v>
      </c>
      <c r="C151" s="43" t="s">
        <v>381</v>
      </c>
      <c r="D151" s="43" t="s">
        <v>54</v>
      </c>
      <c r="E151" s="43" t="s">
        <v>466</v>
      </c>
      <c r="F151" s="43" t="s">
        <v>1102</v>
      </c>
      <c r="G151" s="43" t="s">
        <v>6268</v>
      </c>
      <c r="H151" s="44">
        <v>80</v>
      </c>
      <c r="I151" s="44">
        <v>14</v>
      </c>
      <c r="J151" s="44">
        <v>12.55</v>
      </c>
      <c r="K151" s="44">
        <v>2.2000000000000002</v>
      </c>
      <c r="L151" s="44">
        <v>0</v>
      </c>
      <c r="M151" s="44">
        <v>0</v>
      </c>
      <c r="N151" s="44">
        <v>0</v>
      </c>
      <c r="O151" s="44">
        <v>0</v>
      </c>
      <c r="P151" s="44">
        <v>6.27</v>
      </c>
      <c r="Q151" s="44">
        <v>1.1000000000000001</v>
      </c>
      <c r="R151" s="44">
        <v>6.28</v>
      </c>
      <c r="S151" s="44">
        <v>1.1000000000000001</v>
      </c>
      <c r="T151" s="44">
        <v>0</v>
      </c>
      <c r="U151" s="44">
        <v>0</v>
      </c>
      <c r="V151" s="44">
        <v>0</v>
      </c>
      <c r="W151" s="44">
        <v>0</v>
      </c>
      <c r="X151" s="44">
        <v>0</v>
      </c>
      <c r="Y151" s="44">
        <v>0</v>
      </c>
      <c r="Z151" s="44">
        <v>0</v>
      </c>
      <c r="AA151" s="44">
        <v>0</v>
      </c>
      <c r="AB151" s="44">
        <f t="shared" si="4"/>
        <v>0</v>
      </c>
      <c r="AC151" s="44">
        <f t="shared" si="5"/>
        <v>0</v>
      </c>
      <c r="AD151" s="46" t="s">
        <v>836</v>
      </c>
      <c r="AE151" s="46" t="s">
        <v>836</v>
      </c>
      <c r="AH151" s="9"/>
    </row>
    <row r="152" spans="1:34" x14ac:dyDescent="0.35">
      <c r="A152" s="41">
        <v>2025</v>
      </c>
      <c r="B152" s="42" t="s">
        <v>5716</v>
      </c>
      <c r="C152" s="43" t="s">
        <v>381</v>
      </c>
      <c r="D152" s="43" t="s">
        <v>54</v>
      </c>
      <c r="E152" s="43" t="s">
        <v>466</v>
      </c>
      <c r="F152" s="43" t="s">
        <v>1099</v>
      </c>
      <c r="G152" s="43" t="s">
        <v>6269</v>
      </c>
      <c r="H152" s="44">
        <v>90</v>
      </c>
      <c r="I152" s="44">
        <v>14</v>
      </c>
      <c r="J152" s="44">
        <v>18.649999999999999</v>
      </c>
      <c r="K152" s="44">
        <v>2.9</v>
      </c>
      <c r="L152" s="44">
        <v>0</v>
      </c>
      <c r="M152" s="44">
        <v>0</v>
      </c>
      <c r="N152" s="44">
        <v>0</v>
      </c>
      <c r="O152" s="44">
        <v>0</v>
      </c>
      <c r="P152" s="44">
        <v>8.36</v>
      </c>
      <c r="Q152" s="44">
        <v>1.3</v>
      </c>
      <c r="R152" s="44">
        <v>10.29</v>
      </c>
      <c r="S152" s="44">
        <v>1.6</v>
      </c>
      <c r="T152" s="44">
        <v>0</v>
      </c>
      <c r="U152" s="44">
        <v>0</v>
      </c>
      <c r="V152" s="44">
        <v>0</v>
      </c>
      <c r="W152" s="44">
        <v>0</v>
      </c>
      <c r="X152" s="44">
        <v>0</v>
      </c>
      <c r="Y152" s="44">
        <v>0</v>
      </c>
      <c r="Z152" s="44">
        <v>0</v>
      </c>
      <c r="AA152" s="44">
        <v>0</v>
      </c>
      <c r="AB152" s="44">
        <f t="shared" si="4"/>
        <v>0</v>
      </c>
      <c r="AC152" s="44">
        <f t="shared" si="5"/>
        <v>0</v>
      </c>
      <c r="AD152" s="46" t="s">
        <v>836</v>
      </c>
      <c r="AE152" s="46" t="s">
        <v>836</v>
      </c>
      <c r="AH152" s="9"/>
    </row>
    <row r="153" spans="1:34" x14ac:dyDescent="0.35">
      <c r="A153" s="41">
        <v>2025</v>
      </c>
      <c r="B153" s="42" t="s">
        <v>5716</v>
      </c>
      <c r="C153" s="43" t="s">
        <v>381</v>
      </c>
      <c r="D153" s="43" t="s">
        <v>55</v>
      </c>
      <c r="E153" s="43" t="s">
        <v>467</v>
      </c>
      <c r="F153" s="43" t="s">
        <v>1103</v>
      </c>
      <c r="G153" s="43" t="s">
        <v>1104</v>
      </c>
      <c r="H153" s="44">
        <v>1</v>
      </c>
      <c r="I153" s="44">
        <v>20</v>
      </c>
      <c r="J153" s="44">
        <v>0.25</v>
      </c>
      <c r="K153" s="44">
        <v>5</v>
      </c>
      <c r="L153" s="44">
        <v>0</v>
      </c>
      <c r="M153" s="44">
        <v>0</v>
      </c>
      <c r="N153" s="44">
        <v>0</v>
      </c>
      <c r="O153" s="44">
        <v>0</v>
      </c>
      <c r="P153" s="44">
        <v>0</v>
      </c>
      <c r="Q153" s="44">
        <v>0</v>
      </c>
      <c r="R153" s="44">
        <v>0.25</v>
      </c>
      <c r="S153" s="44">
        <v>5</v>
      </c>
      <c r="T153" s="44">
        <v>0</v>
      </c>
      <c r="U153" s="44">
        <v>0</v>
      </c>
      <c r="V153" s="44">
        <v>0</v>
      </c>
      <c r="W153" s="44">
        <v>0</v>
      </c>
      <c r="X153" s="44">
        <v>0</v>
      </c>
      <c r="Y153" s="44">
        <v>0</v>
      </c>
      <c r="Z153" s="44">
        <v>0</v>
      </c>
      <c r="AA153" s="44">
        <v>0</v>
      </c>
      <c r="AB153" s="44">
        <f t="shared" si="4"/>
        <v>0</v>
      </c>
      <c r="AC153" s="44">
        <f t="shared" si="5"/>
        <v>0</v>
      </c>
      <c r="AD153" s="46" t="s">
        <v>836</v>
      </c>
      <c r="AE153" s="46" t="s">
        <v>836</v>
      </c>
      <c r="AH153" s="9"/>
    </row>
    <row r="154" spans="1:34" x14ac:dyDescent="0.35">
      <c r="A154" s="41">
        <v>2025</v>
      </c>
      <c r="B154" s="42" t="s">
        <v>5716</v>
      </c>
      <c r="C154" s="43" t="s">
        <v>381</v>
      </c>
      <c r="D154" s="43" t="s">
        <v>55</v>
      </c>
      <c r="E154" s="43" t="s">
        <v>467</v>
      </c>
      <c r="F154" s="43" t="s">
        <v>1105</v>
      </c>
      <c r="G154" s="43" t="s">
        <v>1106</v>
      </c>
      <c r="H154" s="44">
        <v>1</v>
      </c>
      <c r="I154" s="44">
        <v>10</v>
      </c>
      <c r="J154" s="44">
        <v>0.25</v>
      </c>
      <c r="K154" s="44">
        <v>2.5</v>
      </c>
      <c r="L154" s="44">
        <v>0</v>
      </c>
      <c r="M154" s="44">
        <v>0</v>
      </c>
      <c r="N154" s="44">
        <v>0</v>
      </c>
      <c r="O154" s="44">
        <v>0</v>
      </c>
      <c r="P154" s="44">
        <v>0</v>
      </c>
      <c r="Q154" s="44">
        <v>0</v>
      </c>
      <c r="R154" s="44">
        <v>0.25</v>
      </c>
      <c r="S154" s="44">
        <v>2.5</v>
      </c>
      <c r="T154" s="44">
        <v>0</v>
      </c>
      <c r="U154" s="44">
        <v>0</v>
      </c>
      <c r="V154" s="44">
        <v>0</v>
      </c>
      <c r="W154" s="44">
        <v>0</v>
      </c>
      <c r="X154" s="44">
        <v>0</v>
      </c>
      <c r="Y154" s="44">
        <v>0</v>
      </c>
      <c r="Z154" s="44">
        <v>0</v>
      </c>
      <c r="AA154" s="44">
        <v>0</v>
      </c>
      <c r="AB154" s="44">
        <f t="shared" si="4"/>
        <v>0</v>
      </c>
      <c r="AC154" s="44">
        <f t="shared" si="5"/>
        <v>0</v>
      </c>
      <c r="AD154" s="46" t="s">
        <v>836</v>
      </c>
      <c r="AE154" s="46" t="s">
        <v>836</v>
      </c>
      <c r="AH154" s="9"/>
    </row>
    <row r="155" spans="1:34" x14ac:dyDescent="0.35">
      <c r="A155" s="41">
        <v>2025</v>
      </c>
      <c r="B155" s="42" t="s">
        <v>5716</v>
      </c>
      <c r="C155" s="43" t="s">
        <v>381</v>
      </c>
      <c r="D155" s="43" t="s">
        <v>55</v>
      </c>
      <c r="E155" s="43" t="s">
        <v>467</v>
      </c>
      <c r="F155" s="43" t="s">
        <v>1107</v>
      </c>
      <c r="G155" s="43" t="s">
        <v>1108</v>
      </c>
      <c r="H155" s="44">
        <v>1</v>
      </c>
      <c r="I155" s="44">
        <v>20</v>
      </c>
      <c r="J155" s="44">
        <v>0.25</v>
      </c>
      <c r="K155" s="44">
        <v>5</v>
      </c>
      <c r="L155" s="44">
        <v>0</v>
      </c>
      <c r="M155" s="44">
        <v>0</v>
      </c>
      <c r="N155" s="44">
        <v>0.25</v>
      </c>
      <c r="O155" s="44">
        <v>5</v>
      </c>
      <c r="P155" s="44">
        <v>0</v>
      </c>
      <c r="Q155" s="44">
        <v>0</v>
      </c>
      <c r="R155" s="44">
        <v>0</v>
      </c>
      <c r="S155" s="44">
        <v>0</v>
      </c>
      <c r="T155" s="44">
        <v>0</v>
      </c>
      <c r="U155" s="44">
        <v>0</v>
      </c>
      <c r="V155" s="44">
        <v>0.25</v>
      </c>
      <c r="W155" s="44">
        <v>5</v>
      </c>
      <c r="X155" s="44">
        <v>0</v>
      </c>
      <c r="Y155" s="44">
        <v>0</v>
      </c>
      <c r="Z155" s="44">
        <v>0</v>
      </c>
      <c r="AA155" s="44">
        <v>0</v>
      </c>
      <c r="AB155" s="44">
        <f t="shared" si="4"/>
        <v>0.25</v>
      </c>
      <c r="AC155" s="44">
        <f t="shared" si="5"/>
        <v>0.25</v>
      </c>
      <c r="AD155" s="46" t="s">
        <v>836</v>
      </c>
      <c r="AE155" s="46" t="s">
        <v>6606</v>
      </c>
      <c r="AH155" s="9"/>
    </row>
    <row r="156" spans="1:34" x14ac:dyDescent="0.35">
      <c r="A156" s="41">
        <v>2025</v>
      </c>
      <c r="B156" s="42" t="s">
        <v>5716</v>
      </c>
      <c r="C156" s="43" t="s">
        <v>381</v>
      </c>
      <c r="D156" s="43" t="s">
        <v>55</v>
      </c>
      <c r="E156" s="43" t="s">
        <v>467</v>
      </c>
      <c r="F156" s="43" t="s">
        <v>1109</v>
      </c>
      <c r="G156" s="43" t="s">
        <v>1110</v>
      </c>
      <c r="H156" s="44">
        <v>1</v>
      </c>
      <c r="I156" s="44">
        <v>20</v>
      </c>
      <c r="J156" s="44">
        <v>0.25</v>
      </c>
      <c r="K156" s="44">
        <v>5</v>
      </c>
      <c r="L156" s="44">
        <v>0</v>
      </c>
      <c r="M156" s="44">
        <v>0</v>
      </c>
      <c r="N156" s="44">
        <v>0</v>
      </c>
      <c r="O156" s="44">
        <v>0</v>
      </c>
      <c r="P156" s="44">
        <v>0.25</v>
      </c>
      <c r="Q156" s="44">
        <v>5</v>
      </c>
      <c r="R156" s="44">
        <v>0</v>
      </c>
      <c r="S156" s="44">
        <v>0</v>
      </c>
      <c r="T156" s="44">
        <v>0</v>
      </c>
      <c r="U156" s="44">
        <v>0</v>
      </c>
      <c r="V156" s="44">
        <v>0</v>
      </c>
      <c r="W156" s="44">
        <v>0</v>
      </c>
      <c r="X156" s="44">
        <v>0</v>
      </c>
      <c r="Y156" s="44">
        <v>0</v>
      </c>
      <c r="Z156" s="44">
        <v>0</v>
      </c>
      <c r="AA156" s="44">
        <v>0</v>
      </c>
      <c r="AB156" s="44">
        <f t="shared" si="4"/>
        <v>0</v>
      </c>
      <c r="AC156" s="44">
        <f t="shared" si="5"/>
        <v>0</v>
      </c>
      <c r="AD156" s="46" t="s">
        <v>836</v>
      </c>
      <c r="AE156" s="46" t="s">
        <v>836</v>
      </c>
      <c r="AH156" s="9"/>
    </row>
    <row r="157" spans="1:34" x14ac:dyDescent="0.35">
      <c r="A157" s="41">
        <v>2025</v>
      </c>
      <c r="B157" s="42" t="s">
        <v>5716</v>
      </c>
      <c r="C157" s="43" t="s">
        <v>381</v>
      </c>
      <c r="D157" s="43" t="s">
        <v>55</v>
      </c>
      <c r="E157" s="43" t="s">
        <v>467</v>
      </c>
      <c r="F157" s="43" t="s">
        <v>1111</v>
      </c>
      <c r="G157" s="43" t="s">
        <v>1112</v>
      </c>
      <c r="H157" s="44">
        <v>1</v>
      </c>
      <c r="I157" s="44">
        <v>10</v>
      </c>
      <c r="J157" s="44">
        <v>0.38</v>
      </c>
      <c r="K157" s="44">
        <v>3.8</v>
      </c>
      <c r="L157" s="44">
        <v>0.25</v>
      </c>
      <c r="M157" s="44">
        <v>2.5</v>
      </c>
      <c r="N157" s="44">
        <v>0.13</v>
      </c>
      <c r="O157" s="44">
        <v>1.3</v>
      </c>
      <c r="P157" s="44">
        <v>0</v>
      </c>
      <c r="Q157" s="44">
        <v>0</v>
      </c>
      <c r="R157" s="44">
        <v>0</v>
      </c>
      <c r="S157" s="44">
        <v>0</v>
      </c>
      <c r="T157" s="44">
        <v>0.25</v>
      </c>
      <c r="U157" s="44">
        <v>2.5</v>
      </c>
      <c r="V157" s="44">
        <v>0.13</v>
      </c>
      <c r="W157" s="44">
        <v>1.3</v>
      </c>
      <c r="X157" s="44">
        <v>0</v>
      </c>
      <c r="Y157" s="44">
        <v>0</v>
      </c>
      <c r="Z157" s="44">
        <v>0</v>
      </c>
      <c r="AA157" s="44">
        <v>0</v>
      </c>
      <c r="AB157" s="44">
        <f t="shared" si="4"/>
        <v>0.38</v>
      </c>
      <c r="AC157" s="44">
        <f t="shared" si="5"/>
        <v>0.38</v>
      </c>
      <c r="AD157" s="46" t="s">
        <v>1113</v>
      </c>
      <c r="AE157" s="46" t="s">
        <v>6607</v>
      </c>
      <c r="AH157" s="9"/>
    </row>
    <row r="158" spans="1:34" x14ac:dyDescent="0.35">
      <c r="A158" s="41">
        <v>2025</v>
      </c>
      <c r="B158" s="42" t="s">
        <v>5716</v>
      </c>
      <c r="C158" s="43" t="s">
        <v>381</v>
      </c>
      <c r="D158" s="43" t="s">
        <v>55</v>
      </c>
      <c r="E158" s="43" t="s">
        <v>467</v>
      </c>
      <c r="F158" s="43" t="s">
        <v>1114</v>
      </c>
      <c r="G158" s="43" t="s">
        <v>1115</v>
      </c>
      <c r="H158" s="44">
        <v>1</v>
      </c>
      <c r="I158" s="44">
        <v>20</v>
      </c>
      <c r="J158" s="44">
        <v>0.25</v>
      </c>
      <c r="K158" s="44">
        <v>5</v>
      </c>
      <c r="L158" s="44">
        <v>0.25</v>
      </c>
      <c r="M158" s="44">
        <v>5</v>
      </c>
      <c r="N158" s="44">
        <v>0</v>
      </c>
      <c r="O158" s="44">
        <v>0</v>
      </c>
      <c r="P158" s="44">
        <v>0</v>
      </c>
      <c r="Q158" s="44">
        <v>0</v>
      </c>
      <c r="R158" s="44">
        <v>0</v>
      </c>
      <c r="S158" s="44">
        <v>0</v>
      </c>
      <c r="T158" s="44">
        <v>0.25</v>
      </c>
      <c r="U158" s="44">
        <v>5</v>
      </c>
      <c r="V158" s="44">
        <v>0</v>
      </c>
      <c r="W158" s="44">
        <v>0</v>
      </c>
      <c r="X158" s="44">
        <v>0</v>
      </c>
      <c r="Y158" s="44">
        <v>0</v>
      </c>
      <c r="Z158" s="44">
        <v>0</v>
      </c>
      <c r="AA158" s="44">
        <v>0</v>
      </c>
      <c r="AB158" s="44">
        <f t="shared" si="4"/>
        <v>0.25</v>
      </c>
      <c r="AC158" s="44">
        <f t="shared" si="5"/>
        <v>0.25</v>
      </c>
      <c r="AD158" s="46" t="s">
        <v>1116</v>
      </c>
      <c r="AE158" s="46" t="s">
        <v>836</v>
      </c>
      <c r="AH158" s="9"/>
    </row>
    <row r="159" spans="1:34" x14ac:dyDescent="0.35">
      <c r="A159" s="41">
        <v>2025</v>
      </c>
      <c r="B159" s="42" t="s">
        <v>5716</v>
      </c>
      <c r="C159" s="43" t="s">
        <v>381</v>
      </c>
      <c r="D159" s="43" t="s">
        <v>56</v>
      </c>
      <c r="E159" s="43" t="s">
        <v>468</v>
      </c>
      <c r="F159" s="43" t="s">
        <v>1117</v>
      </c>
      <c r="G159" s="43" t="s">
        <v>1118</v>
      </c>
      <c r="H159" s="44">
        <v>100</v>
      </c>
      <c r="I159" s="44">
        <v>100</v>
      </c>
      <c r="J159" s="44">
        <v>25</v>
      </c>
      <c r="K159" s="44">
        <v>25</v>
      </c>
      <c r="L159" s="44">
        <v>0</v>
      </c>
      <c r="M159" s="44">
        <v>0</v>
      </c>
      <c r="N159" s="44">
        <v>0</v>
      </c>
      <c r="O159" s="44">
        <v>0</v>
      </c>
      <c r="P159" s="44">
        <v>25</v>
      </c>
      <c r="Q159" s="44">
        <v>25</v>
      </c>
      <c r="R159" s="44">
        <v>0</v>
      </c>
      <c r="S159" s="44">
        <v>0</v>
      </c>
      <c r="T159" s="44">
        <v>0</v>
      </c>
      <c r="U159" s="44">
        <v>0</v>
      </c>
      <c r="V159" s="44">
        <v>10</v>
      </c>
      <c r="W159" s="44">
        <v>10</v>
      </c>
      <c r="X159" s="44">
        <v>0</v>
      </c>
      <c r="Y159" s="44">
        <v>0</v>
      </c>
      <c r="Z159" s="44">
        <v>0</v>
      </c>
      <c r="AA159" s="44">
        <v>0</v>
      </c>
      <c r="AB159" s="44">
        <f t="shared" si="4"/>
        <v>0</v>
      </c>
      <c r="AC159" s="44">
        <f t="shared" si="5"/>
        <v>10</v>
      </c>
      <c r="AD159" s="46" t="s">
        <v>1119</v>
      </c>
      <c r="AE159" s="46" t="s">
        <v>4782</v>
      </c>
      <c r="AH159" s="9"/>
    </row>
    <row r="160" spans="1:34" x14ac:dyDescent="0.35">
      <c r="A160" s="41">
        <v>2025</v>
      </c>
      <c r="B160" s="42" t="s">
        <v>5716</v>
      </c>
      <c r="C160" s="43" t="s">
        <v>381</v>
      </c>
      <c r="D160" s="43" t="s">
        <v>57</v>
      </c>
      <c r="E160" s="43" t="s">
        <v>469</v>
      </c>
      <c r="F160" s="43" t="s">
        <v>1120</v>
      </c>
      <c r="G160" s="43" t="s">
        <v>1121</v>
      </c>
      <c r="H160" s="44">
        <v>100</v>
      </c>
      <c r="I160" s="44">
        <v>100</v>
      </c>
      <c r="J160" s="44">
        <v>25</v>
      </c>
      <c r="K160" s="44">
        <v>25</v>
      </c>
      <c r="L160" s="44">
        <v>0</v>
      </c>
      <c r="M160" s="44">
        <v>0</v>
      </c>
      <c r="N160" s="44">
        <v>0</v>
      </c>
      <c r="O160" s="44">
        <v>0</v>
      </c>
      <c r="P160" s="44">
        <v>25</v>
      </c>
      <c r="Q160" s="44">
        <v>25</v>
      </c>
      <c r="R160" s="44">
        <v>0</v>
      </c>
      <c r="S160" s="44">
        <v>0</v>
      </c>
      <c r="T160" s="44">
        <v>0</v>
      </c>
      <c r="U160" s="44">
        <v>0</v>
      </c>
      <c r="V160" s="44">
        <v>0</v>
      </c>
      <c r="W160" s="44">
        <v>0</v>
      </c>
      <c r="X160" s="44">
        <v>0</v>
      </c>
      <c r="Y160" s="44">
        <v>0</v>
      </c>
      <c r="Z160" s="44">
        <v>0</v>
      </c>
      <c r="AA160" s="44">
        <v>0</v>
      </c>
      <c r="AB160" s="44">
        <f t="shared" si="4"/>
        <v>0</v>
      </c>
      <c r="AC160" s="44">
        <f t="shared" si="5"/>
        <v>0</v>
      </c>
      <c r="AD160" s="46" t="s">
        <v>836</v>
      </c>
      <c r="AE160" s="46" t="s">
        <v>1119</v>
      </c>
      <c r="AH160" s="9"/>
    </row>
    <row r="161" spans="1:34" x14ac:dyDescent="0.35">
      <c r="A161" s="41">
        <v>2025</v>
      </c>
      <c r="B161" s="42" t="s">
        <v>5716</v>
      </c>
      <c r="C161" s="43" t="s">
        <v>381</v>
      </c>
      <c r="D161" s="43" t="s">
        <v>4386</v>
      </c>
      <c r="E161" s="43" t="s">
        <v>4387</v>
      </c>
      <c r="F161" s="43" t="s">
        <v>5738</v>
      </c>
      <c r="G161" s="43" t="s">
        <v>5739</v>
      </c>
      <c r="H161" s="44">
        <v>4</v>
      </c>
      <c r="I161" s="44">
        <v>18</v>
      </c>
      <c r="J161" s="44">
        <v>0</v>
      </c>
      <c r="K161" s="44">
        <v>0</v>
      </c>
      <c r="L161" s="44">
        <v>0</v>
      </c>
      <c r="M161" s="44">
        <v>0</v>
      </c>
      <c r="N161" s="44">
        <v>0</v>
      </c>
      <c r="O161" s="44">
        <v>0</v>
      </c>
      <c r="P161" s="44">
        <v>0</v>
      </c>
      <c r="Q161" s="44">
        <v>0</v>
      </c>
      <c r="R161" s="44">
        <v>0</v>
      </c>
      <c r="S161" s="44">
        <v>0</v>
      </c>
      <c r="T161" s="44">
        <v>0</v>
      </c>
      <c r="U161" s="44">
        <v>0</v>
      </c>
      <c r="V161" s="44">
        <v>0</v>
      </c>
      <c r="W161" s="44">
        <v>0</v>
      </c>
      <c r="X161" s="44">
        <v>0</v>
      </c>
      <c r="Y161" s="44">
        <v>0</v>
      </c>
      <c r="Z161" s="44">
        <v>0</v>
      </c>
      <c r="AA161" s="44">
        <v>0</v>
      </c>
      <c r="AB161" s="44">
        <f t="shared" si="4"/>
        <v>0</v>
      </c>
      <c r="AC161" s="44">
        <f t="shared" si="5"/>
        <v>0</v>
      </c>
      <c r="AD161" s="46" t="s">
        <v>871</v>
      </c>
      <c r="AE161" s="46" t="s">
        <v>838</v>
      </c>
      <c r="AH161" s="9"/>
    </row>
    <row r="162" spans="1:34" x14ac:dyDescent="0.35">
      <c r="A162" s="41">
        <v>2025</v>
      </c>
      <c r="B162" s="42" t="s">
        <v>5716</v>
      </c>
      <c r="C162" s="43" t="s">
        <v>381</v>
      </c>
      <c r="D162" s="43" t="s">
        <v>4386</v>
      </c>
      <c r="E162" s="43" t="s">
        <v>4387</v>
      </c>
      <c r="F162" s="43" t="s">
        <v>5740</v>
      </c>
      <c r="G162" s="43" t="s">
        <v>5741</v>
      </c>
      <c r="H162" s="44">
        <v>4</v>
      </c>
      <c r="I162" s="44">
        <v>25</v>
      </c>
      <c r="J162" s="44">
        <v>1.6</v>
      </c>
      <c r="K162" s="44">
        <v>10</v>
      </c>
      <c r="L162" s="44">
        <v>0</v>
      </c>
      <c r="M162" s="44">
        <v>0</v>
      </c>
      <c r="N162" s="44">
        <v>0.8</v>
      </c>
      <c r="O162" s="44">
        <v>5</v>
      </c>
      <c r="P162" s="44">
        <v>0.8</v>
      </c>
      <c r="Q162" s="44">
        <v>5</v>
      </c>
      <c r="R162" s="44">
        <v>0</v>
      </c>
      <c r="S162" s="44">
        <v>0</v>
      </c>
      <c r="T162" s="44">
        <v>0</v>
      </c>
      <c r="U162" s="44">
        <v>0</v>
      </c>
      <c r="V162" s="44">
        <v>0.8</v>
      </c>
      <c r="W162" s="44">
        <v>5</v>
      </c>
      <c r="X162" s="44">
        <v>0</v>
      </c>
      <c r="Y162" s="44">
        <v>0</v>
      </c>
      <c r="Z162" s="44">
        <v>0</v>
      </c>
      <c r="AA162" s="44">
        <v>0</v>
      </c>
      <c r="AB162" s="44">
        <f t="shared" si="4"/>
        <v>0.8</v>
      </c>
      <c r="AC162" s="44">
        <f t="shared" si="5"/>
        <v>0.8</v>
      </c>
      <c r="AD162" s="46" t="s">
        <v>871</v>
      </c>
      <c r="AE162" s="46" t="s">
        <v>6608</v>
      </c>
      <c r="AH162" s="9"/>
    </row>
    <row r="163" spans="1:34" x14ac:dyDescent="0.35">
      <c r="A163" s="41">
        <v>2025</v>
      </c>
      <c r="B163" s="42" t="s">
        <v>5716</v>
      </c>
      <c r="C163" s="43" t="s">
        <v>381</v>
      </c>
      <c r="D163" s="43" t="s">
        <v>4386</v>
      </c>
      <c r="E163" s="43" t="s">
        <v>4387</v>
      </c>
      <c r="F163" s="43" t="s">
        <v>5742</v>
      </c>
      <c r="G163" s="43" t="s">
        <v>5743</v>
      </c>
      <c r="H163" s="44">
        <v>3</v>
      </c>
      <c r="I163" s="44">
        <v>27</v>
      </c>
      <c r="J163" s="44">
        <v>0.67</v>
      </c>
      <c r="K163" s="44">
        <v>6.03</v>
      </c>
      <c r="L163" s="44">
        <v>0</v>
      </c>
      <c r="M163" s="44">
        <v>0</v>
      </c>
      <c r="N163" s="44">
        <v>0</v>
      </c>
      <c r="O163" s="44">
        <v>0</v>
      </c>
      <c r="P163" s="44">
        <v>0</v>
      </c>
      <c r="Q163" s="44">
        <v>0</v>
      </c>
      <c r="R163" s="44">
        <v>0.67</v>
      </c>
      <c r="S163" s="44">
        <v>6.03</v>
      </c>
      <c r="T163" s="44">
        <v>0</v>
      </c>
      <c r="U163" s="44">
        <v>0</v>
      </c>
      <c r="V163" s="44">
        <v>0</v>
      </c>
      <c r="W163" s="44">
        <v>0</v>
      </c>
      <c r="X163" s="44">
        <v>0</v>
      </c>
      <c r="Y163" s="44">
        <v>0</v>
      </c>
      <c r="Z163" s="44">
        <v>0</v>
      </c>
      <c r="AA163" s="44">
        <v>0</v>
      </c>
      <c r="AB163" s="44">
        <f t="shared" si="4"/>
        <v>0</v>
      </c>
      <c r="AC163" s="44">
        <f t="shared" si="5"/>
        <v>0</v>
      </c>
      <c r="AD163" s="46" t="s">
        <v>871</v>
      </c>
      <c r="AE163" s="46" t="s">
        <v>838</v>
      </c>
      <c r="AH163" s="9"/>
    </row>
    <row r="164" spans="1:34" x14ac:dyDescent="0.35">
      <c r="A164" s="41">
        <v>2025</v>
      </c>
      <c r="B164" s="42" t="s">
        <v>5716</v>
      </c>
      <c r="C164" s="43" t="s">
        <v>381</v>
      </c>
      <c r="D164" s="43" t="s">
        <v>4386</v>
      </c>
      <c r="E164" s="43" t="s">
        <v>4387</v>
      </c>
      <c r="F164" s="43" t="s">
        <v>5744</v>
      </c>
      <c r="G164" s="43" t="s">
        <v>5745</v>
      </c>
      <c r="H164" s="44">
        <v>4</v>
      </c>
      <c r="I164" s="44">
        <v>18</v>
      </c>
      <c r="J164" s="44">
        <v>2</v>
      </c>
      <c r="K164" s="44">
        <v>9</v>
      </c>
      <c r="L164" s="44">
        <v>0</v>
      </c>
      <c r="M164" s="44">
        <v>0</v>
      </c>
      <c r="N164" s="44">
        <v>0.23</v>
      </c>
      <c r="O164" s="44">
        <v>1.04</v>
      </c>
      <c r="P164" s="44">
        <v>1</v>
      </c>
      <c r="Q164" s="44">
        <v>4.5</v>
      </c>
      <c r="R164" s="44">
        <v>0.77</v>
      </c>
      <c r="S164" s="44">
        <v>3.47</v>
      </c>
      <c r="T164" s="44">
        <v>0</v>
      </c>
      <c r="U164" s="44">
        <v>0</v>
      </c>
      <c r="V164" s="44">
        <v>0.23</v>
      </c>
      <c r="W164" s="44">
        <v>1.04</v>
      </c>
      <c r="X164" s="44">
        <v>0</v>
      </c>
      <c r="Y164" s="44">
        <v>0</v>
      </c>
      <c r="Z164" s="44">
        <v>0</v>
      </c>
      <c r="AA164" s="44">
        <v>0</v>
      </c>
      <c r="AB164" s="44">
        <f t="shared" si="4"/>
        <v>0.23</v>
      </c>
      <c r="AC164" s="44">
        <f t="shared" si="5"/>
        <v>0.23</v>
      </c>
      <c r="AD164" s="46" t="s">
        <v>871</v>
      </c>
      <c r="AE164" s="46" t="s">
        <v>6609</v>
      </c>
      <c r="AH164" s="9"/>
    </row>
    <row r="165" spans="1:34" x14ac:dyDescent="0.35">
      <c r="A165" s="41">
        <v>2025</v>
      </c>
      <c r="B165" s="42" t="s">
        <v>5716</v>
      </c>
      <c r="C165" s="43" t="s">
        <v>381</v>
      </c>
      <c r="D165" s="43" t="s">
        <v>4386</v>
      </c>
      <c r="E165" s="43" t="s">
        <v>4387</v>
      </c>
      <c r="F165" s="43" t="s">
        <v>5746</v>
      </c>
      <c r="G165" s="43" t="s">
        <v>5747</v>
      </c>
      <c r="H165" s="44">
        <v>1</v>
      </c>
      <c r="I165" s="44">
        <v>12</v>
      </c>
      <c r="J165" s="44">
        <v>0</v>
      </c>
      <c r="K165" s="44">
        <v>0</v>
      </c>
      <c r="L165" s="44">
        <v>0</v>
      </c>
      <c r="M165" s="44">
        <v>0</v>
      </c>
      <c r="N165" s="44">
        <v>0</v>
      </c>
      <c r="O165" s="44">
        <v>0</v>
      </c>
      <c r="P165" s="44">
        <v>0</v>
      </c>
      <c r="Q165" s="44">
        <v>0</v>
      </c>
      <c r="R165" s="44">
        <v>0</v>
      </c>
      <c r="S165" s="44">
        <v>0</v>
      </c>
      <c r="T165" s="44">
        <v>0</v>
      </c>
      <c r="U165" s="44">
        <v>0</v>
      </c>
      <c r="V165" s="44">
        <v>0</v>
      </c>
      <c r="W165" s="44">
        <v>0</v>
      </c>
      <c r="X165" s="44">
        <v>0</v>
      </c>
      <c r="Y165" s="44">
        <v>0</v>
      </c>
      <c r="Z165" s="44">
        <v>0</v>
      </c>
      <c r="AA165" s="44">
        <v>0</v>
      </c>
      <c r="AB165" s="44">
        <f t="shared" si="4"/>
        <v>0</v>
      </c>
      <c r="AC165" s="44">
        <f t="shared" si="5"/>
        <v>0</v>
      </c>
      <c r="AD165" s="46" t="s">
        <v>871</v>
      </c>
      <c r="AE165" s="46" t="s">
        <v>838</v>
      </c>
      <c r="AH165" s="9"/>
    </row>
    <row r="166" spans="1:34" x14ac:dyDescent="0.35">
      <c r="A166" s="41">
        <v>2025</v>
      </c>
      <c r="B166" s="42" t="s">
        <v>5716</v>
      </c>
      <c r="C166" s="43" t="s">
        <v>381</v>
      </c>
      <c r="D166" s="43" t="s">
        <v>4392</v>
      </c>
      <c r="E166" s="43" t="s">
        <v>4393</v>
      </c>
      <c r="F166" s="43" t="s">
        <v>5748</v>
      </c>
      <c r="G166" s="43" t="s">
        <v>5749</v>
      </c>
      <c r="H166" s="44">
        <v>5</v>
      </c>
      <c r="I166" s="44">
        <v>20</v>
      </c>
      <c r="J166" s="44">
        <v>0</v>
      </c>
      <c r="K166" s="44">
        <v>0</v>
      </c>
      <c r="L166" s="44">
        <v>0</v>
      </c>
      <c r="M166" s="44">
        <v>0</v>
      </c>
      <c r="N166" s="44">
        <v>0</v>
      </c>
      <c r="O166" s="44">
        <v>0</v>
      </c>
      <c r="P166" s="44">
        <v>0</v>
      </c>
      <c r="Q166" s="44">
        <v>0</v>
      </c>
      <c r="R166" s="44">
        <v>0</v>
      </c>
      <c r="S166" s="44">
        <v>0</v>
      </c>
      <c r="T166" s="44">
        <v>0</v>
      </c>
      <c r="U166" s="44">
        <v>0</v>
      </c>
      <c r="V166" s="44">
        <v>0</v>
      </c>
      <c r="W166" s="44">
        <v>0</v>
      </c>
      <c r="X166" s="44">
        <v>0</v>
      </c>
      <c r="Y166" s="44">
        <v>0</v>
      </c>
      <c r="Z166" s="44">
        <v>0</v>
      </c>
      <c r="AA166" s="44">
        <v>0</v>
      </c>
      <c r="AB166" s="44">
        <f t="shared" si="4"/>
        <v>0</v>
      </c>
      <c r="AC166" s="44">
        <f t="shared" si="5"/>
        <v>0</v>
      </c>
      <c r="AD166" s="46" t="s">
        <v>871</v>
      </c>
      <c r="AE166" s="46" t="s">
        <v>838</v>
      </c>
      <c r="AH166" s="9"/>
    </row>
    <row r="167" spans="1:34" x14ac:dyDescent="0.35">
      <c r="A167" s="41">
        <v>2025</v>
      </c>
      <c r="B167" s="42" t="s">
        <v>5716</v>
      </c>
      <c r="C167" s="43" t="s">
        <v>381</v>
      </c>
      <c r="D167" s="43" t="s">
        <v>4392</v>
      </c>
      <c r="E167" s="43" t="s">
        <v>4393</v>
      </c>
      <c r="F167" s="43" t="s">
        <v>5750</v>
      </c>
      <c r="G167" s="43" t="s">
        <v>5751</v>
      </c>
      <c r="H167" s="44">
        <v>1</v>
      </c>
      <c r="I167" s="44">
        <v>20</v>
      </c>
      <c r="J167" s="44">
        <v>0</v>
      </c>
      <c r="K167" s="44">
        <v>0</v>
      </c>
      <c r="L167" s="44">
        <v>0</v>
      </c>
      <c r="M167" s="44">
        <v>0</v>
      </c>
      <c r="N167" s="44">
        <v>0</v>
      </c>
      <c r="O167" s="44">
        <v>0</v>
      </c>
      <c r="P167" s="44">
        <v>0</v>
      </c>
      <c r="Q167" s="44">
        <v>0</v>
      </c>
      <c r="R167" s="44">
        <v>0</v>
      </c>
      <c r="S167" s="44">
        <v>0</v>
      </c>
      <c r="T167" s="44">
        <v>0</v>
      </c>
      <c r="U167" s="44">
        <v>0</v>
      </c>
      <c r="V167" s="44">
        <v>0</v>
      </c>
      <c r="W167" s="44">
        <v>0</v>
      </c>
      <c r="X167" s="44">
        <v>0</v>
      </c>
      <c r="Y167" s="44">
        <v>0</v>
      </c>
      <c r="Z167" s="44">
        <v>0</v>
      </c>
      <c r="AA167" s="44">
        <v>0</v>
      </c>
      <c r="AB167" s="44">
        <f t="shared" si="4"/>
        <v>0</v>
      </c>
      <c r="AC167" s="44">
        <f t="shared" si="5"/>
        <v>0</v>
      </c>
      <c r="AD167" s="46" t="s">
        <v>871</v>
      </c>
      <c r="AE167" s="46" t="s">
        <v>838</v>
      </c>
      <c r="AH167" s="9"/>
    </row>
    <row r="168" spans="1:34" x14ac:dyDescent="0.35">
      <c r="A168" s="41">
        <v>2025</v>
      </c>
      <c r="B168" s="42" t="s">
        <v>5716</v>
      </c>
      <c r="C168" s="43" t="s">
        <v>381</v>
      </c>
      <c r="D168" s="43" t="s">
        <v>4392</v>
      </c>
      <c r="E168" s="43" t="s">
        <v>4393</v>
      </c>
      <c r="F168" s="43" t="s">
        <v>5752</v>
      </c>
      <c r="G168" s="43" t="s">
        <v>5753</v>
      </c>
      <c r="H168" s="44">
        <v>5</v>
      </c>
      <c r="I168" s="44">
        <v>20</v>
      </c>
      <c r="J168" s="44">
        <v>0</v>
      </c>
      <c r="K168" s="44">
        <v>0</v>
      </c>
      <c r="L168" s="44">
        <v>0</v>
      </c>
      <c r="M168" s="44">
        <v>0</v>
      </c>
      <c r="N168" s="44">
        <v>0</v>
      </c>
      <c r="O168" s="44">
        <v>0</v>
      </c>
      <c r="P168" s="44">
        <v>0</v>
      </c>
      <c r="Q168" s="44">
        <v>0</v>
      </c>
      <c r="R168" s="44">
        <v>0</v>
      </c>
      <c r="S168" s="44">
        <v>0</v>
      </c>
      <c r="T168" s="44">
        <v>0</v>
      </c>
      <c r="U168" s="44">
        <v>0</v>
      </c>
      <c r="V168" s="44">
        <v>0</v>
      </c>
      <c r="W168" s="44">
        <v>0</v>
      </c>
      <c r="X168" s="44">
        <v>0</v>
      </c>
      <c r="Y168" s="44">
        <v>0</v>
      </c>
      <c r="Z168" s="44">
        <v>0</v>
      </c>
      <c r="AA168" s="44">
        <v>0</v>
      </c>
      <c r="AB168" s="44">
        <f t="shared" si="4"/>
        <v>0</v>
      </c>
      <c r="AC168" s="44">
        <f t="shared" si="5"/>
        <v>0</v>
      </c>
      <c r="AD168" s="46" t="s">
        <v>871</v>
      </c>
      <c r="AE168" s="46" t="s">
        <v>838</v>
      </c>
      <c r="AH168" s="9"/>
    </row>
    <row r="169" spans="1:34" x14ac:dyDescent="0.35">
      <c r="A169" s="41">
        <v>2025</v>
      </c>
      <c r="B169" s="42" t="s">
        <v>5716</v>
      </c>
      <c r="C169" s="43" t="s">
        <v>381</v>
      </c>
      <c r="D169" s="43" t="s">
        <v>4392</v>
      </c>
      <c r="E169" s="43" t="s">
        <v>4393</v>
      </c>
      <c r="F169" s="43" t="s">
        <v>5754</v>
      </c>
      <c r="G169" s="43" t="s">
        <v>5755</v>
      </c>
      <c r="H169" s="44">
        <v>1</v>
      </c>
      <c r="I169" s="44">
        <v>10</v>
      </c>
      <c r="J169" s="44">
        <v>0</v>
      </c>
      <c r="K169" s="44">
        <v>0</v>
      </c>
      <c r="L169" s="44">
        <v>0</v>
      </c>
      <c r="M169" s="44">
        <v>0</v>
      </c>
      <c r="N169" s="44">
        <v>0</v>
      </c>
      <c r="O169" s="44">
        <v>0</v>
      </c>
      <c r="P169" s="44">
        <v>0</v>
      </c>
      <c r="Q169" s="44">
        <v>0</v>
      </c>
      <c r="R169" s="44">
        <v>0</v>
      </c>
      <c r="S169" s="44">
        <v>0</v>
      </c>
      <c r="T169" s="44">
        <v>0</v>
      </c>
      <c r="U169" s="44">
        <v>0</v>
      </c>
      <c r="V169" s="44">
        <v>0</v>
      </c>
      <c r="W169" s="44">
        <v>0</v>
      </c>
      <c r="X169" s="44">
        <v>0</v>
      </c>
      <c r="Y169" s="44">
        <v>0</v>
      </c>
      <c r="Z169" s="44">
        <v>0</v>
      </c>
      <c r="AA169" s="44">
        <v>0</v>
      </c>
      <c r="AB169" s="44">
        <f t="shared" si="4"/>
        <v>0</v>
      </c>
      <c r="AC169" s="44">
        <f t="shared" si="5"/>
        <v>0</v>
      </c>
      <c r="AD169" s="46" t="s">
        <v>871</v>
      </c>
      <c r="AE169" s="46" t="s">
        <v>838</v>
      </c>
      <c r="AH169" s="9"/>
    </row>
    <row r="170" spans="1:34" x14ac:dyDescent="0.35">
      <c r="A170" s="41">
        <v>2025</v>
      </c>
      <c r="B170" s="42" t="s">
        <v>5716</v>
      </c>
      <c r="C170" s="43" t="s">
        <v>381</v>
      </c>
      <c r="D170" s="43" t="s">
        <v>4392</v>
      </c>
      <c r="E170" s="43" t="s">
        <v>4393</v>
      </c>
      <c r="F170" s="43" t="s">
        <v>5756</v>
      </c>
      <c r="G170" s="43" t="s">
        <v>5757</v>
      </c>
      <c r="H170" s="44">
        <v>3</v>
      </c>
      <c r="I170" s="44">
        <v>20</v>
      </c>
      <c r="J170" s="44">
        <v>0</v>
      </c>
      <c r="K170" s="44">
        <v>0</v>
      </c>
      <c r="L170" s="44">
        <v>0</v>
      </c>
      <c r="M170" s="44">
        <v>0</v>
      </c>
      <c r="N170" s="44">
        <v>0</v>
      </c>
      <c r="O170" s="44">
        <v>0</v>
      </c>
      <c r="P170" s="44">
        <v>0</v>
      </c>
      <c r="Q170" s="44">
        <v>0</v>
      </c>
      <c r="R170" s="44">
        <v>0</v>
      </c>
      <c r="S170" s="44">
        <v>0</v>
      </c>
      <c r="T170" s="44">
        <v>0</v>
      </c>
      <c r="U170" s="44">
        <v>0</v>
      </c>
      <c r="V170" s="44">
        <v>0</v>
      </c>
      <c r="W170" s="44">
        <v>0</v>
      </c>
      <c r="X170" s="44">
        <v>0</v>
      </c>
      <c r="Y170" s="44">
        <v>0</v>
      </c>
      <c r="Z170" s="44">
        <v>0</v>
      </c>
      <c r="AA170" s="44">
        <v>0</v>
      </c>
      <c r="AB170" s="44">
        <f t="shared" si="4"/>
        <v>0</v>
      </c>
      <c r="AC170" s="44">
        <f t="shared" si="5"/>
        <v>0</v>
      </c>
      <c r="AD170" s="46" t="s">
        <v>871</v>
      </c>
      <c r="AE170" s="46" t="s">
        <v>838</v>
      </c>
      <c r="AH170" s="9"/>
    </row>
    <row r="171" spans="1:34" x14ac:dyDescent="0.35">
      <c r="A171" s="41">
        <v>2025</v>
      </c>
      <c r="B171" s="42" t="s">
        <v>5716</v>
      </c>
      <c r="C171" s="43" t="s">
        <v>381</v>
      </c>
      <c r="D171" s="43" t="s">
        <v>4392</v>
      </c>
      <c r="E171" s="43" t="s">
        <v>4393</v>
      </c>
      <c r="F171" s="43" t="s">
        <v>5754</v>
      </c>
      <c r="G171" s="43" t="s">
        <v>5758</v>
      </c>
      <c r="H171" s="44">
        <v>3</v>
      </c>
      <c r="I171" s="44">
        <v>10</v>
      </c>
      <c r="J171" s="44">
        <v>0</v>
      </c>
      <c r="K171" s="44">
        <v>0</v>
      </c>
      <c r="L171" s="44">
        <v>0</v>
      </c>
      <c r="M171" s="44">
        <v>0</v>
      </c>
      <c r="N171" s="44">
        <v>0</v>
      </c>
      <c r="O171" s="44">
        <v>0</v>
      </c>
      <c r="P171" s="44">
        <v>0</v>
      </c>
      <c r="Q171" s="44">
        <v>0</v>
      </c>
      <c r="R171" s="44">
        <v>0</v>
      </c>
      <c r="S171" s="44">
        <v>0</v>
      </c>
      <c r="T171" s="44">
        <v>0</v>
      </c>
      <c r="U171" s="44">
        <v>0</v>
      </c>
      <c r="V171" s="44">
        <v>0</v>
      </c>
      <c r="W171" s="44">
        <v>0</v>
      </c>
      <c r="X171" s="44">
        <v>0</v>
      </c>
      <c r="Y171" s="44">
        <v>0</v>
      </c>
      <c r="Z171" s="44">
        <v>0</v>
      </c>
      <c r="AA171" s="44">
        <v>0</v>
      </c>
      <c r="AB171" s="44">
        <f t="shared" si="4"/>
        <v>0</v>
      </c>
      <c r="AC171" s="44">
        <f t="shared" si="5"/>
        <v>0</v>
      </c>
      <c r="AD171" s="46" t="s">
        <v>871</v>
      </c>
      <c r="AE171" s="46" t="s">
        <v>838</v>
      </c>
      <c r="AH171" s="9"/>
    </row>
    <row r="172" spans="1:34" x14ac:dyDescent="0.35">
      <c r="A172" s="41">
        <v>2025</v>
      </c>
      <c r="B172" s="42" t="s">
        <v>5716</v>
      </c>
      <c r="C172" s="43" t="s">
        <v>381</v>
      </c>
      <c r="D172" s="43" t="s">
        <v>58</v>
      </c>
      <c r="E172" s="43" t="s">
        <v>470</v>
      </c>
      <c r="F172" s="43" t="s">
        <v>1122</v>
      </c>
      <c r="G172" s="43" t="s">
        <v>1123</v>
      </c>
      <c r="H172" s="44">
        <v>41</v>
      </c>
      <c r="I172" s="44">
        <v>30</v>
      </c>
      <c r="J172" s="44">
        <v>0</v>
      </c>
      <c r="K172" s="44">
        <v>0</v>
      </c>
      <c r="L172" s="44">
        <v>0</v>
      </c>
      <c r="M172" s="44">
        <v>0</v>
      </c>
      <c r="N172" s="44">
        <v>0</v>
      </c>
      <c r="O172" s="44">
        <v>0</v>
      </c>
      <c r="P172" s="44">
        <v>0</v>
      </c>
      <c r="Q172" s="44">
        <v>0</v>
      </c>
      <c r="R172" s="44">
        <v>0</v>
      </c>
      <c r="S172" s="44">
        <v>0</v>
      </c>
      <c r="T172" s="44">
        <v>0</v>
      </c>
      <c r="U172" s="44">
        <v>0</v>
      </c>
      <c r="V172" s="44">
        <v>0</v>
      </c>
      <c r="W172" s="44">
        <v>0</v>
      </c>
      <c r="X172" s="44">
        <v>0</v>
      </c>
      <c r="Y172" s="44">
        <v>0</v>
      </c>
      <c r="Z172" s="44">
        <v>0</v>
      </c>
      <c r="AA172" s="44">
        <v>0</v>
      </c>
      <c r="AB172" s="44">
        <f t="shared" si="4"/>
        <v>0</v>
      </c>
      <c r="AC172" s="44">
        <f t="shared" si="5"/>
        <v>0</v>
      </c>
      <c r="AD172" s="46" t="s">
        <v>836</v>
      </c>
      <c r="AE172" s="46" t="s">
        <v>836</v>
      </c>
      <c r="AH172" s="9"/>
    </row>
    <row r="173" spans="1:34" x14ac:dyDescent="0.35">
      <c r="A173" s="41">
        <v>2025</v>
      </c>
      <c r="B173" s="42" t="s">
        <v>5716</v>
      </c>
      <c r="C173" s="43" t="s">
        <v>381</v>
      </c>
      <c r="D173" s="43" t="s">
        <v>58</v>
      </c>
      <c r="E173" s="43" t="s">
        <v>470</v>
      </c>
      <c r="F173" s="43" t="s">
        <v>1124</v>
      </c>
      <c r="G173" s="43" t="s">
        <v>1125</v>
      </c>
      <c r="H173" s="44">
        <v>51</v>
      </c>
      <c r="I173" s="44">
        <v>30</v>
      </c>
      <c r="J173" s="44">
        <v>0</v>
      </c>
      <c r="K173" s="44">
        <v>0</v>
      </c>
      <c r="L173" s="44">
        <v>0</v>
      </c>
      <c r="M173" s="44">
        <v>0</v>
      </c>
      <c r="N173" s="44">
        <v>0</v>
      </c>
      <c r="O173" s="44">
        <v>0</v>
      </c>
      <c r="P173" s="44">
        <v>0</v>
      </c>
      <c r="Q173" s="44">
        <v>0</v>
      </c>
      <c r="R173" s="44">
        <v>0</v>
      </c>
      <c r="S173" s="44">
        <v>0</v>
      </c>
      <c r="T173" s="44">
        <v>0</v>
      </c>
      <c r="U173" s="44">
        <v>0</v>
      </c>
      <c r="V173" s="44">
        <v>0</v>
      </c>
      <c r="W173" s="44">
        <v>0</v>
      </c>
      <c r="X173" s="44">
        <v>0</v>
      </c>
      <c r="Y173" s="44">
        <v>0</v>
      </c>
      <c r="Z173" s="44">
        <v>0</v>
      </c>
      <c r="AA173" s="44">
        <v>0</v>
      </c>
      <c r="AB173" s="44">
        <f t="shared" si="4"/>
        <v>0</v>
      </c>
      <c r="AC173" s="44">
        <f t="shared" si="5"/>
        <v>0</v>
      </c>
      <c r="AD173" s="46" t="s">
        <v>836</v>
      </c>
      <c r="AE173" s="46" t="s">
        <v>836</v>
      </c>
      <c r="AH173" s="9"/>
    </row>
    <row r="174" spans="1:34" x14ac:dyDescent="0.35">
      <c r="A174" s="41">
        <v>2025</v>
      </c>
      <c r="B174" s="42" t="s">
        <v>5716</v>
      </c>
      <c r="C174" s="43" t="s">
        <v>381</v>
      </c>
      <c r="D174" s="43" t="s">
        <v>58</v>
      </c>
      <c r="E174" s="43" t="s">
        <v>470</v>
      </c>
      <c r="F174" s="43" t="s">
        <v>1126</v>
      </c>
      <c r="G174" s="43" t="s">
        <v>1127</v>
      </c>
      <c r="H174" s="44">
        <v>2</v>
      </c>
      <c r="I174" s="44">
        <v>40</v>
      </c>
      <c r="J174" s="44">
        <v>2</v>
      </c>
      <c r="K174" s="44">
        <v>40</v>
      </c>
      <c r="L174" s="44">
        <v>0.37</v>
      </c>
      <c r="M174" s="44">
        <v>7.4</v>
      </c>
      <c r="N174" s="44">
        <v>0.37</v>
      </c>
      <c r="O174" s="44">
        <v>7.4</v>
      </c>
      <c r="P174" s="44">
        <v>0.63</v>
      </c>
      <c r="Q174" s="44">
        <v>12.6</v>
      </c>
      <c r="R174" s="44">
        <v>0.63</v>
      </c>
      <c r="S174" s="44">
        <v>12.6</v>
      </c>
      <c r="T174" s="44">
        <v>0.37</v>
      </c>
      <c r="U174" s="44">
        <v>7.4</v>
      </c>
      <c r="V174" s="44">
        <v>0.37</v>
      </c>
      <c r="W174" s="44">
        <v>7.4</v>
      </c>
      <c r="X174" s="44">
        <v>0</v>
      </c>
      <c r="Y174" s="44">
        <v>0</v>
      </c>
      <c r="Z174" s="44">
        <v>0</v>
      </c>
      <c r="AA174" s="44">
        <v>0</v>
      </c>
      <c r="AB174" s="44">
        <f t="shared" si="4"/>
        <v>0.74</v>
      </c>
      <c r="AC174" s="44">
        <f t="shared" si="5"/>
        <v>0.74</v>
      </c>
      <c r="AD174" s="46" t="s">
        <v>1128</v>
      </c>
      <c r="AE174" s="46" t="s">
        <v>6610</v>
      </c>
      <c r="AH174" s="9"/>
    </row>
    <row r="175" spans="1:34" x14ac:dyDescent="0.35">
      <c r="A175" s="41">
        <v>2025</v>
      </c>
      <c r="B175" s="42" t="s">
        <v>5716</v>
      </c>
      <c r="C175" s="43" t="s">
        <v>381</v>
      </c>
      <c r="D175" s="43" t="s">
        <v>59</v>
      </c>
      <c r="E175" s="43" t="s">
        <v>471</v>
      </c>
      <c r="F175" s="43" t="s">
        <v>1129</v>
      </c>
      <c r="G175" s="43" t="s">
        <v>1130</v>
      </c>
      <c r="H175" s="44">
        <v>10</v>
      </c>
      <c r="I175" s="44">
        <v>40</v>
      </c>
      <c r="J175" s="44">
        <v>1.5</v>
      </c>
      <c r="K175" s="44">
        <v>6</v>
      </c>
      <c r="L175" s="44">
        <v>0</v>
      </c>
      <c r="M175" s="44">
        <v>0</v>
      </c>
      <c r="N175" s="44">
        <v>0.5</v>
      </c>
      <c r="O175" s="44">
        <v>2</v>
      </c>
      <c r="P175" s="44">
        <v>0.5</v>
      </c>
      <c r="Q175" s="44">
        <v>2</v>
      </c>
      <c r="R175" s="44">
        <v>0.5</v>
      </c>
      <c r="S175" s="44">
        <v>2</v>
      </c>
      <c r="T175" s="44">
        <v>0</v>
      </c>
      <c r="U175" s="44">
        <v>0</v>
      </c>
      <c r="V175" s="44">
        <v>0.5</v>
      </c>
      <c r="W175" s="44">
        <v>2</v>
      </c>
      <c r="X175" s="44">
        <v>0</v>
      </c>
      <c r="Y175" s="44">
        <v>0</v>
      </c>
      <c r="Z175" s="44">
        <v>0</v>
      </c>
      <c r="AA175" s="44">
        <v>0</v>
      </c>
      <c r="AB175" s="44">
        <f t="shared" si="4"/>
        <v>0.5</v>
      </c>
      <c r="AC175" s="44">
        <f t="shared" si="5"/>
        <v>0.5</v>
      </c>
      <c r="AD175" s="46" t="s">
        <v>836</v>
      </c>
      <c r="AE175" s="46" t="s">
        <v>6611</v>
      </c>
      <c r="AH175" s="9"/>
    </row>
    <row r="176" spans="1:34" x14ac:dyDescent="0.35">
      <c r="A176" s="41">
        <v>2025</v>
      </c>
      <c r="B176" s="42" t="s">
        <v>5716</v>
      </c>
      <c r="C176" s="43" t="s">
        <v>381</v>
      </c>
      <c r="D176" s="43" t="s">
        <v>59</v>
      </c>
      <c r="E176" s="43" t="s">
        <v>471</v>
      </c>
      <c r="F176" s="43" t="s">
        <v>1131</v>
      </c>
      <c r="G176" s="43" t="s">
        <v>1132</v>
      </c>
      <c r="H176" s="44">
        <v>1</v>
      </c>
      <c r="I176" s="44">
        <v>30</v>
      </c>
      <c r="J176" s="44">
        <v>0.44</v>
      </c>
      <c r="K176" s="44">
        <v>13.2</v>
      </c>
      <c r="L176" s="44">
        <v>7.0000000000000007E-2</v>
      </c>
      <c r="M176" s="44">
        <v>2.1</v>
      </c>
      <c r="N176" s="44">
        <v>0.1</v>
      </c>
      <c r="O176" s="44">
        <v>3</v>
      </c>
      <c r="P176" s="44">
        <v>0.1</v>
      </c>
      <c r="Q176" s="44">
        <v>3</v>
      </c>
      <c r="R176" s="44">
        <v>0.17</v>
      </c>
      <c r="S176" s="44">
        <v>5.0999999999999996</v>
      </c>
      <c r="T176" s="44">
        <v>7.0000000000000007E-2</v>
      </c>
      <c r="U176" s="44">
        <v>2.1</v>
      </c>
      <c r="V176" s="44">
        <v>0.1</v>
      </c>
      <c r="W176" s="44">
        <v>3</v>
      </c>
      <c r="X176" s="44">
        <v>0</v>
      </c>
      <c r="Y176" s="44">
        <v>0</v>
      </c>
      <c r="Z176" s="44">
        <v>0</v>
      </c>
      <c r="AA176" s="44">
        <v>0</v>
      </c>
      <c r="AB176" s="44">
        <f t="shared" si="4"/>
        <v>0.17</v>
      </c>
      <c r="AC176" s="44">
        <f t="shared" si="5"/>
        <v>0.17</v>
      </c>
      <c r="AD176" s="46" t="s">
        <v>1133</v>
      </c>
      <c r="AE176" s="46" t="s">
        <v>6612</v>
      </c>
      <c r="AH176" s="9"/>
    </row>
    <row r="177" spans="1:34" x14ac:dyDescent="0.35">
      <c r="A177" s="41">
        <v>2025</v>
      </c>
      <c r="B177" s="42" t="s">
        <v>5716</v>
      </c>
      <c r="C177" s="43" t="s">
        <v>381</v>
      </c>
      <c r="D177" s="43" t="s">
        <v>59</v>
      </c>
      <c r="E177" s="43" t="s">
        <v>471</v>
      </c>
      <c r="F177" s="43" t="s">
        <v>1134</v>
      </c>
      <c r="G177" s="43" t="s">
        <v>1135</v>
      </c>
      <c r="H177" s="44">
        <v>1</v>
      </c>
      <c r="I177" s="44">
        <v>30</v>
      </c>
      <c r="J177" s="44">
        <v>0.03</v>
      </c>
      <c r="K177" s="44">
        <v>0.9</v>
      </c>
      <c r="L177" s="44">
        <v>0</v>
      </c>
      <c r="M177" s="44">
        <v>0</v>
      </c>
      <c r="N177" s="44">
        <v>0</v>
      </c>
      <c r="O177" s="44">
        <v>0</v>
      </c>
      <c r="P177" s="44">
        <v>0.02</v>
      </c>
      <c r="Q177" s="44">
        <v>0.6</v>
      </c>
      <c r="R177" s="44">
        <v>0.01</v>
      </c>
      <c r="S177" s="44">
        <v>0.3</v>
      </c>
      <c r="T177" s="44">
        <v>0</v>
      </c>
      <c r="U177" s="44">
        <v>0</v>
      </c>
      <c r="V177" s="44">
        <v>0</v>
      </c>
      <c r="W177" s="44">
        <v>0</v>
      </c>
      <c r="X177" s="44">
        <v>0</v>
      </c>
      <c r="Y177" s="44">
        <v>0</v>
      </c>
      <c r="Z177" s="44">
        <v>0</v>
      </c>
      <c r="AA177" s="44">
        <v>0</v>
      </c>
      <c r="AB177" s="44">
        <f t="shared" si="4"/>
        <v>0</v>
      </c>
      <c r="AC177" s="44">
        <f t="shared" si="5"/>
        <v>0</v>
      </c>
      <c r="AD177" s="46" t="s">
        <v>836</v>
      </c>
      <c r="AE177" s="46" t="s">
        <v>836</v>
      </c>
      <c r="AH177" s="9"/>
    </row>
    <row r="178" spans="1:34" x14ac:dyDescent="0.35">
      <c r="A178" s="41">
        <v>2025</v>
      </c>
      <c r="B178" s="42" t="s">
        <v>5716</v>
      </c>
      <c r="C178" s="43" t="s">
        <v>381</v>
      </c>
      <c r="D178" s="43" t="s">
        <v>60</v>
      </c>
      <c r="E178" s="43" t="s">
        <v>472</v>
      </c>
      <c r="F178" s="43" t="s">
        <v>1136</v>
      </c>
      <c r="G178" s="43" t="s">
        <v>1137</v>
      </c>
      <c r="H178" s="44">
        <v>1</v>
      </c>
      <c r="I178" s="44">
        <v>25</v>
      </c>
      <c r="J178" s="44">
        <v>0</v>
      </c>
      <c r="K178" s="44">
        <v>0</v>
      </c>
      <c r="L178" s="44">
        <v>0</v>
      </c>
      <c r="M178" s="44">
        <v>0</v>
      </c>
      <c r="N178" s="44">
        <v>0</v>
      </c>
      <c r="O178" s="44">
        <v>0</v>
      </c>
      <c r="P178" s="44">
        <v>0</v>
      </c>
      <c r="Q178" s="44">
        <v>0</v>
      </c>
      <c r="R178" s="44">
        <v>0</v>
      </c>
      <c r="S178" s="44">
        <v>0</v>
      </c>
      <c r="T178" s="44">
        <v>0</v>
      </c>
      <c r="U178" s="44">
        <v>0</v>
      </c>
      <c r="V178" s="44">
        <v>0</v>
      </c>
      <c r="W178" s="44">
        <v>0</v>
      </c>
      <c r="X178" s="44">
        <v>0</v>
      </c>
      <c r="Y178" s="44">
        <v>0</v>
      </c>
      <c r="Z178" s="44">
        <v>0</v>
      </c>
      <c r="AA178" s="44">
        <v>0</v>
      </c>
      <c r="AB178" s="44">
        <f t="shared" si="4"/>
        <v>0</v>
      </c>
      <c r="AC178" s="44">
        <f t="shared" si="5"/>
        <v>0</v>
      </c>
      <c r="AD178" s="46" t="s">
        <v>836</v>
      </c>
      <c r="AE178" s="46" t="s">
        <v>836</v>
      </c>
      <c r="AH178" s="9"/>
    </row>
    <row r="179" spans="1:34" x14ac:dyDescent="0.35">
      <c r="A179" s="41">
        <v>2025</v>
      </c>
      <c r="B179" s="42" t="s">
        <v>5716</v>
      </c>
      <c r="C179" s="43" t="s">
        <v>381</v>
      </c>
      <c r="D179" s="43" t="s">
        <v>60</v>
      </c>
      <c r="E179" s="43" t="s">
        <v>472</v>
      </c>
      <c r="F179" s="43" t="s">
        <v>1138</v>
      </c>
      <c r="G179" s="43" t="s">
        <v>1139</v>
      </c>
      <c r="H179" s="44">
        <v>1</v>
      </c>
      <c r="I179" s="44">
        <v>35</v>
      </c>
      <c r="J179" s="44">
        <v>0</v>
      </c>
      <c r="K179" s="44">
        <v>0</v>
      </c>
      <c r="L179" s="44">
        <v>0</v>
      </c>
      <c r="M179" s="44">
        <v>0</v>
      </c>
      <c r="N179" s="44">
        <v>0</v>
      </c>
      <c r="O179" s="44">
        <v>0</v>
      </c>
      <c r="P179" s="44">
        <v>0</v>
      </c>
      <c r="Q179" s="44">
        <v>0</v>
      </c>
      <c r="R179" s="44">
        <v>0</v>
      </c>
      <c r="S179" s="44">
        <v>0</v>
      </c>
      <c r="T179" s="44">
        <v>0</v>
      </c>
      <c r="U179" s="44">
        <v>0</v>
      </c>
      <c r="V179" s="44">
        <v>0</v>
      </c>
      <c r="W179" s="44">
        <v>0</v>
      </c>
      <c r="X179" s="44">
        <v>0</v>
      </c>
      <c r="Y179" s="44">
        <v>0</v>
      </c>
      <c r="Z179" s="44">
        <v>0</v>
      </c>
      <c r="AA179" s="44">
        <v>0</v>
      </c>
      <c r="AB179" s="44">
        <f t="shared" si="4"/>
        <v>0</v>
      </c>
      <c r="AC179" s="44">
        <f t="shared" si="5"/>
        <v>0</v>
      </c>
      <c r="AD179" s="46" t="s">
        <v>836</v>
      </c>
      <c r="AE179" s="46" t="s">
        <v>836</v>
      </c>
      <c r="AH179" s="9"/>
    </row>
    <row r="180" spans="1:34" x14ac:dyDescent="0.35">
      <c r="A180" s="41">
        <v>2025</v>
      </c>
      <c r="B180" s="42" t="s">
        <v>5716</v>
      </c>
      <c r="C180" s="43" t="s">
        <v>381</v>
      </c>
      <c r="D180" s="43" t="s">
        <v>60</v>
      </c>
      <c r="E180" s="43" t="s">
        <v>472</v>
      </c>
      <c r="F180" s="43" t="s">
        <v>1140</v>
      </c>
      <c r="G180" s="43" t="s">
        <v>1141</v>
      </c>
      <c r="H180" s="44">
        <v>1</v>
      </c>
      <c r="I180" s="44">
        <v>40</v>
      </c>
      <c r="J180" s="44">
        <v>1</v>
      </c>
      <c r="K180" s="44">
        <v>40</v>
      </c>
      <c r="L180" s="44">
        <v>0.25</v>
      </c>
      <c r="M180" s="44">
        <v>10</v>
      </c>
      <c r="N180" s="44">
        <v>0.25</v>
      </c>
      <c r="O180" s="44">
        <v>10</v>
      </c>
      <c r="P180" s="44">
        <v>0.25</v>
      </c>
      <c r="Q180" s="44">
        <v>10</v>
      </c>
      <c r="R180" s="44">
        <v>0.25</v>
      </c>
      <c r="S180" s="44">
        <v>10</v>
      </c>
      <c r="T180" s="44">
        <v>0.25</v>
      </c>
      <c r="U180" s="44">
        <v>10</v>
      </c>
      <c r="V180" s="44">
        <v>0.25</v>
      </c>
      <c r="W180" s="44">
        <v>10</v>
      </c>
      <c r="X180" s="44">
        <v>0</v>
      </c>
      <c r="Y180" s="44">
        <v>0</v>
      </c>
      <c r="Z180" s="44">
        <v>0</v>
      </c>
      <c r="AA180" s="44">
        <v>0</v>
      </c>
      <c r="AB180" s="44">
        <f t="shared" si="4"/>
        <v>0.5</v>
      </c>
      <c r="AC180" s="44">
        <f t="shared" si="5"/>
        <v>0.5</v>
      </c>
      <c r="AD180" s="46" t="s">
        <v>1142</v>
      </c>
      <c r="AE180" s="46" t="s">
        <v>4833</v>
      </c>
      <c r="AH180" s="9"/>
    </row>
    <row r="181" spans="1:34" x14ac:dyDescent="0.35">
      <c r="A181" s="41">
        <v>2025</v>
      </c>
      <c r="B181" s="42" t="s">
        <v>5716</v>
      </c>
      <c r="C181" s="43" t="s">
        <v>381</v>
      </c>
      <c r="D181" s="43" t="s">
        <v>61</v>
      </c>
      <c r="E181" s="43" t="s">
        <v>1143</v>
      </c>
      <c r="F181" s="43" t="s">
        <v>1144</v>
      </c>
      <c r="G181" s="43" t="s">
        <v>1145</v>
      </c>
      <c r="H181" s="44">
        <v>5</v>
      </c>
      <c r="I181" s="44">
        <v>20</v>
      </c>
      <c r="J181" s="44">
        <v>1</v>
      </c>
      <c r="K181" s="44">
        <v>4</v>
      </c>
      <c r="L181" s="44">
        <v>0</v>
      </c>
      <c r="M181" s="44">
        <v>0</v>
      </c>
      <c r="N181" s="44">
        <v>1</v>
      </c>
      <c r="O181" s="44">
        <v>4</v>
      </c>
      <c r="P181" s="44">
        <v>0</v>
      </c>
      <c r="Q181" s="44">
        <v>0</v>
      </c>
      <c r="R181" s="44">
        <v>0</v>
      </c>
      <c r="S181" s="44">
        <v>0</v>
      </c>
      <c r="T181" s="44">
        <v>0</v>
      </c>
      <c r="U181" s="44">
        <v>0</v>
      </c>
      <c r="V181" s="44">
        <v>1</v>
      </c>
      <c r="W181" s="44">
        <v>4</v>
      </c>
      <c r="X181" s="44">
        <v>0</v>
      </c>
      <c r="Y181" s="44">
        <v>0</v>
      </c>
      <c r="Z181" s="44">
        <v>0</v>
      </c>
      <c r="AA181" s="44">
        <v>0</v>
      </c>
      <c r="AB181" s="44">
        <f t="shared" si="4"/>
        <v>1</v>
      </c>
      <c r="AC181" s="44">
        <f t="shared" si="5"/>
        <v>1</v>
      </c>
      <c r="AD181" s="46" t="s">
        <v>836</v>
      </c>
      <c r="AE181" s="46" t="s">
        <v>6613</v>
      </c>
      <c r="AH181" s="9"/>
    </row>
    <row r="182" spans="1:34" x14ac:dyDescent="0.35">
      <c r="A182" s="41">
        <v>2025</v>
      </c>
      <c r="B182" s="42" t="s">
        <v>5716</v>
      </c>
      <c r="C182" s="43" t="s">
        <v>381</v>
      </c>
      <c r="D182" s="43" t="s">
        <v>61</v>
      </c>
      <c r="E182" s="43" t="s">
        <v>1143</v>
      </c>
      <c r="F182" s="43" t="s">
        <v>1146</v>
      </c>
      <c r="G182" s="43" t="s">
        <v>1147</v>
      </c>
      <c r="H182" s="44">
        <v>2</v>
      </c>
      <c r="I182" s="44">
        <v>5</v>
      </c>
      <c r="J182" s="44">
        <v>0.4</v>
      </c>
      <c r="K182" s="44">
        <v>1</v>
      </c>
      <c r="L182" s="44">
        <v>0</v>
      </c>
      <c r="M182" s="44">
        <v>0</v>
      </c>
      <c r="N182" s="44">
        <v>0</v>
      </c>
      <c r="O182" s="44">
        <v>0</v>
      </c>
      <c r="P182" s="44">
        <v>0</v>
      </c>
      <c r="Q182" s="44">
        <v>0</v>
      </c>
      <c r="R182" s="44">
        <v>0.4</v>
      </c>
      <c r="S182" s="44">
        <v>1</v>
      </c>
      <c r="T182" s="44">
        <v>0</v>
      </c>
      <c r="U182" s="44">
        <v>0</v>
      </c>
      <c r="V182" s="44">
        <v>0</v>
      </c>
      <c r="W182" s="44">
        <v>0</v>
      </c>
      <c r="X182" s="44">
        <v>0</v>
      </c>
      <c r="Y182" s="44">
        <v>0</v>
      </c>
      <c r="Z182" s="44">
        <v>0</v>
      </c>
      <c r="AA182" s="44">
        <v>0</v>
      </c>
      <c r="AB182" s="44">
        <f t="shared" si="4"/>
        <v>0</v>
      </c>
      <c r="AC182" s="44">
        <f t="shared" si="5"/>
        <v>0</v>
      </c>
      <c r="AD182" s="46" t="s">
        <v>836</v>
      </c>
      <c r="AE182" s="46" t="s">
        <v>836</v>
      </c>
      <c r="AH182" s="9"/>
    </row>
    <row r="183" spans="1:34" x14ac:dyDescent="0.35">
      <c r="A183" s="41">
        <v>2025</v>
      </c>
      <c r="B183" s="42" t="s">
        <v>5716</v>
      </c>
      <c r="C183" s="43" t="s">
        <v>381</v>
      </c>
      <c r="D183" s="43" t="s">
        <v>61</v>
      </c>
      <c r="E183" s="43" t="s">
        <v>1143</v>
      </c>
      <c r="F183" s="43" t="s">
        <v>1146</v>
      </c>
      <c r="G183" s="43" t="s">
        <v>1148</v>
      </c>
      <c r="H183" s="44">
        <v>50</v>
      </c>
      <c r="I183" s="44">
        <v>5</v>
      </c>
      <c r="J183" s="44">
        <v>10</v>
      </c>
      <c r="K183" s="44">
        <v>1</v>
      </c>
      <c r="L183" s="44">
        <v>0</v>
      </c>
      <c r="M183" s="44">
        <v>0</v>
      </c>
      <c r="N183" s="44">
        <v>0</v>
      </c>
      <c r="O183" s="44">
        <v>0</v>
      </c>
      <c r="P183" s="44">
        <v>0</v>
      </c>
      <c r="Q183" s="44">
        <v>0</v>
      </c>
      <c r="R183" s="44">
        <v>10</v>
      </c>
      <c r="S183" s="44">
        <v>1</v>
      </c>
      <c r="T183" s="44">
        <v>0</v>
      </c>
      <c r="U183" s="44">
        <v>0</v>
      </c>
      <c r="V183" s="44">
        <v>0</v>
      </c>
      <c r="W183" s="44">
        <v>0</v>
      </c>
      <c r="X183" s="44">
        <v>0</v>
      </c>
      <c r="Y183" s="44">
        <v>0</v>
      </c>
      <c r="Z183" s="44">
        <v>0</v>
      </c>
      <c r="AA183" s="44">
        <v>0</v>
      </c>
      <c r="AB183" s="44">
        <f t="shared" si="4"/>
        <v>0</v>
      </c>
      <c r="AC183" s="44">
        <f t="shared" si="5"/>
        <v>0</v>
      </c>
      <c r="AD183" s="46" t="s">
        <v>836</v>
      </c>
      <c r="AE183" s="46" t="s">
        <v>836</v>
      </c>
      <c r="AH183" s="9"/>
    </row>
    <row r="184" spans="1:34" x14ac:dyDescent="0.35">
      <c r="A184" s="41">
        <v>2025</v>
      </c>
      <c r="B184" s="42" t="s">
        <v>5716</v>
      </c>
      <c r="C184" s="43" t="s">
        <v>381</v>
      </c>
      <c r="D184" s="43" t="s">
        <v>61</v>
      </c>
      <c r="E184" s="43" t="s">
        <v>1143</v>
      </c>
      <c r="F184" s="43" t="s">
        <v>1146</v>
      </c>
      <c r="G184" s="43" t="s">
        <v>1149</v>
      </c>
      <c r="H184" s="44">
        <v>6</v>
      </c>
      <c r="I184" s="44">
        <v>5</v>
      </c>
      <c r="J184" s="44">
        <v>1.2</v>
      </c>
      <c r="K184" s="44">
        <v>1</v>
      </c>
      <c r="L184" s="44">
        <v>0</v>
      </c>
      <c r="M184" s="44">
        <v>0</v>
      </c>
      <c r="N184" s="44">
        <v>0</v>
      </c>
      <c r="O184" s="44">
        <v>0</v>
      </c>
      <c r="P184" s="44">
        <v>0</v>
      </c>
      <c r="Q184" s="44">
        <v>0</v>
      </c>
      <c r="R184" s="44">
        <v>1.2</v>
      </c>
      <c r="S184" s="44">
        <v>1</v>
      </c>
      <c r="T184" s="44">
        <v>0</v>
      </c>
      <c r="U184" s="44">
        <v>0</v>
      </c>
      <c r="V184" s="44">
        <v>0</v>
      </c>
      <c r="W184" s="44">
        <v>0</v>
      </c>
      <c r="X184" s="44">
        <v>0</v>
      </c>
      <c r="Y184" s="44">
        <v>0</v>
      </c>
      <c r="Z184" s="44">
        <v>0</v>
      </c>
      <c r="AA184" s="44">
        <v>0</v>
      </c>
      <c r="AB184" s="44">
        <f t="shared" si="4"/>
        <v>0</v>
      </c>
      <c r="AC184" s="44">
        <f t="shared" si="5"/>
        <v>0</v>
      </c>
      <c r="AD184" s="46" t="s">
        <v>836</v>
      </c>
      <c r="AE184" s="46" t="s">
        <v>836</v>
      </c>
      <c r="AH184" s="9"/>
    </row>
    <row r="185" spans="1:34" x14ac:dyDescent="0.35">
      <c r="A185" s="41">
        <v>2025</v>
      </c>
      <c r="B185" s="42" t="s">
        <v>5716</v>
      </c>
      <c r="C185" s="43" t="s">
        <v>381</v>
      </c>
      <c r="D185" s="43" t="s">
        <v>61</v>
      </c>
      <c r="E185" s="43" t="s">
        <v>1143</v>
      </c>
      <c r="F185" s="43" t="s">
        <v>1150</v>
      </c>
      <c r="G185" s="43" t="s">
        <v>1151</v>
      </c>
      <c r="H185" s="44">
        <v>5</v>
      </c>
      <c r="I185" s="44">
        <v>60</v>
      </c>
      <c r="J185" s="44">
        <v>1</v>
      </c>
      <c r="K185" s="44">
        <v>12</v>
      </c>
      <c r="L185" s="44">
        <v>0</v>
      </c>
      <c r="M185" s="44">
        <v>0</v>
      </c>
      <c r="N185" s="44">
        <v>0.42</v>
      </c>
      <c r="O185" s="44">
        <v>5.04</v>
      </c>
      <c r="P185" s="44">
        <v>0</v>
      </c>
      <c r="Q185" s="44">
        <v>0</v>
      </c>
      <c r="R185" s="44">
        <v>0.57999999999999996</v>
      </c>
      <c r="S185" s="44">
        <v>6.96</v>
      </c>
      <c r="T185" s="44">
        <v>0</v>
      </c>
      <c r="U185" s="44">
        <v>0</v>
      </c>
      <c r="V185" s="44">
        <v>0.42</v>
      </c>
      <c r="W185" s="44">
        <v>5.04</v>
      </c>
      <c r="X185" s="44">
        <v>0</v>
      </c>
      <c r="Y185" s="44">
        <v>0</v>
      </c>
      <c r="Z185" s="44">
        <v>0</v>
      </c>
      <c r="AA185" s="44">
        <v>0</v>
      </c>
      <c r="AB185" s="44">
        <f t="shared" si="4"/>
        <v>0.42</v>
      </c>
      <c r="AC185" s="44">
        <f t="shared" si="5"/>
        <v>0.42</v>
      </c>
      <c r="AD185" s="46" t="s">
        <v>836</v>
      </c>
      <c r="AE185" s="46" t="s">
        <v>6614</v>
      </c>
      <c r="AH185" s="9"/>
    </row>
    <row r="186" spans="1:34" x14ac:dyDescent="0.35">
      <c r="A186" s="41">
        <v>2025</v>
      </c>
      <c r="B186" s="42" t="s">
        <v>5716</v>
      </c>
      <c r="C186" s="43" t="s">
        <v>381</v>
      </c>
      <c r="D186" s="43" t="s">
        <v>61</v>
      </c>
      <c r="E186" s="43" t="s">
        <v>1143</v>
      </c>
      <c r="F186" s="43" t="s">
        <v>1146</v>
      </c>
      <c r="G186" s="43" t="s">
        <v>1152</v>
      </c>
      <c r="H186" s="44">
        <v>100</v>
      </c>
      <c r="I186" s="44">
        <v>5</v>
      </c>
      <c r="J186" s="44">
        <v>20</v>
      </c>
      <c r="K186" s="44">
        <v>1</v>
      </c>
      <c r="L186" s="44">
        <v>0</v>
      </c>
      <c r="M186" s="44">
        <v>0</v>
      </c>
      <c r="N186" s="44">
        <v>0</v>
      </c>
      <c r="O186" s="44">
        <v>0</v>
      </c>
      <c r="P186" s="44">
        <v>0</v>
      </c>
      <c r="Q186" s="44">
        <v>0</v>
      </c>
      <c r="R186" s="44">
        <v>20</v>
      </c>
      <c r="S186" s="44">
        <v>1</v>
      </c>
      <c r="T186" s="44">
        <v>0</v>
      </c>
      <c r="U186" s="44">
        <v>0</v>
      </c>
      <c r="V186" s="44">
        <v>0</v>
      </c>
      <c r="W186" s="44">
        <v>0</v>
      </c>
      <c r="X186" s="44">
        <v>0</v>
      </c>
      <c r="Y186" s="44">
        <v>0</v>
      </c>
      <c r="Z186" s="44">
        <v>0</v>
      </c>
      <c r="AA186" s="44">
        <v>0</v>
      </c>
      <c r="AB186" s="44">
        <f t="shared" si="4"/>
        <v>0</v>
      </c>
      <c r="AC186" s="44">
        <f t="shared" si="5"/>
        <v>0</v>
      </c>
      <c r="AD186" s="46" t="s">
        <v>836</v>
      </c>
      <c r="AE186" s="46" t="s">
        <v>836</v>
      </c>
      <c r="AH186" s="9"/>
    </row>
    <row r="187" spans="1:34" x14ac:dyDescent="0.35">
      <c r="A187" s="41">
        <v>2025</v>
      </c>
      <c r="B187" s="42" t="s">
        <v>5716</v>
      </c>
      <c r="C187" s="43" t="s">
        <v>381</v>
      </c>
      <c r="D187" s="43" t="s">
        <v>62</v>
      </c>
      <c r="E187" s="43" t="s">
        <v>473</v>
      </c>
      <c r="F187" s="43" t="s">
        <v>1153</v>
      </c>
      <c r="G187" s="43" t="s">
        <v>1154</v>
      </c>
      <c r="H187" s="44">
        <v>1</v>
      </c>
      <c r="I187" s="44">
        <v>20</v>
      </c>
      <c r="J187" s="44">
        <v>0</v>
      </c>
      <c r="K187" s="44">
        <v>0</v>
      </c>
      <c r="L187" s="44">
        <v>0</v>
      </c>
      <c r="M187" s="44">
        <v>0</v>
      </c>
      <c r="N187" s="44">
        <v>0</v>
      </c>
      <c r="O187" s="44">
        <v>0</v>
      </c>
      <c r="P187" s="44">
        <v>0</v>
      </c>
      <c r="Q187" s="44">
        <v>0</v>
      </c>
      <c r="R187" s="44">
        <v>0</v>
      </c>
      <c r="S187" s="44">
        <v>0</v>
      </c>
      <c r="T187" s="44">
        <v>0</v>
      </c>
      <c r="U187" s="44">
        <v>0</v>
      </c>
      <c r="V187" s="44">
        <v>0</v>
      </c>
      <c r="W187" s="44">
        <v>0</v>
      </c>
      <c r="X187" s="44">
        <v>0</v>
      </c>
      <c r="Y187" s="44">
        <v>0</v>
      </c>
      <c r="Z187" s="44">
        <v>0</v>
      </c>
      <c r="AA187" s="44">
        <v>0</v>
      </c>
      <c r="AB187" s="44">
        <f t="shared" si="4"/>
        <v>0</v>
      </c>
      <c r="AC187" s="44">
        <f t="shared" si="5"/>
        <v>0</v>
      </c>
      <c r="AD187" s="46" t="s">
        <v>836</v>
      </c>
      <c r="AE187" s="46" t="s">
        <v>836</v>
      </c>
      <c r="AH187" s="9"/>
    </row>
    <row r="188" spans="1:34" x14ac:dyDescent="0.35">
      <c r="A188" s="41">
        <v>2025</v>
      </c>
      <c r="B188" s="42" t="s">
        <v>5716</v>
      </c>
      <c r="C188" s="43" t="s">
        <v>381</v>
      </c>
      <c r="D188" s="43" t="s">
        <v>62</v>
      </c>
      <c r="E188" s="43" t="s">
        <v>473</v>
      </c>
      <c r="F188" s="43" t="s">
        <v>1155</v>
      </c>
      <c r="G188" s="43" t="s">
        <v>1156</v>
      </c>
      <c r="H188" s="44">
        <v>1</v>
      </c>
      <c r="I188" s="44">
        <v>30</v>
      </c>
      <c r="J188" s="44">
        <v>0</v>
      </c>
      <c r="K188" s="44">
        <v>0</v>
      </c>
      <c r="L188" s="44">
        <v>0</v>
      </c>
      <c r="M188" s="44">
        <v>0</v>
      </c>
      <c r="N188" s="44">
        <v>0</v>
      </c>
      <c r="O188" s="44">
        <v>0</v>
      </c>
      <c r="P188" s="44">
        <v>0</v>
      </c>
      <c r="Q188" s="44">
        <v>0</v>
      </c>
      <c r="R188" s="44">
        <v>0</v>
      </c>
      <c r="S188" s="44">
        <v>0</v>
      </c>
      <c r="T188" s="44">
        <v>0</v>
      </c>
      <c r="U188" s="44">
        <v>0</v>
      </c>
      <c r="V188" s="44">
        <v>0</v>
      </c>
      <c r="W188" s="44">
        <v>0</v>
      </c>
      <c r="X188" s="44">
        <v>0</v>
      </c>
      <c r="Y188" s="44">
        <v>0</v>
      </c>
      <c r="Z188" s="44">
        <v>0</v>
      </c>
      <c r="AA188" s="44">
        <v>0</v>
      </c>
      <c r="AB188" s="44">
        <f t="shared" si="4"/>
        <v>0</v>
      </c>
      <c r="AC188" s="44">
        <f t="shared" si="5"/>
        <v>0</v>
      </c>
      <c r="AD188" s="46" t="s">
        <v>838</v>
      </c>
      <c r="AE188" s="46" t="s">
        <v>836</v>
      </c>
      <c r="AH188" s="9"/>
    </row>
    <row r="189" spans="1:34" x14ac:dyDescent="0.35">
      <c r="A189" s="41">
        <v>2025</v>
      </c>
      <c r="B189" s="42" t="s">
        <v>5716</v>
      </c>
      <c r="C189" s="43" t="s">
        <v>381</v>
      </c>
      <c r="D189" s="43" t="s">
        <v>62</v>
      </c>
      <c r="E189" s="43" t="s">
        <v>473</v>
      </c>
      <c r="F189" s="43" t="s">
        <v>1157</v>
      </c>
      <c r="G189" s="43" t="s">
        <v>1158</v>
      </c>
      <c r="H189" s="44">
        <v>1</v>
      </c>
      <c r="I189" s="44">
        <v>25</v>
      </c>
      <c r="J189" s="44">
        <v>1</v>
      </c>
      <c r="K189" s="44">
        <v>25</v>
      </c>
      <c r="L189" s="44">
        <v>0.2</v>
      </c>
      <c r="M189" s="44">
        <v>5</v>
      </c>
      <c r="N189" s="44">
        <v>0.2</v>
      </c>
      <c r="O189" s="44">
        <v>5</v>
      </c>
      <c r="P189" s="44">
        <v>0.2</v>
      </c>
      <c r="Q189" s="44">
        <v>5</v>
      </c>
      <c r="R189" s="44">
        <v>0.4</v>
      </c>
      <c r="S189" s="44">
        <v>10</v>
      </c>
      <c r="T189" s="44">
        <v>0.2</v>
      </c>
      <c r="U189" s="44">
        <v>5</v>
      </c>
      <c r="V189" s="44">
        <v>0.2</v>
      </c>
      <c r="W189" s="44">
        <v>5</v>
      </c>
      <c r="X189" s="44">
        <v>0</v>
      </c>
      <c r="Y189" s="44">
        <v>0</v>
      </c>
      <c r="Z189" s="44">
        <v>0</v>
      </c>
      <c r="AA189" s="44">
        <v>0</v>
      </c>
      <c r="AB189" s="44">
        <f t="shared" si="4"/>
        <v>0.4</v>
      </c>
      <c r="AC189" s="44">
        <f t="shared" si="5"/>
        <v>0.4</v>
      </c>
      <c r="AD189" s="46" t="s">
        <v>1159</v>
      </c>
      <c r="AE189" s="46" t="s">
        <v>6615</v>
      </c>
      <c r="AH189" s="9"/>
    </row>
    <row r="190" spans="1:34" x14ac:dyDescent="0.35">
      <c r="A190" s="41">
        <v>2025</v>
      </c>
      <c r="B190" s="42" t="s">
        <v>5716</v>
      </c>
      <c r="C190" s="43" t="s">
        <v>381</v>
      </c>
      <c r="D190" s="43" t="s">
        <v>62</v>
      </c>
      <c r="E190" s="43" t="s">
        <v>473</v>
      </c>
      <c r="F190" s="43" t="s">
        <v>1160</v>
      </c>
      <c r="G190" s="43" t="s">
        <v>1161</v>
      </c>
      <c r="H190" s="44">
        <v>1</v>
      </c>
      <c r="I190" s="44">
        <v>25</v>
      </c>
      <c r="J190" s="44">
        <v>0</v>
      </c>
      <c r="K190" s="44">
        <v>0</v>
      </c>
      <c r="L190" s="44">
        <v>0</v>
      </c>
      <c r="M190" s="44">
        <v>0</v>
      </c>
      <c r="N190" s="44">
        <v>0</v>
      </c>
      <c r="O190" s="44">
        <v>0</v>
      </c>
      <c r="P190" s="44">
        <v>0</v>
      </c>
      <c r="Q190" s="44">
        <v>0</v>
      </c>
      <c r="R190" s="44">
        <v>0</v>
      </c>
      <c r="S190" s="44">
        <v>0</v>
      </c>
      <c r="T190" s="44">
        <v>0</v>
      </c>
      <c r="U190" s="44">
        <v>0</v>
      </c>
      <c r="V190" s="44">
        <v>0</v>
      </c>
      <c r="W190" s="44">
        <v>0</v>
      </c>
      <c r="X190" s="44">
        <v>0</v>
      </c>
      <c r="Y190" s="44">
        <v>0</v>
      </c>
      <c r="Z190" s="44">
        <v>0</v>
      </c>
      <c r="AA190" s="44">
        <v>0</v>
      </c>
      <c r="AB190" s="44">
        <f t="shared" si="4"/>
        <v>0</v>
      </c>
      <c r="AC190" s="44">
        <f t="shared" si="5"/>
        <v>0</v>
      </c>
      <c r="AD190" s="46" t="s">
        <v>838</v>
      </c>
      <c r="AE190" s="46" t="s">
        <v>836</v>
      </c>
      <c r="AH190" s="9"/>
    </row>
    <row r="191" spans="1:34" x14ac:dyDescent="0.35">
      <c r="A191" s="41">
        <v>2025</v>
      </c>
      <c r="B191" s="42" t="s">
        <v>5716</v>
      </c>
      <c r="C191" s="43" t="s">
        <v>381</v>
      </c>
      <c r="D191" s="43" t="s">
        <v>63</v>
      </c>
      <c r="E191" s="43" t="s">
        <v>474</v>
      </c>
      <c r="F191" s="43" t="s">
        <v>1162</v>
      </c>
      <c r="G191" s="43" t="s">
        <v>1163</v>
      </c>
      <c r="H191" s="44">
        <v>4</v>
      </c>
      <c r="I191" s="44">
        <v>10</v>
      </c>
      <c r="J191" s="44">
        <v>1.02</v>
      </c>
      <c r="K191" s="44">
        <v>2.5499999999999998</v>
      </c>
      <c r="L191" s="44">
        <v>1.02</v>
      </c>
      <c r="M191" s="44">
        <v>2.5499999999999998</v>
      </c>
      <c r="N191" s="44">
        <v>0</v>
      </c>
      <c r="O191" s="44">
        <v>0</v>
      </c>
      <c r="P191" s="44">
        <v>0</v>
      </c>
      <c r="Q191" s="44">
        <v>0</v>
      </c>
      <c r="R191" s="44">
        <v>0</v>
      </c>
      <c r="S191" s="44">
        <v>0</v>
      </c>
      <c r="T191" s="44">
        <v>0</v>
      </c>
      <c r="U191" s="44">
        <v>0</v>
      </c>
      <c r="V191" s="44">
        <v>1.02</v>
      </c>
      <c r="W191" s="44">
        <v>2.5499999999999998</v>
      </c>
      <c r="X191" s="44">
        <v>0</v>
      </c>
      <c r="Y191" s="44">
        <v>0</v>
      </c>
      <c r="Z191" s="44">
        <v>0</v>
      </c>
      <c r="AA191" s="44">
        <v>0</v>
      </c>
      <c r="AB191" s="44">
        <f t="shared" si="4"/>
        <v>1.02</v>
      </c>
      <c r="AC191" s="44">
        <f t="shared" si="5"/>
        <v>1.02</v>
      </c>
      <c r="AD191" s="46" t="s">
        <v>1164</v>
      </c>
      <c r="AE191" s="46" t="s">
        <v>6616</v>
      </c>
      <c r="AH191" s="9"/>
    </row>
    <row r="192" spans="1:34" x14ac:dyDescent="0.35">
      <c r="A192" s="41">
        <v>2025</v>
      </c>
      <c r="B192" s="42" t="s">
        <v>5716</v>
      </c>
      <c r="C192" s="43" t="s">
        <v>381</v>
      </c>
      <c r="D192" s="43" t="s">
        <v>63</v>
      </c>
      <c r="E192" s="43" t="s">
        <v>474</v>
      </c>
      <c r="F192" s="43" t="s">
        <v>1165</v>
      </c>
      <c r="G192" s="43" t="s">
        <v>6270</v>
      </c>
      <c r="H192" s="44">
        <v>5</v>
      </c>
      <c r="I192" s="44">
        <v>23</v>
      </c>
      <c r="J192" s="44">
        <v>1.6</v>
      </c>
      <c r="K192" s="44">
        <v>7.36</v>
      </c>
      <c r="L192" s="44">
        <v>0</v>
      </c>
      <c r="M192" s="44">
        <v>0</v>
      </c>
      <c r="N192" s="44">
        <v>1.6</v>
      </c>
      <c r="O192" s="44">
        <v>7.36</v>
      </c>
      <c r="P192" s="44">
        <v>0</v>
      </c>
      <c r="Q192" s="44">
        <v>0</v>
      </c>
      <c r="R192" s="44">
        <v>0</v>
      </c>
      <c r="S192" s="44">
        <v>0</v>
      </c>
      <c r="T192" s="44">
        <v>0</v>
      </c>
      <c r="U192" s="44">
        <v>0</v>
      </c>
      <c r="V192" s="44">
        <v>1.6</v>
      </c>
      <c r="W192" s="44">
        <v>7.36</v>
      </c>
      <c r="X192" s="44">
        <v>0</v>
      </c>
      <c r="Y192" s="44">
        <v>0</v>
      </c>
      <c r="Z192" s="44">
        <v>0</v>
      </c>
      <c r="AA192" s="44">
        <v>0</v>
      </c>
      <c r="AB192" s="44">
        <f t="shared" si="4"/>
        <v>1.6</v>
      </c>
      <c r="AC192" s="44">
        <f t="shared" si="5"/>
        <v>1.6</v>
      </c>
      <c r="AD192" s="46" t="s">
        <v>836</v>
      </c>
      <c r="AE192" s="46" t="s">
        <v>6617</v>
      </c>
      <c r="AH192" s="9"/>
    </row>
    <row r="193" spans="1:34" x14ac:dyDescent="0.35">
      <c r="A193" s="41">
        <v>2025</v>
      </c>
      <c r="B193" s="42" t="s">
        <v>5716</v>
      </c>
      <c r="C193" s="43" t="s">
        <v>381</v>
      </c>
      <c r="D193" s="43" t="s">
        <v>63</v>
      </c>
      <c r="E193" s="43" t="s">
        <v>474</v>
      </c>
      <c r="F193" s="43" t="s">
        <v>1166</v>
      </c>
      <c r="G193" s="43" t="s">
        <v>1167</v>
      </c>
      <c r="H193" s="44">
        <v>3</v>
      </c>
      <c r="I193" s="44">
        <v>37</v>
      </c>
      <c r="J193" s="44">
        <v>1</v>
      </c>
      <c r="K193" s="44">
        <v>12.33</v>
      </c>
      <c r="L193" s="44">
        <v>0</v>
      </c>
      <c r="M193" s="44">
        <v>0</v>
      </c>
      <c r="N193" s="44">
        <v>0</v>
      </c>
      <c r="O193" s="44">
        <v>0</v>
      </c>
      <c r="P193" s="44">
        <v>1</v>
      </c>
      <c r="Q193" s="44">
        <v>12.33</v>
      </c>
      <c r="R193" s="44">
        <v>0</v>
      </c>
      <c r="S193" s="44">
        <v>0</v>
      </c>
      <c r="T193" s="44">
        <v>0</v>
      </c>
      <c r="U193" s="44">
        <v>0</v>
      </c>
      <c r="V193" s="44">
        <v>0</v>
      </c>
      <c r="W193" s="44">
        <v>0</v>
      </c>
      <c r="X193" s="44">
        <v>0</v>
      </c>
      <c r="Y193" s="44">
        <v>0</v>
      </c>
      <c r="Z193" s="44">
        <v>0</v>
      </c>
      <c r="AA193" s="44">
        <v>0</v>
      </c>
      <c r="AB193" s="44">
        <f t="shared" si="4"/>
        <v>0</v>
      </c>
      <c r="AC193" s="44">
        <f t="shared" si="5"/>
        <v>0</v>
      </c>
      <c r="AD193" s="46" t="s">
        <v>836</v>
      </c>
      <c r="AE193" s="46" t="s">
        <v>836</v>
      </c>
      <c r="AH193" s="9"/>
    </row>
    <row r="194" spans="1:34" x14ac:dyDescent="0.35">
      <c r="A194" s="41">
        <v>2025</v>
      </c>
      <c r="B194" s="42" t="s">
        <v>5716</v>
      </c>
      <c r="C194" s="43" t="s">
        <v>381</v>
      </c>
      <c r="D194" s="43" t="s">
        <v>63</v>
      </c>
      <c r="E194" s="43" t="s">
        <v>474</v>
      </c>
      <c r="F194" s="43" t="s">
        <v>1168</v>
      </c>
      <c r="G194" s="43" t="s">
        <v>1169</v>
      </c>
      <c r="H194" s="44">
        <v>1</v>
      </c>
      <c r="I194" s="44">
        <v>10</v>
      </c>
      <c r="J194" s="44">
        <v>0.44</v>
      </c>
      <c r="K194" s="44">
        <v>4.4000000000000004</v>
      </c>
      <c r="L194" s="44">
        <v>0</v>
      </c>
      <c r="M194" s="44">
        <v>0</v>
      </c>
      <c r="N194" s="44">
        <v>0</v>
      </c>
      <c r="O194" s="44">
        <v>0</v>
      </c>
      <c r="P194" s="44">
        <v>0</v>
      </c>
      <c r="Q194" s="44">
        <v>0</v>
      </c>
      <c r="R194" s="44">
        <v>0.44</v>
      </c>
      <c r="S194" s="44">
        <v>4.4000000000000004</v>
      </c>
      <c r="T194" s="44">
        <v>0</v>
      </c>
      <c r="U194" s="44">
        <v>0</v>
      </c>
      <c r="V194" s="44">
        <v>0</v>
      </c>
      <c r="W194" s="44">
        <v>0</v>
      </c>
      <c r="X194" s="44">
        <v>0</v>
      </c>
      <c r="Y194" s="44">
        <v>0</v>
      </c>
      <c r="Z194" s="44">
        <v>0</v>
      </c>
      <c r="AA194" s="44">
        <v>0</v>
      </c>
      <c r="AB194" s="44">
        <f t="shared" si="4"/>
        <v>0</v>
      </c>
      <c r="AC194" s="44">
        <f t="shared" si="5"/>
        <v>0</v>
      </c>
      <c r="AD194" s="46" t="s">
        <v>836</v>
      </c>
      <c r="AE194" s="46" t="s">
        <v>6618</v>
      </c>
      <c r="AH194" s="9"/>
    </row>
    <row r="195" spans="1:34" x14ac:dyDescent="0.35">
      <c r="A195" s="41">
        <v>2025</v>
      </c>
      <c r="B195" s="42" t="s">
        <v>5716</v>
      </c>
      <c r="C195" s="43" t="s">
        <v>381</v>
      </c>
      <c r="D195" s="43" t="s">
        <v>63</v>
      </c>
      <c r="E195" s="43" t="s">
        <v>474</v>
      </c>
      <c r="F195" s="43" t="s">
        <v>1165</v>
      </c>
      <c r="G195" s="43" t="s">
        <v>1170</v>
      </c>
      <c r="H195" s="44">
        <v>4</v>
      </c>
      <c r="I195" s="44">
        <v>20</v>
      </c>
      <c r="J195" s="44">
        <v>1.4</v>
      </c>
      <c r="K195" s="44">
        <v>7</v>
      </c>
      <c r="L195" s="44">
        <v>0</v>
      </c>
      <c r="M195" s="44">
        <v>0</v>
      </c>
      <c r="N195" s="44">
        <v>1.4</v>
      </c>
      <c r="O195" s="44">
        <v>7</v>
      </c>
      <c r="P195" s="44">
        <v>0</v>
      </c>
      <c r="Q195" s="44">
        <v>0</v>
      </c>
      <c r="R195" s="44">
        <v>0</v>
      </c>
      <c r="S195" s="44">
        <v>0</v>
      </c>
      <c r="T195" s="44">
        <v>0</v>
      </c>
      <c r="U195" s="44">
        <v>0</v>
      </c>
      <c r="V195" s="44">
        <v>1.4</v>
      </c>
      <c r="W195" s="44">
        <v>7</v>
      </c>
      <c r="X195" s="44">
        <v>0</v>
      </c>
      <c r="Y195" s="44">
        <v>0</v>
      </c>
      <c r="Z195" s="44">
        <v>0</v>
      </c>
      <c r="AA195" s="44">
        <v>0</v>
      </c>
      <c r="AB195" s="44">
        <f t="shared" si="4"/>
        <v>1.4</v>
      </c>
      <c r="AC195" s="44">
        <f t="shared" si="5"/>
        <v>1.4</v>
      </c>
      <c r="AD195" s="46" t="s">
        <v>836</v>
      </c>
      <c r="AE195" s="46" t="s">
        <v>6617</v>
      </c>
      <c r="AH195" s="9"/>
    </row>
    <row r="196" spans="1:34" x14ac:dyDescent="0.35">
      <c r="A196" s="41">
        <v>2025</v>
      </c>
      <c r="B196" s="42" t="s">
        <v>5716</v>
      </c>
      <c r="C196" s="43" t="s">
        <v>381</v>
      </c>
      <c r="D196" s="43" t="s">
        <v>64</v>
      </c>
      <c r="E196" s="43" t="s">
        <v>475</v>
      </c>
      <c r="F196" s="43" t="s">
        <v>1171</v>
      </c>
      <c r="G196" s="43" t="s">
        <v>1172</v>
      </c>
      <c r="H196" s="44">
        <v>1</v>
      </c>
      <c r="I196" s="44">
        <v>40</v>
      </c>
      <c r="J196" s="44">
        <v>1</v>
      </c>
      <c r="K196" s="44">
        <v>40</v>
      </c>
      <c r="L196" s="44">
        <v>0.37</v>
      </c>
      <c r="M196" s="44">
        <v>14.8</v>
      </c>
      <c r="N196" s="44">
        <v>0.19</v>
      </c>
      <c r="O196" s="44">
        <v>7.6</v>
      </c>
      <c r="P196" s="44">
        <v>0.19</v>
      </c>
      <c r="Q196" s="44">
        <v>7.6</v>
      </c>
      <c r="R196" s="44">
        <v>0.25</v>
      </c>
      <c r="S196" s="44">
        <v>10</v>
      </c>
      <c r="T196" s="44">
        <v>0.37</v>
      </c>
      <c r="U196" s="44">
        <v>14.8</v>
      </c>
      <c r="V196" s="44">
        <v>0.19</v>
      </c>
      <c r="W196" s="44">
        <v>7.6</v>
      </c>
      <c r="X196" s="44">
        <v>0</v>
      </c>
      <c r="Y196" s="44">
        <v>0</v>
      </c>
      <c r="Z196" s="44">
        <v>0</v>
      </c>
      <c r="AA196" s="44">
        <v>0</v>
      </c>
      <c r="AB196" s="44">
        <f t="shared" si="4"/>
        <v>0.56000000000000005</v>
      </c>
      <c r="AC196" s="44">
        <f t="shared" si="5"/>
        <v>0.56000000000000005</v>
      </c>
      <c r="AD196" s="46" t="s">
        <v>1173</v>
      </c>
      <c r="AE196" s="46" t="s">
        <v>6619</v>
      </c>
      <c r="AH196" s="9"/>
    </row>
    <row r="197" spans="1:34" x14ac:dyDescent="0.35">
      <c r="A197" s="41">
        <v>2025</v>
      </c>
      <c r="B197" s="42" t="s">
        <v>5716</v>
      </c>
      <c r="C197" s="43" t="s">
        <v>381</v>
      </c>
      <c r="D197" s="43" t="s">
        <v>64</v>
      </c>
      <c r="E197" s="43" t="s">
        <v>475</v>
      </c>
      <c r="F197" s="43" t="s">
        <v>1174</v>
      </c>
      <c r="G197" s="43" t="s">
        <v>1175</v>
      </c>
      <c r="H197" s="44">
        <v>1</v>
      </c>
      <c r="I197" s="44">
        <v>35</v>
      </c>
      <c r="J197" s="44">
        <v>0</v>
      </c>
      <c r="K197" s="44">
        <v>0</v>
      </c>
      <c r="L197" s="44">
        <v>0</v>
      </c>
      <c r="M197" s="44">
        <v>0</v>
      </c>
      <c r="N197" s="44">
        <v>0</v>
      </c>
      <c r="O197" s="44">
        <v>0</v>
      </c>
      <c r="P197" s="44">
        <v>0</v>
      </c>
      <c r="Q197" s="44">
        <v>0</v>
      </c>
      <c r="R197" s="44">
        <v>0</v>
      </c>
      <c r="S197" s="44">
        <v>0</v>
      </c>
      <c r="T197" s="44">
        <v>0</v>
      </c>
      <c r="U197" s="44">
        <v>0</v>
      </c>
      <c r="V197" s="44">
        <v>0</v>
      </c>
      <c r="W197" s="44">
        <v>0</v>
      </c>
      <c r="X197" s="44">
        <v>0</v>
      </c>
      <c r="Y197" s="44">
        <v>0</v>
      </c>
      <c r="Z197" s="44">
        <v>0</v>
      </c>
      <c r="AA197" s="44">
        <v>0</v>
      </c>
      <c r="AB197" s="44">
        <f t="shared" si="4"/>
        <v>0</v>
      </c>
      <c r="AC197" s="44">
        <f t="shared" si="5"/>
        <v>0</v>
      </c>
      <c r="AD197" s="46" t="s">
        <v>836</v>
      </c>
      <c r="AE197" s="46" t="s">
        <v>836</v>
      </c>
      <c r="AH197" s="9"/>
    </row>
    <row r="198" spans="1:34" x14ac:dyDescent="0.35">
      <c r="A198" s="41">
        <v>2025</v>
      </c>
      <c r="B198" s="42" t="s">
        <v>5716</v>
      </c>
      <c r="C198" s="43" t="s">
        <v>381</v>
      </c>
      <c r="D198" s="43" t="s">
        <v>64</v>
      </c>
      <c r="E198" s="43" t="s">
        <v>475</v>
      </c>
      <c r="F198" s="43" t="s">
        <v>1176</v>
      </c>
      <c r="G198" s="43" t="s">
        <v>1177</v>
      </c>
      <c r="H198" s="44">
        <v>1</v>
      </c>
      <c r="I198" s="44">
        <v>25</v>
      </c>
      <c r="J198" s="44">
        <v>0</v>
      </c>
      <c r="K198" s="44">
        <v>0</v>
      </c>
      <c r="L198" s="44">
        <v>0</v>
      </c>
      <c r="M198" s="44">
        <v>0</v>
      </c>
      <c r="N198" s="44">
        <v>0</v>
      </c>
      <c r="O198" s="44">
        <v>0</v>
      </c>
      <c r="P198" s="44">
        <v>0</v>
      </c>
      <c r="Q198" s="44">
        <v>0</v>
      </c>
      <c r="R198" s="44">
        <v>0</v>
      </c>
      <c r="S198" s="44">
        <v>0</v>
      </c>
      <c r="T198" s="44">
        <v>0</v>
      </c>
      <c r="U198" s="44">
        <v>0</v>
      </c>
      <c r="V198" s="44">
        <v>0</v>
      </c>
      <c r="W198" s="44">
        <v>0</v>
      </c>
      <c r="X198" s="44">
        <v>0</v>
      </c>
      <c r="Y198" s="44">
        <v>0</v>
      </c>
      <c r="Z198" s="44">
        <v>0</v>
      </c>
      <c r="AA198" s="44">
        <v>0</v>
      </c>
      <c r="AB198" s="44">
        <f t="shared" si="4"/>
        <v>0</v>
      </c>
      <c r="AC198" s="44">
        <f t="shared" si="5"/>
        <v>0</v>
      </c>
      <c r="AD198" s="46" t="s">
        <v>836</v>
      </c>
      <c r="AE198" s="46" t="s">
        <v>836</v>
      </c>
      <c r="AH198" s="9"/>
    </row>
    <row r="199" spans="1:34" x14ac:dyDescent="0.35">
      <c r="A199" s="41">
        <v>2025</v>
      </c>
      <c r="B199" s="42" t="s">
        <v>5716</v>
      </c>
      <c r="C199" s="43" t="s">
        <v>381</v>
      </c>
      <c r="D199" s="43" t="s">
        <v>65</v>
      </c>
      <c r="E199" s="43" t="s">
        <v>476</v>
      </c>
      <c r="F199" s="43" t="s">
        <v>1178</v>
      </c>
      <c r="G199" s="43" t="s">
        <v>1179</v>
      </c>
      <c r="H199" s="44">
        <v>20</v>
      </c>
      <c r="I199" s="44">
        <v>15</v>
      </c>
      <c r="J199" s="44">
        <v>0.03</v>
      </c>
      <c r="K199" s="44">
        <v>0.02</v>
      </c>
      <c r="L199" s="44">
        <v>0</v>
      </c>
      <c r="M199" s="44">
        <v>0</v>
      </c>
      <c r="N199" s="44">
        <v>0</v>
      </c>
      <c r="O199" s="44">
        <v>0</v>
      </c>
      <c r="P199" s="44">
        <v>0</v>
      </c>
      <c r="Q199" s="44">
        <v>0</v>
      </c>
      <c r="R199" s="44">
        <v>0.03</v>
      </c>
      <c r="S199" s="44">
        <v>0.02</v>
      </c>
      <c r="T199" s="44">
        <v>0</v>
      </c>
      <c r="U199" s="44">
        <v>0</v>
      </c>
      <c r="V199" s="44">
        <v>0</v>
      </c>
      <c r="W199" s="44">
        <v>0</v>
      </c>
      <c r="X199" s="44">
        <v>0</v>
      </c>
      <c r="Y199" s="44">
        <v>0</v>
      </c>
      <c r="Z199" s="44">
        <v>0</v>
      </c>
      <c r="AA199" s="44">
        <v>0</v>
      </c>
      <c r="AB199" s="44">
        <f t="shared" si="4"/>
        <v>0</v>
      </c>
      <c r="AC199" s="44">
        <f t="shared" si="5"/>
        <v>0</v>
      </c>
      <c r="AD199" s="46" t="s">
        <v>836</v>
      </c>
      <c r="AE199" s="46" t="s">
        <v>836</v>
      </c>
      <c r="AH199" s="9"/>
    </row>
    <row r="200" spans="1:34" x14ac:dyDescent="0.35">
      <c r="A200" s="41">
        <v>2025</v>
      </c>
      <c r="B200" s="42" t="s">
        <v>5716</v>
      </c>
      <c r="C200" s="43" t="s">
        <v>381</v>
      </c>
      <c r="D200" s="43" t="s">
        <v>65</v>
      </c>
      <c r="E200" s="43" t="s">
        <v>476</v>
      </c>
      <c r="F200" s="43" t="s">
        <v>1180</v>
      </c>
      <c r="G200" s="43" t="s">
        <v>1181</v>
      </c>
      <c r="H200" s="44">
        <v>20</v>
      </c>
      <c r="I200" s="44">
        <v>15</v>
      </c>
      <c r="J200" s="44">
        <v>0</v>
      </c>
      <c r="K200" s="44">
        <v>0</v>
      </c>
      <c r="L200" s="44">
        <v>0</v>
      </c>
      <c r="M200" s="44">
        <v>0</v>
      </c>
      <c r="N200" s="44">
        <v>0</v>
      </c>
      <c r="O200" s="44">
        <v>0</v>
      </c>
      <c r="P200" s="44">
        <v>0</v>
      </c>
      <c r="Q200" s="44">
        <v>0</v>
      </c>
      <c r="R200" s="44">
        <v>0</v>
      </c>
      <c r="S200" s="44">
        <v>0</v>
      </c>
      <c r="T200" s="44">
        <v>0</v>
      </c>
      <c r="U200" s="44">
        <v>0</v>
      </c>
      <c r="V200" s="44">
        <v>0</v>
      </c>
      <c r="W200" s="44">
        <v>0</v>
      </c>
      <c r="X200" s="44">
        <v>0</v>
      </c>
      <c r="Y200" s="44">
        <v>0</v>
      </c>
      <c r="Z200" s="44">
        <v>0</v>
      </c>
      <c r="AA200" s="44">
        <v>0</v>
      </c>
      <c r="AB200" s="44">
        <f t="shared" si="4"/>
        <v>0</v>
      </c>
      <c r="AC200" s="44">
        <f t="shared" si="5"/>
        <v>0</v>
      </c>
      <c r="AD200" s="46" t="s">
        <v>836</v>
      </c>
      <c r="AE200" s="46" t="s">
        <v>836</v>
      </c>
      <c r="AH200" s="9"/>
    </row>
    <row r="201" spans="1:34" x14ac:dyDescent="0.35">
      <c r="A201" s="41">
        <v>2025</v>
      </c>
      <c r="B201" s="42" t="s">
        <v>5716</v>
      </c>
      <c r="C201" s="43" t="s">
        <v>381</v>
      </c>
      <c r="D201" s="43" t="s">
        <v>65</v>
      </c>
      <c r="E201" s="43" t="s">
        <v>476</v>
      </c>
      <c r="F201" s="43" t="s">
        <v>1182</v>
      </c>
      <c r="G201" s="43" t="s">
        <v>1183</v>
      </c>
      <c r="H201" s="44">
        <v>20</v>
      </c>
      <c r="I201" s="44">
        <v>30</v>
      </c>
      <c r="J201" s="44">
        <v>7.54</v>
      </c>
      <c r="K201" s="44">
        <v>11.31</v>
      </c>
      <c r="L201" s="44">
        <v>0</v>
      </c>
      <c r="M201" s="44">
        <v>0</v>
      </c>
      <c r="N201" s="44">
        <v>0</v>
      </c>
      <c r="O201" s="44">
        <v>0</v>
      </c>
      <c r="P201" s="44">
        <v>0</v>
      </c>
      <c r="Q201" s="44">
        <v>0</v>
      </c>
      <c r="R201" s="44">
        <v>7.54</v>
      </c>
      <c r="S201" s="44">
        <v>11.31</v>
      </c>
      <c r="T201" s="44">
        <v>0</v>
      </c>
      <c r="U201" s="44">
        <v>0</v>
      </c>
      <c r="V201" s="44">
        <v>0</v>
      </c>
      <c r="W201" s="44">
        <v>0</v>
      </c>
      <c r="X201" s="44">
        <v>0</v>
      </c>
      <c r="Y201" s="44">
        <v>0</v>
      </c>
      <c r="Z201" s="44">
        <v>0</v>
      </c>
      <c r="AA201" s="44">
        <v>0</v>
      </c>
      <c r="AB201" s="44">
        <f t="shared" ref="AB201:AB264" si="6">+L201+N201</f>
        <v>0</v>
      </c>
      <c r="AC201" s="44">
        <f t="shared" ref="AC201:AC264" si="7">+T201+V201</f>
        <v>0</v>
      </c>
      <c r="AD201" s="46" t="s">
        <v>836</v>
      </c>
      <c r="AE201" s="46" t="s">
        <v>836</v>
      </c>
      <c r="AH201" s="9"/>
    </row>
    <row r="202" spans="1:34" x14ac:dyDescent="0.35">
      <c r="A202" s="41">
        <v>2025</v>
      </c>
      <c r="B202" s="42" t="s">
        <v>5716</v>
      </c>
      <c r="C202" s="43" t="s">
        <v>381</v>
      </c>
      <c r="D202" s="43" t="s">
        <v>65</v>
      </c>
      <c r="E202" s="43" t="s">
        <v>476</v>
      </c>
      <c r="F202" s="43" t="s">
        <v>1184</v>
      </c>
      <c r="G202" s="43" t="s">
        <v>1185</v>
      </c>
      <c r="H202" s="44">
        <v>10</v>
      </c>
      <c r="I202" s="44">
        <v>40</v>
      </c>
      <c r="J202" s="44">
        <v>5</v>
      </c>
      <c r="K202" s="44">
        <v>20</v>
      </c>
      <c r="L202" s="44">
        <v>0</v>
      </c>
      <c r="M202" s="44">
        <v>0</v>
      </c>
      <c r="N202" s="44">
        <v>0</v>
      </c>
      <c r="O202" s="44">
        <v>0</v>
      </c>
      <c r="P202" s="44">
        <v>0</v>
      </c>
      <c r="Q202" s="44">
        <v>0</v>
      </c>
      <c r="R202" s="44">
        <v>5</v>
      </c>
      <c r="S202" s="44">
        <v>20</v>
      </c>
      <c r="T202" s="44">
        <v>0</v>
      </c>
      <c r="U202" s="44">
        <v>0</v>
      </c>
      <c r="V202" s="44">
        <v>0</v>
      </c>
      <c r="W202" s="44">
        <v>0</v>
      </c>
      <c r="X202" s="44">
        <v>0</v>
      </c>
      <c r="Y202" s="44">
        <v>0</v>
      </c>
      <c r="Z202" s="44">
        <v>0</v>
      </c>
      <c r="AA202" s="44">
        <v>0</v>
      </c>
      <c r="AB202" s="44">
        <f t="shared" si="6"/>
        <v>0</v>
      </c>
      <c r="AC202" s="44">
        <f t="shared" si="7"/>
        <v>0</v>
      </c>
      <c r="AD202" s="46" t="s">
        <v>836</v>
      </c>
      <c r="AE202" s="46" t="s">
        <v>836</v>
      </c>
      <c r="AH202" s="9"/>
    </row>
    <row r="203" spans="1:34" x14ac:dyDescent="0.35">
      <c r="A203" s="41">
        <v>2025</v>
      </c>
      <c r="B203" s="42" t="s">
        <v>5716</v>
      </c>
      <c r="C203" s="43" t="s">
        <v>381</v>
      </c>
      <c r="D203" s="43" t="s">
        <v>4388</v>
      </c>
      <c r="E203" s="43" t="s">
        <v>4389</v>
      </c>
      <c r="F203" s="43" t="s">
        <v>5759</v>
      </c>
      <c r="G203" s="43" t="s">
        <v>5760</v>
      </c>
      <c r="H203" s="44">
        <v>1</v>
      </c>
      <c r="I203" s="44">
        <v>36</v>
      </c>
      <c r="J203" s="44">
        <v>0</v>
      </c>
      <c r="K203" s="44">
        <v>0</v>
      </c>
      <c r="L203" s="44">
        <v>0</v>
      </c>
      <c r="M203" s="44">
        <v>0</v>
      </c>
      <c r="N203" s="44">
        <v>0</v>
      </c>
      <c r="O203" s="44">
        <v>0</v>
      </c>
      <c r="P203" s="44">
        <v>0</v>
      </c>
      <c r="Q203" s="44">
        <v>0</v>
      </c>
      <c r="R203" s="44">
        <v>0</v>
      </c>
      <c r="S203" s="44">
        <v>0</v>
      </c>
      <c r="T203" s="44">
        <v>0</v>
      </c>
      <c r="U203" s="44">
        <v>0</v>
      </c>
      <c r="V203" s="44">
        <v>0</v>
      </c>
      <c r="W203" s="44">
        <v>0</v>
      </c>
      <c r="X203" s="44">
        <v>0</v>
      </c>
      <c r="Y203" s="44">
        <v>0</v>
      </c>
      <c r="Z203" s="44">
        <v>0</v>
      </c>
      <c r="AA203" s="44">
        <v>0</v>
      </c>
      <c r="AB203" s="44">
        <f t="shared" si="6"/>
        <v>0</v>
      </c>
      <c r="AC203" s="44">
        <f t="shared" si="7"/>
        <v>0</v>
      </c>
      <c r="AD203" s="46" t="s">
        <v>871</v>
      </c>
      <c r="AE203" s="46" t="s">
        <v>838</v>
      </c>
      <c r="AH203" s="9"/>
    </row>
    <row r="204" spans="1:34" x14ac:dyDescent="0.35">
      <c r="A204" s="41">
        <v>2025</v>
      </c>
      <c r="B204" s="42" t="s">
        <v>5716</v>
      </c>
      <c r="C204" s="43" t="s">
        <v>381</v>
      </c>
      <c r="D204" s="43" t="s">
        <v>4388</v>
      </c>
      <c r="E204" s="43" t="s">
        <v>4389</v>
      </c>
      <c r="F204" s="43" t="s">
        <v>5761</v>
      </c>
      <c r="G204" s="43" t="s">
        <v>5762</v>
      </c>
      <c r="H204" s="44">
        <v>1</v>
      </c>
      <c r="I204" s="44">
        <v>32</v>
      </c>
      <c r="J204" s="44">
        <v>0</v>
      </c>
      <c r="K204" s="44">
        <v>0</v>
      </c>
      <c r="L204" s="44">
        <v>0</v>
      </c>
      <c r="M204" s="44">
        <v>0</v>
      </c>
      <c r="N204" s="44">
        <v>0</v>
      </c>
      <c r="O204" s="44">
        <v>0</v>
      </c>
      <c r="P204" s="44">
        <v>0</v>
      </c>
      <c r="Q204" s="44">
        <v>0</v>
      </c>
      <c r="R204" s="44">
        <v>0</v>
      </c>
      <c r="S204" s="44">
        <v>0</v>
      </c>
      <c r="T204" s="44">
        <v>0</v>
      </c>
      <c r="U204" s="44">
        <v>0</v>
      </c>
      <c r="V204" s="44">
        <v>0</v>
      </c>
      <c r="W204" s="44">
        <v>0</v>
      </c>
      <c r="X204" s="44">
        <v>0</v>
      </c>
      <c r="Y204" s="44">
        <v>0</v>
      </c>
      <c r="Z204" s="44">
        <v>0</v>
      </c>
      <c r="AA204" s="44">
        <v>0</v>
      </c>
      <c r="AB204" s="44">
        <f t="shared" si="6"/>
        <v>0</v>
      </c>
      <c r="AC204" s="44">
        <f t="shared" si="7"/>
        <v>0</v>
      </c>
      <c r="AD204" s="46" t="s">
        <v>871</v>
      </c>
      <c r="AE204" s="46" t="s">
        <v>838</v>
      </c>
      <c r="AH204" s="9"/>
    </row>
    <row r="205" spans="1:34" x14ac:dyDescent="0.35">
      <c r="A205" s="41">
        <v>2025</v>
      </c>
      <c r="B205" s="42" t="s">
        <v>5716</v>
      </c>
      <c r="C205" s="43" t="s">
        <v>381</v>
      </c>
      <c r="D205" s="43" t="s">
        <v>4388</v>
      </c>
      <c r="E205" s="43" t="s">
        <v>4389</v>
      </c>
      <c r="F205" s="43" t="s">
        <v>5763</v>
      </c>
      <c r="G205" s="43" t="s">
        <v>5764</v>
      </c>
      <c r="H205" s="44">
        <v>1</v>
      </c>
      <c r="I205" s="44">
        <v>32</v>
      </c>
      <c r="J205" s="44">
        <v>0</v>
      </c>
      <c r="K205" s="44">
        <v>0</v>
      </c>
      <c r="L205" s="44">
        <v>0</v>
      </c>
      <c r="M205" s="44">
        <v>0</v>
      </c>
      <c r="N205" s="44">
        <v>0</v>
      </c>
      <c r="O205" s="44">
        <v>0</v>
      </c>
      <c r="P205" s="44">
        <v>0</v>
      </c>
      <c r="Q205" s="44">
        <v>0</v>
      </c>
      <c r="R205" s="44">
        <v>0</v>
      </c>
      <c r="S205" s="44">
        <v>0</v>
      </c>
      <c r="T205" s="44">
        <v>0</v>
      </c>
      <c r="U205" s="44">
        <v>0</v>
      </c>
      <c r="V205" s="44">
        <v>0</v>
      </c>
      <c r="W205" s="44">
        <v>0</v>
      </c>
      <c r="X205" s="44">
        <v>0</v>
      </c>
      <c r="Y205" s="44">
        <v>0</v>
      </c>
      <c r="Z205" s="44">
        <v>0</v>
      </c>
      <c r="AA205" s="44">
        <v>0</v>
      </c>
      <c r="AB205" s="44">
        <f t="shared" si="6"/>
        <v>0</v>
      </c>
      <c r="AC205" s="44">
        <f t="shared" si="7"/>
        <v>0</v>
      </c>
      <c r="AD205" s="46" t="s">
        <v>871</v>
      </c>
      <c r="AE205" s="46" t="s">
        <v>838</v>
      </c>
      <c r="AH205" s="9"/>
    </row>
    <row r="206" spans="1:34" x14ac:dyDescent="0.35">
      <c r="A206" s="41">
        <v>2025</v>
      </c>
      <c r="B206" s="42" t="s">
        <v>5716</v>
      </c>
      <c r="C206" s="43" t="s">
        <v>381</v>
      </c>
      <c r="D206" s="43" t="s">
        <v>78</v>
      </c>
      <c r="E206" s="43" t="s">
        <v>488</v>
      </c>
      <c r="F206" s="43" t="s">
        <v>1186</v>
      </c>
      <c r="G206" s="43" t="s">
        <v>1187</v>
      </c>
      <c r="H206" s="44">
        <v>5</v>
      </c>
      <c r="I206" s="44">
        <v>25</v>
      </c>
      <c r="J206" s="44">
        <v>0</v>
      </c>
      <c r="K206" s="44">
        <v>0</v>
      </c>
      <c r="L206" s="44">
        <v>0</v>
      </c>
      <c r="M206" s="44">
        <v>0</v>
      </c>
      <c r="N206" s="44">
        <v>0</v>
      </c>
      <c r="O206" s="44">
        <v>0</v>
      </c>
      <c r="P206" s="44">
        <v>0</v>
      </c>
      <c r="Q206" s="44">
        <v>0</v>
      </c>
      <c r="R206" s="44">
        <v>0</v>
      </c>
      <c r="S206" s="44">
        <v>0</v>
      </c>
      <c r="T206" s="44">
        <v>0</v>
      </c>
      <c r="U206" s="44">
        <v>0</v>
      </c>
      <c r="V206" s="44">
        <v>0</v>
      </c>
      <c r="W206" s="44">
        <v>0</v>
      </c>
      <c r="X206" s="44">
        <v>0</v>
      </c>
      <c r="Y206" s="44">
        <v>0</v>
      </c>
      <c r="Z206" s="44">
        <v>0</v>
      </c>
      <c r="AA206" s="44">
        <v>0</v>
      </c>
      <c r="AB206" s="44">
        <f t="shared" si="6"/>
        <v>0</v>
      </c>
      <c r="AC206" s="44">
        <f t="shared" si="7"/>
        <v>0</v>
      </c>
      <c r="AD206" s="46" t="s">
        <v>836</v>
      </c>
      <c r="AE206" s="46" t="s">
        <v>836</v>
      </c>
      <c r="AH206" s="9"/>
    </row>
    <row r="207" spans="1:34" x14ac:dyDescent="0.35">
      <c r="A207" s="41">
        <v>2025</v>
      </c>
      <c r="B207" s="42" t="s">
        <v>5716</v>
      </c>
      <c r="C207" s="43" t="s">
        <v>381</v>
      </c>
      <c r="D207" s="43" t="s">
        <v>78</v>
      </c>
      <c r="E207" s="43" t="s">
        <v>488</v>
      </c>
      <c r="F207" s="43" t="s">
        <v>1188</v>
      </c>
      <c r="G207" s="43" t="s">
        <v>1189</v>
      </c>
      <c r="H207" s="44">
        <v>10</v>
      </c>
      <c r="I207" s="44">
        <v>50</v>
      </c>
      <c r="J207" s="44">
        <v>10</v>
      </c>
      <c r="K207" s="44">
        <v>50</v>
      </c>
      <c r="L207" s="44">
        <v>5</v>
      </c>
      <c r="M207" s="44">
        <v>25</v>
      </c>
      <c r="N207" s="44">
        <v>1</v>
      </c>
      <c r="O207" s="44">
        <v>5</v>
      </c>
      <c r="P207" s="44">
        <v>2</v>
      </c>
      <c r="Q207" s="44">
        <v>10</v>
      </c>
      <c r="R207" s="44">
        <v>2</v>
      </c>
      <c r="S207" s="44">
        <v>10</v>
      </c>
      <c r="T207" s="44">
        <v>5</v>
      </c>
      <c r="U207" s="44">
        <v>25</v>
      </c>
      <c r="V207" s="44">
        <v>1</v>
      </c>
      <c r="W207" s="44">
        <v>5</v>
      </c>
      <c r="X207" s="44">
        <v>0</v>
      </c>
      <c r="Y207" s="44">
        <v>0</v>
      </c>
      <c r="Z207" s="44">
        <v>0</v>
      </c>
      <c r="AA207" s="44">
        <v>0</v>
      </c>
      <c r="AB207" s="44">
        <f t="shared" si="6"/>
        <v>6</v>
      </c>
      <c r="AC207" s="44">
        <f t="shared" si="7"/>
        <v>6</v>
      </c>
      <c r="AD207" s="46" t="s">
        <v>1190</v>
      </c>
      <c r="AE207" s="46" t="s">
        <v>6620</v>
      </c>
      <c r="AH207" s="9"/>
    </row>
    <row r="208" spans="1:34" x14ac:dyDescent="0.35">
      <c r="A208" s="41">
        <v>2025</v>
      </c>
      <c r="B208" s="42" t="s">
        <v>5716</v>
      </c>
      <c r="C208" s="43" t="s">
        <v>381</v>
      </c>
      <c r="D208" s="43" t="s">
        <v>78</v>
      </c>
      <c r="E208" s="43" t="s">
        <v>488</v>
      </c>
      <c r="F208" s="43" t="s">
        <v>1191</v>
      </c>
      <c r="G208" s="43" t="s">
        <v>1192</v>
      </c>
      <c r="H208" s="44">
        <v>5</v>
      </c>
      <c r="I208" s="44">
        <v>25</v>
      </c>
      <c r="J208" s="44">
        <v>0</v>
      </c>
      <c r="K208" s="44">
        <v>0</v>
      </c>
      <c r="L208" s="44">
        <v>0</v>
      </c>
      <c r="M208" s="44">
        <v>0</v>
      </c>
      <c r="N208" s="44">
        <v>0</v>
      </c>
      <c r="O208" s="44">
        <v>0</v>
      </c>
      <c r="P208" s="44">
        <v>0</v>
      </c>
      <c r="Q208" s="44">
        <v>0</v>
      </c>
      <c r="R208" s="44">
        <v>0</v>
      </c>
      <c r="S208" s="44">
        <v>0</v>
      </c>
      <c r="T208" s="44">
        <v>0</v>
      </c>
      <c r="U208" s="44">
        <v>0</v>
      </c>
      <c r="V208" s="44">
        <v>0</v>
      </c>
      <c r="W208" s="44">
        <v>0</v>
      </c>
      <c r="X208" s="44">
        <v>0</v>
      </c>
      <c r="Y208" s="44">
        <v>0</v>
      </c>
      <c r="Z208" s="44">
        <v>0</v>
      </c>
      <c r="AA208" s="44">
        <v>0</v>
      </c>
      <c r="AB208" s="44">
        <f t="shared" si="6"/>
        <v>0</v>
      </c>
      <c r="AC208" s="44">
        <f t="shared" si="7"/>
        <v>0</v>
      </c>
      <c r="AD208" s="46" t="s">
        <v>836</v>
      </c>
      <c r="AE208" s="46" t="s">
        <v>836</v>
      </c>
      <c r="AH208" s="9"/>
    </row>
    <row r="209" spans="1:34" x14ac:dyDescent="0.35">
      <c r="A209" s="41">
        <v>2025</v>
      </c>
      <c r="B209" s="42" t="s">
        <v>5716</v>
      </c>
      <c r="C209" s="43" t="s">
        <v>381</v>
      </c>
      <c r="D209" s="43" t="s">
        <v>91</v>
      </c>
      <c r="E209" s="43" t="s">
        <v>498</v>
      </c>
      <c r="F209" s="43" t="s">
        <v>1193</v>
      </c>
      <c r="G209" s="43" t="s">
        <v>1194</v>
      </c>
      <c r="H209" s="44">
        <v>25</v>
      </c>
      <c r="I209" s="44">
        <v>25</v>
      </c>
      <c r="J209" s="44">
        <v>25</v>
      </c>
      <c r="K209" s="44">
        <v>25</v>
      </c>
      <c r="L209" s="44">
        <v>10</v>
      </c>
      <c r="M209" s="44">
        <v>10</v>
      </c>
      <c r="N209" s="44">
        <v>5</v>
      </c>
      <c r="O209" s="44">
        <v>5</v>
      </c>
      <c r="P209" s="44">
        <v>5</v>
      </c>
      <c r="Q209" s="44">
        <v>5</v>
      </c>
      <c r="R209" s="44">
        <v>5</v>
      </c>
      <c r="S209" s="44">
        <v>5</v>
      </c>
      <c r="T209" s="44">
        <v>10</v>
      </c>
      <c r="U209" s="44">
        <v>10</v>
      </c>
      <c r="V209" s="44">
        <v>5</v>
      </c>
      <c r="W209" s="44">
        <v>5</v>
      </c>
      <c r="X209" s="44">
        <v>0</v>
      </c>
      <c r="Y209" s="44">
        <v>0</v>
      </c>
      <c r="Z209" s="44">
        <v>0</v>
      </c>
      <c r="AA209" s="44">
        <v>0</v>
      </c>
      <c r="AB209" s="44">
        <f t="shared" si="6"/>
        <v>15</v>
      </c>
      <c r="AC209" s="44">
        <f t="shared" si="7"/>
        <v>15</v>
      </c>
      <c r="AD209" s="46" t="s">
        <v>1195</v>
      </c>
      <c r="AE209" s="46" t="s">
        <v>6621</v>
      </c>
      <c r="AH209" s="9"/>
    </row>
    <row r="210" spans="1:34" x14ac:dyDescent="0.35">
      <c r="A210" s="41">
        <v>2025</v>
      </c>
      <c r="B210" s="42" t="s">
        <v>5716</v>
      </c>
      <c r="C210" s="43" t="s">
        <v>381</v>
      </c>
      <c r="D210" s="43" t="s">
        <v>91</v>
      </c>
      <c r="E210" s="43" t="s">
        <v>498</v>
      </c>
      <c r="F210" s="43" t="s">
        <v>1196</v>
      </c>
      <c r="G210" s="43" t="s">
        <v>1197</v>
      </c>
      <c r="H210" s="44">
        <v>25</v>
      </c>
      <c r="I210" s="44">
        <v>25</v>
      </c>
      <c r="J210" s="44">
        <v>0</v>
      </c>
      <c r="K210" s="44">
        <v>0</v>
      </c>
      <c r="L210" s="44">
        <v>0</v>
      </c>
      <c r="M210" s="44">
        <v>0</v>
      </c>
      <c r="N210" s="44">
        <v>0</v>
      </c>
      <c r="O210" s="44">
        <v>0</v>
      </c>
      <c r="P210" s="44">
        <v>0</v>
      </c>
      <c r="Q210" s="44">
        <v>0</v>
      </c>
      <c r="R210" s="44">
        <v>0</v>
      </c>
      <c r="S210" s="44">
        <v>0</v>
      </c>
      <c r="T210" s="44">
        <v>0</v>
      </c>
      <c r="U210" s="44">
        <v>0</v>
      </c>
      <c r="V210" s="44">
        <v>0</v>
      </c>
      <c r="W210" s="44">
        <v>0</v>
      </c>
      <c r="X210" s="44">
        <v>0</v>
      </c>
      <c r="Y210" s="44">
        <v>0</v>
      </c>
      <c r="Z210" s="44">
        <v>0</v>
      </c>
      <c r="AA210" s="44">
        <v>0</v>
      </c>
      <c r="AB210" s="44">
        <f t="shared" si="6"/>
        <v>0</v>
      </c>
      <c r="AC210" s="44">
        <f t="shared" si="7"/>
        <v>0</v>
      </c>
      <c r="AD210" s="46" t="s">
        <v>836</v>
      </c>
      <c r="AE210" s="46" t="s">
        <v>836</v>
      </c>
      <c r="AH210" s="9"/>
    </row>
    <row r="211" spans="1:34" x14ac:dyDescent="0.35">
      <c r="A211" s="41">
        <v>2025</v>
      </c>
      <c r="B211" s="42" t="s">
        <v>5716</v>
      </c>
      <c r="C211" s="43" t="s">
        <v>381</v>
      </c>
      <c r="D211" s="43" t="s">
        <v>91</v>
      </c>
      <c r="E211" s="43" t="s">
        <v>498</v>
      </c>
      <c r="F211" s="43" t="s">
        <v>1198</v>
      </c>
      <c r="G211" s="43" t="s">
        <v>1199</v>
      </c>
      <c r="H211" s="44">
        <v>25</v>
      </c>
      <c r="I211" s="44">
        <v>25</v>
      </c>
      <c r="J211" s="44">
        <v>10</v>
      </c>
      <c r="K211" s="44">
        <v>10</v>
      </c>
      <c r="L211" s="44">
        <v>0</v>
      </c>
      <c r="M211" s="44">
        <v>0</v>
      </c>
      <c r="N211" s="44">
        <v>10</v>
      </c>
      <c r="O211" s="44">
        <v>10</v>
      </c>
      <c r="P211" s="44">
        <v>0</v>
      </c>
      <c r="Q211" s="44">
        <v>0</v>
      </c>
      <c r="R211" s="44">
        <v>0</v>
      </c>
      <c r="S211" s="44">
        <v>0</v>
      </c>
      <c r="T211" s="44">
        <v>0</v>
      </c>
      <c r="U211" s="44">
        <v>0</v>
      </c>
      <c r="V211" s="44">
        <v>5</v>
      </c>
      <c r="W211" s="44">
        <v>5</v>
      </c>
      <c r="X211" s="44">
        <v>0</v>
      </c>
      <c r="Y211" s="44">
        <v>0</v>
      </c>
      <c r="Z211" s="44">
        <v>0</v>
      </c>
      <c r="AA211" s="44">
        <v>0</v>
      </c>
      <c r="AB211" s="44">
        <f t="shared" si="6"/>
        <v>10</v>
      </c>
      <c r="AC211" s="44">
        <f t="shared" si="7"/>
        <v>5</v>
      </c>
      <c r="AD211" s="46" t="s">
        <v>836</v>
      </c>
      <c r="AE211" s="46" t="s">
        <v>6622</v>
      </c>
      <c r="AH211" s="9"/>
    </row>
    <row r="212" spans="1:34" x14ac:dyDescent="0.35">
      <c r="A212" s="41">
        <v>2025</v>
      </c>
      <c r="B212" s="42" t="s">
        <v>5716</v>
      </c>
      <c r="C212" s="43" t="s">
        <v>381</v>
      </c>
      <c r="D212" s="43" t="s">
        <v>91</v>
      </c>
      <c r="E212" s="43" t="s">
        <v>498</v>
      </c>
      <c r="F212" s="43" t="s">
        <v>1200</v>
      </c>
      <c r="G212" s="43" t="s">
        <v>1201</v>
      </c>
      <c r="H212" s="44">
        <v>25</v>
      </c>
      <c r="I212" s="44">
        <v>25</v>
      </c>
      <c r="J212" s="44">
        <v>0</v>
      </c>
      <c r="K212" s="44">
        <v>0</v>
      </c>
      <c r="L212" s="44">
        <v>0</v>
      </c>
      <c r="M212" s="44">
        <v>0</v>
      </c>
      <c r="N212" s="44">
        <v>0</v>
      </c>
      <c r="O212" s="44">
        <v>0</v>
      </c>
      <c r="P212" s="44">
        <v>0</v>
      </c>
      <c r="Q212" s="44">
        <v>0</v>
      </c>
      <c r="R212" s="44">
        <v>0</v>
      </c>
      <c r="S212" s="44">
        <v>0</v>
      </c>
      <c r="T212" s="44">
        <v>0</v>
      </c>
      <c r="U212" s="44">
        <v>0</v>
      </c>
      <c r="V212" s="44">
        <v>0</v>
      </c>
      <c r="W212" s="44">
        <v>0</v>
      </c>
      <c r="X212" s="44">
        <v>0</v>
      </c>
      <c r="Y212" s="44">
        <v>0</v>
      </c>
      <c r="Z212" s="44">
        <v>0</v>
      </c>
      <c r="AA212" s="44">
        <v>0</v>
      </c>
      <c r="AB212" s="44">
        <f t="shared" si="6"/>
        <v>0</v>
      </c>
      <c r="AC212" s="44">
        <f t="shared" si="7"/>
        <v>0</v>
      </c>
      <c r="AD212" s="46" t="s">
        <v>836</v>
      </c>
      <c r="AE212" s="46" t="s">
        <v>836</v>
      </c>
      <c r="AH212" s="9"/>
    </row>
    <row r="213" spans="1:34" x14ac:dyDescent="0.35">
      <c r="A213" s="41">
        <v>2025</v>
      </c>
      <c r="B213" s="42" t="s">
        <v>5716</v>
      </c>
      <c r="C213" s="43" t="s">
        <v>381</v>
      </c>
      <c r="D213" s="43" t="s">
        <v>79</v>
      </c>
      <c r="E213" s="43" t="s">
        <v>489</v>
      </c>
      <c r="F213" s="43" t="s">
        <v>1202</v>
      </c>
      <c r="G213" s="43" t="s">
        <v>1203</v>
      </c>
      <c r="H213" s="44">
        <v>1</v>
      </c>
      <c r="I213" s="44">
        <v>20</v>
      </c>
      <c r="J213" s="44">
        <v>0</v>
      </c>
      <c r="K213" s="44">
        <v>0</v>
      </c>
      <c r="L213" s="44">
        <v>0</v>
      </c>
      <c r="M213" s="44">
        <v>0</v>
      </c>
      <c r="N213" s="44">
        <v>0</v>
      </c>
      <c r="O213" s="44">
        <v>0</v>
      </c>
      <c r="P213" s="44">
        <v>0</v>
      </c>
      <c r="Q213" s="44">
        <v>0</v>
      </c>
      <c r="R213" s="44">
        <v>0</v>
      </c>
      <c r="S213" s="44">
        <v>0</v>
      </c>
      <c r="T213" s="44">
        <v>0</v>
      </c>
      <c r="U213" s="44">
        <v>0</v>
      </c>
      <c r="V213" s="44">
        <v>0</v>
      </c>
      <c r="W213" s="44">
        <v>0</v>
      </c>
      <c r="X213" s="44">
        <v>0</v>
      </c>
      <c r="Y213" s="44">
        <v>0</v>
      </c>
      <c r="Z213" s="44">
        <v>0</v>
      </c>
      <c r="AA213" s="44">
        <v>0</v>
      </c>
      <c r="AB213" s="44">
        <f t="shared" si="6"/>
        <v>0</v>
      </c>
      <c r="AC213" s="44">
        <f t="shared" si="7"/>
        <v>0</v>
      </c>
      <c r="AD213" s="46" t="s">
        <v>1204</v>
      </c>
      <c r="AE213" s="46" t="s">
        <v>836</v>
      </c>
      <c r="AH213" s="9"/>
    </row>
    <row r="214" spans="1:34" x14ac:dyDescent="0.35">
      <c r="A214" s="41">
        <v>2025</v>
      </c>
      <c r="B214" s="42" t="s">
        <v>5716</v>
      </c>
      <c r="C214" s="43" t="s">
        <v>381</v>
      </c>
      <c r="D214" s="43" t="s">
        <v>79</v>
      </c>
      <c r="E214" s="43" t="s">
        <v>489</v>
      </c>
      <c r="F214" s="43" t="s">
        <v>1205</v>
      </c>
      <c r="G214" s="43" t="s">
        <v>1206</v>
      </c>
      <c r="H214" s="44">
        <v>3</v>
      </c>
      <c r="I214" s="44">
        <v>30</v>
      </c>
      <c r="J214" s="44">
        <v>3</v>
      </c>
      <c r="K214" s="44">
        <v>30</v>
      </c>
      <c r="L214" s="44">
        <v>0</v>
      </c>
      <c r="M214" s="44">
        <v>0</v>
      </c>
      <c r="N214" s="44">
        <v>0</v>
      </c>
      <c r="O214" s="44">
        <v>0</v>
      </c>
      <c r="P214" s="44">
        <v>1.5</v>
      </c>
      <c r="Q214" s="44">
        <v>15</v>
      </c>
      <c r="R214" s="44">
        <v>1.5</v>
      </c>
      <c r="S214" s="44">
        <v>15</v>
      </c>
      <c r="T214" s="44">
        <v>0</v>
      </c>
      <c r="U214" s="44">
        <v>0</v>
      </c>
      <c r="V214" s="44">
        <v>0</v>
      </c>
      <c r="W214" s="44">
        <v>0</v>
      </c>
      <c r="X214" s="44">
        <v>0</v>
      </c>
      <c r="Y214" s="44">
        <v>0</v>
      </c>
      <c r="Z214" s="44">
        <v>0</v>
      </c>
      <c r="AA214" s="44">
        <v>0</v>
      </c>
      <c r="AB214" s="44">
        <f t="shared" si="6"/>
        <v>0</v>
      </c>
      <c r="AC214" s="44">
        <f t="shared" si="7"/>
        <v>0</v>
      </c>
      <c r="AD214" s="46" t="s">
        <v>836</v>
      </c>
      <c r="AE214" s="46" t="s">
        <v>836</v>
      </c>
      <c r="AH214" s="9"/>
    </row>
    <row r="215" spans="1:34" x14ac:dyDescent="0.35">
      <c r="A215" s="41">
        <v>2025</v>
      </c>
      <c r="B215" s="42" t="s">
        <v>5716</v>
      </c>
      <c r="C215" s="43" t="s">
        <v>381</v>
      </c>
      <c r="D215" s="43" t="s">
        <v>79</v>
      </c>
      <c r="E215" s="43" t="s">
        <v>489</v>
      </c>
      <c r="F215" s="43" t="s">
        <v>1207</v>
      </c>
      <c r="G215" s="43" t="s">
        <v>1208</v>
      </c>
      <c r="H215" s="44">
        <v>50</v>
      </c>
      <c r="I215" s="44">
        <v>50</v>
      </c>
      <c r="J215" s="44">
        <v>18.75</v>
      </c>
      <c r="K215" s="44">
        <v>18.75</v>
      </c>
      <c r="L215" s="44">
        <v>3.1</v>
      </c>
      <c r="M215" s="44">
        <v>3.1</v>
      </c>
      <c r="N215" s="44">
        <v>9.3800000000000008</v>
      </c>
      <c r="O215" s="44">
        <v>9.3800000000000008</v>
      </c>
      <c r="P215" s="44">
        <v>3.1</v>
      </c>
      <c r="Q215" s="44">
        <v>3.1</v>
      </c>
      <c r="R215" s="44">
        <v>3.17</v>
      </c>
      <c r="S215" s="44">
        <v>3.17</v>
      </c>
      <c r="T215" s="44">
        <v>0</v>
      </c>
      <c r="U215" s="44">
        <v>0</v>
      </c>
      <c r="V215" s="44">
        <v>12.48</v>
      </c>
      <c r="W215" s="44">
        <v>12.48</v>
      </c>
      <c r="X215" s="44">
        <v>0</v>
      </c>
      <c r="Y215" s="44">
        <v>0</v>
      </c>
      <c r="Z215" s="44">
        <v>0</v>
      </c>
      <c r="AA215" s="44">
        <v>0</v>
      </c>
      <c r="AB215" s="44">
        <f t="shared" si="6"/>
        <v>12.48</v>
      </c>
      <c r="AC215" s="44">
        <f t="shared" si="7"/>
        <v>12.48</v>
      </c>
      <c r="AD215" s="46" t="s">
        <v>837</v>
      </c>
      <c r="AE215" s="46" t="s">
        <v>6623</v>
      </c>
      <c r="AH215" s="9"/>
    </row>
    <row r="216" spans="1:34" x14ac:dyDescent="0.35">
      <c r="A216" s="41">
        <v>2025</v>
      </c>
      <c r="B216" s="42" t="s">
        <v>5716</v>
      </c>
      <c r="C216" s="43" t="s">
        <v>381</v>
      </c>
      <c r="D216" s="43" t="s">
        <v>80</v>
      </c>
      <c r="E216" s="43" t="s">
        <v>490</v>
      </c>
      <c r="F216" s="43" t="s">
        <v>1209</v>
      </c>
      <c r="G216" s="43" t="s">
        <v>1210</v>
      </c>
      <c r="H216" s="44">
        <v>3</v>
      </c>
      <c r="I216" s="44">
        <v>30</v>
      </c>
      <c r="J216" s="44">
        <v>0</v>
      </c>
      <c r="K216" s="44">
        <v>0</v>
      </c>
      <c r="L216" s="44">
        <v>0</v>
      </c>
      <c r="M216" s="44">
        <v>0</v>
      </c>
      <c r="N216" s="44">
        <v>0</v>
      </c>
      <c r="O216" s="44">
        <v>0</v>
      </c>
      <c r="P216" s="44">
        <v>0</v>
      </c>
      <c r="Q216" s="44">
        <v>0</v>
      </c>
      <c r="R216" s="44">
        <v>0</v>
      </c>
      <c r="S216" s="44">
        <v>0</v>
      </c>
      <c r="T216" s="44">
        <v>0</v>
      </c>
      <c r="U216" s="44">
        <v>0</v>
      </c>
      <c r="V216" s="44">
        <v>0</v>
      </c>
      <c r="W216" s="44">
        <v>0</v>
      </c>
      <c r="X216" s="44">
        <v>0</v>
      </c>
      <c r="Y216" s="44">
        <v>0</v>
      </c>
      <c r="Z216" s="44">
        <v>0</v>
      </c>
      <c r="AA216" s="44">
        <v>0</v>
      </c>
      <c r="AB216" s="44">
        <f t="shared" si="6"/>
        <v>0</v>
      </c>
      <c r="AC216" s="44">
        <f t="shared" si="7"/>
        <v>0</v>
      </c>
      <c r="AD216" s="46" t="s">
        <v>836</v>
      </c>
      <c r="AE216" s="46" t="s">
        <v>836</v>
      </c>
      <c r="AH216" s="9"/>
    </row>
    <row r="217" spans="1:34" x14ac:dyDescent="0.35">
      <c r="A217" s="41">
        <v>2025</v>
      </c>
      <c r="B217" s="42" t="s">
        <v>5716</v>
      </c>
      <c r="C217" s="43" t="s">
        <v>381</v>
      </c>
      <c r="D217" s="43" t="s">
        <v>80</v>
      </c>
      <c r="E217" s="43" t="s">
        <v>490</v>
      </c>
      <c r="F217" s="43" t="s">
        <v>1211</v>
      </c>
      <c r="G217" s="43" t="s">
        <v>1212</v>
      </c>
      <c r="H217" s="44">
        <v>4</v>
      </c>
      <c r="I217" s="44">
        <v>40</v>
      </c>
      <c r="J217" s="44">
        <v>4</v>
      </c>
      <c r="K217" s="44">
        <v>40</v>
      </c>
      <c r="L217" s="44">
        <v>0.5</v>
      </c>
      <c r="M217" s="44">
        <v>5</v>
      </c>
      <c r="N217" s="44">
        <v>1</v>
      </c>
      <c r="O217" s="44">
        <v>10</v>
      </c>
      <c r="P217" s="44">
        <v>1</v>
      </c>
      <c r="Q217" s="44">
        <v>10</v>
      </c>
      <c r="R217" s="44">
        <v>1.5</v>
      </c>
      <c r="S217" s="44">
        <v>15</v>
      </c>
      <c r="T217" s="44">
        <v>0.5</v>
      </c>
      <c r="U217" s="44">
        <v>5</v>
      </c>
      <c r="V217" s="44">
        <v>1</v>
      </c>
      <c r="W217" s="44">
        <v>10</v>
      </c>
      <c r="X217" s="44">
        <v>0</v>
      </c>
      <c r="Y217" s="44">
        <v>0</v>
      </c>
      <c r="Z217" s="44">
        <v>0</v>
      </c>
      <c r="AA217" s="44">
        <v>0</v>
      </c>
      <c r="AB217" s="44">
        <f t="shared" si="6"/>
        <v>1.5</v>
      </c>
      <c r="AC217" s="44">
        <f t="shared" si="7"/>
        <v>1.5</v>
      </c>
      <c r="AD217" s="46" t="s">
        <v>1213</v>
      </c>
      <c r="AE217" s="46" t="s">
        <v>6624</v>
      </c>
      <c r="AH217" s="9"/>
    </row>
    <row r="218" spans="1:34" x14ac:dyDescent="0.35">
      <c r="A218" s="41">
        <v>2025</v>
      </c>
      <c r="B218" s="42" t="s">
        <v>5716</v>
      </c>
      <c r="C218" s="43" t="s">
        <v>381</v>
      </c>
      <c r="D218" s="43" t="s">
        <v>80</v>
      </c>
      <c r="E218" s="43" t="s">
        <v>490</v>
      </c>
      <c r="F218" s="43" t="s">
        <v>1214</v>
      </c>
      <c r="G218" s="43" t="s">
        <v>1215</v>
      </c>
      <c r="H218" s="44">
        <v>3</v>
      </c>
      <c r="I218" s="44">
        <v>30</v>
      </c>
      <c r="J218" s="44">
        <v>0</v>
      </c>
      <c r="K218" s="44">
        <v>0</v>
      </c>
      <c r="L218" s="44">
        <v>0</v>
      </c>
      <c r="M218" s="44">
        <v>0</v>
      </c>
      <c r="N218" s="44">
        <v>0</v>
      </c>
      <c r="O218" s="44">
        <v>0</v>
      </c>
      <c r="P218" s="44">
        <v>0</v>
      </c>
      <c r="Q218" s="44">
        <v>0</v>
      </c>
      <c r="R218" s="44">
        <v>0</v>
      </c>
      <c r="S218" s="44">
        <v>0</v>
      </c>
      <c r="T218" s="44">
        <v>0</v>
      </c>
      <c r="U218" s="44">
        <v>0</v>
      </c>
      <c r="V218" s="44">
        <v>0</v>
      </c>
      <c r="W218" s="44">
        <v>0</v>
      </c>
      <c r="X218" s="44">
        <v>0</v>
      </c>
      <c r="Y218" s="44">
        <v>0</v>
      </c>
      <c r="Z218" s="44">
        <v>0</v>
      </c>
      <c r="AA218" s="44">
        <v>0</v>
      </c>
      <c r="AB218" s="44">
        <f t="shared" si="6"/>
        <v>0</v>
      </c>
      <c r="AC218" s="44">
        <f t="shared" si="7"/>
        <v>0</v>
      </c>
      <c r="AD218" s="46" t="s">
        <v>836</v>
      </c>
      <c r="AE218" s="46" t="s">
        <v>836</v>
      </c>
      <c r="AH218" s="9"/>
    </row>
    <row r="219" spans="1:34" x14ac:dyDescent="0.35">
      <c r="A219" s="41">
        <v>2025</v>
      </c>
      <c r="B219" s="42" t="s">
        <v>5716</v>
      </c>
      <c r="C219" s="43" t="s">
        <v>381</v>
      </c>
      <c r="D219" s="43" t="s">
        <v>81</v>
      </c>
      <c r="E219" s="43" t="s">
        <v>491</v>
      </c>
      <c r="F219" s="43" t="s">
        <v>1216</v>
      </c>
      <c r="G219" s="43" t="s">
        <v>1217</v>
      </c>
      <c r="H219" s="44">
        <v>5</v>
      </c>
      <c r="I219" s="44">
        <v>25</v>
      </c>
      <c r="J219" s="44">
        <v>0</v>
      </c>
      <c r="K219" s="44">
        <v>0</v>
      </c>
      <c r="L219" s="44">
        <v>0</v>
      </c>
      <c r="M219" s="44">
        <v>0</v>
      </c>
      <c r="N219" s="44">
        <v>0</v>
      </c>
      <c r="O219" s="44">
        <v>0</v>
      </c>
      <c r="P219" s="44">
        <v>0</v>
      </c>
      <c r="Q219" s="44">
        <v>0</v>
      </c>
      <c r="R219" s="44">
        <v>0</v>
      </c>
      <c r="S219" s="44">
        <v>0</v>
      </c>
      <c r="T219" s="44">
        <v>0</v>
      </c>
      <c r="U219" s="44">
        <v>0</v>
      </c>
      <c r="V219" s="44">
        <v>0</v>
      </c>
      <c r="W219" s="44">
        <v>0</v>
      </c>
      <c r="X219" s="44">
        <v>0</v>
      </c>
      <c r="Y219" s="44">
        <v>0</v>
      </c>
      <c r="Z219" s="44">
        <v>0</v>
      </c>
      <c r="AA219" s="44">
        <v>0</v>
      </c>
      <c r="AB219" s="44">
        <f t="shared" si="6"/>
        <v>0</v>
      </c>
      <c r="AC219" s="44">
        <f t="shared" si="7"/>
        <v>0</v>
      </c>
      <c r="AD219" s="46" t="s">
        <v>836</v>
      </c>
      <c r="AE219" s="46" t="s">
        <v>836</v>
      </c>
      <c r="AH219" s="9"/>
    </row>
    <row r="220" spans="1:34" x14ac:dyDescent="0.35">
      <c r="A220" s="41">
        <v>2025</v>
      </c>
      <c r="B220" s="42" t="s">
        <v>5716</v>
      </c>
      <c r="C220" s="43" t="s">
        <v>381</v>
      </c>
      <c r="D220" s="43" t="s">
        <v>81</v>
      </c>
      <c r="E220" s="43" t="s">
        <v>491</v>
      </c>
      <c r="F220" s="43" t="s">
        <v>1218</v>
      </c>
      <c r="G220" s="43" t="s">
        <v>1219</v>
      </c>
      <c r="H220" s="44">
        <v>10</v>
      </c>
      <c r="I220" s="44">
        <v>30</v>
      </c>
      <c r="J220" s="44">
        <v>2.33</v>
      </c>
      <c r="K220" s="44">
        <v>6.99</v>
      </c>
      <c r="L220" s="44">
        <v>2.33</v>
      </c>
      <c r="M220" s="44">
        <v>6.99</v>
      </c>
      <c r="N220" s="44">
        <v>0</v>
      </c>
      <c r="O220" s="44">
        <v>0</v>
      </c>
      <c r="P220" s="44">
        <v>0</v>
      </c>
      <c r="Q220" s="44">
        <v>0</v>
      </c>
      <c r="R220" s="44">
        <v>0</v>
      </c>
      <c r="S220" s="44">
        <v>0</v>
      </c>
      <c r="T220" s="44">
        <v>2.33</v>
      </c>
      <c r="U220" s="44">
        <v>6.99</v>
      </c>
      <c r="V220" s="44">
        <v>0</v>
      </c>
      <c r="W220" s="44">
        <v>0</v>
      </c>
      <c r="X220" s="44">
        <v>0</v>
      </c>
      <c r="Y220" s="44">
        <v>0</v>
      </c>
      <c r="Z220" s="44">
        <v>0</v>
      </c>
      <c r="AA220" s="44">
        <v>0</v>
      </c>
      <c r="AB220" s="44">
        <f t="shared" si="6"/>
        <v>2.33</v>
      </c>
      <c r="AC220" s="44">
        <f t="shared" si="7"/>
        <v>2.33</v>
      </c>
      <c r="AD220" s="46" t="s">
        <v>1220</v>
      </c>
      <c r="AE220" s="46" t="s">
        <v>836</v>
      </c>
      <c r="AH220" s="9"/>
    </row>
    <row r="221" spans="1:34" x14ac:dyDescent="0.35">
      <c r="A221" s="41">
        <v>2025</v>
      </c>
      <c r="B221" s="42" t="s">
        <v>5716</v>
      </c>
      <c r="C221" s="43" t="s">
        <v>381</v>
      </c>
      <c r="D221" s="43" t="s">
        <v>81</v>
      </c>
      <c r="E221" s="43" t="s">
        <v>491</v>
      </c>
      <c r="F221" s="43" t="s">
        <v>1221</v>
      </c>
      <c r="G221" s="43" t="s">
        <v>1222</v>
      </c>
      <c r="H221" s="44">
        <v>4</v>
      </c>
      <c r="I221" s="44">
        <v>20</v>
      </c>
      <c r="J221" s="44">
        <v>0.5</v>
      </c>
      <c r="K221" s="44">
        <v>2.5</v>
      </c>
      <c r="L221" s="44">
        <v>0.5</v>
      </c>
      <c r="M221" s="44">
        <v>2.5</v>
      </c>
      <c r="N221" s="44">
        <v>0</v>
      </c>
      <c r="O221" s="44">
        <v>0</v>
      </c>
      <c r="P221" s="44">
        <v>0</v>
      </c>
      <c r="Q221" s="44">
        <v>0</v>
      </c>
      <c r="R221" s="44">
        <v>0</v>
      </c>
      <c r="S221" s="44">
        <v>0</v>
      </c>
      <c r="T221" s="44">
        <v>0.5</v>
      </c>
      <c r="U221" s="44">
        <v>2.5</v>
      </c>
      <c r="V221" s="44">
        <v>0</v>
      </c>
      <c r="W221" s="44">
        <v>0</v>
      </c>
      <c r="X221" s="44">
        <v>0</v>
      </c>
      <c r="Y221" s="44">
        <v>0</v>
      </c>
      <c r="Z221" s="44">
        <v>0</v>
      </c>
      <c r="AA221" s="44">
        <v>0</v>
      </c>
      <c r="AB221" s="44">
        <f t="shared" si="6"/>
        <v>0.5</v>
      </c>
      <c r="AC221" s="44">
        <f t="shared" si="7"/>
        <v>0.5</v>
      </c>
      <c r="AD221" s="46" t="s">
        <v>1223</v>
      </c>
      <c r="AE221" s="46" t="s">
        <v>836</v>
      </c>
      <c r="AH221" s="9"/>
    </row>
    <row r="222" spans="1:34" x14ac:dyDescent="0.35">
      <c r="A222" s="41">
        <v>2025</v>
      </c>
      <c r="B222" s="42" t="s">
        <v>5716</v>
      </c>
      <c r="C222" s="43" t="s">
        <v>381</v>
      </c>
      <c r="D222" s="43" t="s">
        <v>81</v>
      </c>
      <c r="E222" s="43" t="s">
        <v>491</v>
      </c>
      <c r="F222" s="43" t="s">
        <v>1224</v>
      </c>
      <c r="G222" s="43" t="s">
        <v>1225</v>
      </c>
      <c r="H222" s="44">
        <v>5</v>
      </c>
      <c r="I222" s="44">
        <v>25</v>
      </c>
      <c r="J222" s="44">
        <v>0</v>
      </c>
      <c r="K222" s="44">
        <v>0</v>
      </c>
      <c r="L222" s="44">
        <v>0</v>
      </c>
      <c r="M222" s="44">
        <v>0</v>
      </c>
      <c r="N222" s="44">
        <v>0</v>
      </c>
      <c r="O222" s="44">
        <v>0</v>
      </c>
      <c r="P222" s="44">
        <v>0</v>
      </c>
      <c r="Q222" s="44">
        <v>0</v>
      </c>
      <c r="R222" s="44">
        <v>0</v>
      </c>
      <c r="S222" s="44">
        <v>0</v>
      </c>
      <c r="T222" s="44">
        <v>0</v>
      </c>
      <c r="U222" s="44">
        <v>0</v>
      </c>
      <c r="V222" s="44">
        <v>0</v>
      </c>
      <c r="W222" s="44">
        <v>0</v>
      </c>
      <c r="X222" s="44">
        <v>0</v>
      </c>
      <c r="Y222" s="44">
        <v>0</v>
      </c>
      <c r="Z222" s="44">
        <v>0</v>
      </c>
      <c r="AA222" s="44">
        <v>0</v>
      </c>
      <c r="AB222" s="44">
        <f t="shared" si="6"/>
        <v>0</v>
      </c>
      <c r="AC222" s="44">
        <f t="shared" si="7"/>
        <v>0</v>
      </c>
      <c r="AD222" s="46" t="s">
        <v>836</v>
      </c>
      <c r="AE222" s="46" t="s">
        <v>836</v>
      </c>
      <c r="AH222" s="9"/>
    </row>
    <row r="223" spans="1:34" x14ac:dyDescent="0.35">
      <c r="A223" s="41">
        <v>2025</v>
      </c>
      <c r="B223" s="42" t="s">
        <v>5716</v>
      </c>
      <c r="C223" s="43" t="s">
        <v>381</v>
      </c>
      <c r="D223" s="43" t="s">
        <v>82</v>
      </c>
      <c r="E223" s="43" t="s">
        <v>492</v>
      </c>
      <c r="F223" s="43" t="s">
        <v>1226</v>
      </c>
      <c r="G223" s="43" t="s">
        <v>1227</v>
      </c>
      <c r="H223" s="44">
        <v>3</v>
      </c>
      <c r="I223" s="44">
        <v>30</v>
      </c>
      <c r="J223" s="44">
        <v>0</v>
      </c>
      <c r="K223" s="44">
        <v>0</v>
      </c>
      <c r="L223" s="44">
        <v>0</v>
      </c>
      <c r="M223" s="44">
        <v>0</v>
      </c>
      <c r="N223" s="44">
        <v>0</v>
      </c>
      <c r="O223" s="44">
        <v>0</v>
      </c>
      <c r="P223" s="44">
        <v>0</v>
      </c>
      <c r="Q223" s="44">
        <v>0</v>
      </c>
      <c r="R223" s="44">
        <v>0</v>
      </c>
      <c r="S223" s="44">
        <v>0</v>
      </c>
      <c r="T223" s="44">
        <v>0</v>
      </c>
      <c r="U223" s="44">
        <v>0</v>
      </c>
      <c r="V223" s="44">
        <v>0</v>
      </c>
      <c r="W223" s="44">
        <v>0</v>
      </c>
      <c r="X223" s="44">
        <v>0</v>
      </c>
      <c r="Y223" s="44">
        <v>0</v>
      </c>
      <c r="Z223" s="44">
        <v>0</v>
      </c>
      <c r="AA223" s="44">
        <v>0</v>
      </c>
      <c r="AB223" s="44">
        <f t="shared" si="6"/>
        <v>0</v>
      </c>
      <c r="AC223" s="44">
        <f t="shared" si="7"/>
        <v>0</v>
      </c>
      <c r="AD223" s="46" t="s">
        <v>836</v>
      </c>
      <c r="AE223" s="46" t="s">
        <v>836</v>
      </c>
      <c r="AH223" s="9"/>
    </row>
    <row r="224" spans="1:34" x14ac:dyDescent="0.35">
      <c r="A224" s="41">
        <v>2025</v>
      </c>
      <c r="B224" s="42" t="s">
        <v>5716</v>
      </c>
      <c r="C224" s="43" t="s">
        <v>381</v>
      </c>
      <c r="D224" s="43" t="s">
        <v>82</v>
      </c>
      <c r="E224" s="43" t="s">
        <v>492</v>
      </c>
      <c r="F224" s="43" t="s">
        <v>1228</v>
      </c>
      <c r="G224" s="43" t="s">
        <v>1229</v>
      </c>
      <c r="H224" s="44">
        <v>3</v>
      </c>
      <c r="I224" s="44">
        <v>30</v>
      </c>
      <c r="J224" s="44">
        <v>3</v>
      </c>
      <c r="K224" s="44">
        <v>30</v>
      </c>
      <c r="L224" s="44">
        <v>0</v>
      </c>
      <c r="M224" s="44">
        <v>0</v>
      </c>
      <c r="N224" s="44">
        <v>1</v>
      </c>
      <c r="O224" s="44">
        <v>10</v>
      </c>
      <c r="P224" s="44">
        <v>1</v>
      </c>
      <c r="Q224" s="44">
        <v>10</v>
      </c>
      <c r="R224" s="44">
        <v>1</v>
      </c>
      <c r="S224" s="44">
        <v>10</v>
      </c>
      <c r="T224" s="44">
        <v>0</v>
      </c>
      <c r="U224" s="44">
        <v>0</v>
      </c>
      <c r="V224" s="44">
        <v>1</v>
      </c>
      <c r="W224" s="44">
        <v>10</v>
      </c>
      <c r="X224" s="44">
        <v>0</v>
      </c>
      <c r="Y224" s="44">
        <v>0</v>
      </c>
      <c r="Z224" s="44">
        <v>0</v>
      </c>
      <c r="AA224" s="44">
        <v>0</v>
      </c>
      <c r="AB224" s="44">
        <f t="shared" si="6"/>
        <v>1</v>
      </c>
      <c r="AC224" s="44">
        <f t="shared" si="7"/>
        <v>1</v>
      </c>
      <c r="AD224" s="46" t="s">
        <v>836</v>
      </c>
      <c r="AE224" s="46" t="s">
        <v>4791</v>
      </c>
      <c r="AH224" s="9"/>
    </row>
    <row r="225" spans="1:34" x14ac:dyDescent="0.35">
      <c r="A225" s="41">
        <v>2025</v>
      </c>
      <c r="B225" s="42" t="s">
        <v>5716</v>
      </c>
      <c r="C225" s="43" t="s">
        <v>381</v>
      </c>
      <c r="D225" s="43" t="s">
        <v>82</v>
      </c>
      <c r="E225" s="43" t="s">
        <v>492</v>
      </c>
      <c r="F225" s="43" t="s">
        <v>1230</v>
      </c>
      <c r="G225" s="43" t="s">
        <v>1231</v>
      </c>
      <c r="H225" s="44">
        <v>3</v>
      </c>
      <c r="I225" s="44">
        <v>15</v>
      </c>
      <c r="J225" s="44">
        <v>0</v>
      </c>
      <c r="K225" s="44">
        <v>0</v>
      </c>
      <c r="L225" s="44">
        <v>0</v>
      </c>
      <c r="M225" s="44">
        <v>0</v>
      </c>
      <c r="N225" s="44">
        <v>0</v>
      </c>
      <c r="O225" s="44">
        <v>0</v>
      </c>
      <c r="P225" s="44">
        <v>0</v>
      </c>
      <c r="Q225" s="44">
        <v>0</v>
      </c>
      <c r="R225" s="44">
        <v>0</v>
      </c>
      <c r="S225" s="44">
        <v>0</v>
      </c>
      <c r="T225" s="44">
        <v>0</v>
      </c>
      <c r="U225" s="44">
        <v>0</v>
      </c>
      <c r="V225" s="44">
        <v>0</v>
      </c>
      <c r="W225" s="44">
        <v>0</v>
      </c>
      <c r="X225" s="44">
        <v>0</v>
      </c>
      <c r="Y225" s="44">
        <v>0</v>
      </c>
      <c r="Z225" s="44">
        <v>0</v>
      </c>
      <c r="AA225" s="44">
        <v>0</v>
      </c>
      <c r="AB225" s="44">
        <f t="shared" si="6"/>
        <v>0</v>
      </c>
      <c r="AC225" s="44">
        <f t="shared" si="7"/>
        <v>0</v>
      </c>
      <c r="AD225" s="46" t="s">
        <v>836</v>
      </c>
      <c r="AE225" s="46" t="s">
        <v>836</v>
      </c>
      <c r="AH225" s="9"/>
    </row>
    <row r="226" spans="1:34" x14ac:dyDescent="0.35">
      <c r="A226" s="41">
        <v>2025</v>
      </c>
      <c r="B226" s="42" t="s">
        <v>5716</v>
      </c>
      <c r="C226" s="43" t="s">
        <v>381</v>
      </c>
      <c r="D226" s="43" t="s">
        <v>82</v>
      </c>
      <c r="E226" s="43" t="s">
        <v>492</v>
      </c>
      <c r="F226" s="43" t="s">
        <v>1232</v>
      </c>
      <c r="G226" s="43" t="s">
        <v>1233</v>
      </c>
      <c r="H226" s="44">
        <v>5</v>
      </c>
      <c r="I226" s="44">
        <v>25</v>
      </c>
      <c r="J226" s="44">
        <v>1</v>
      </c>
      <c r="K226" s="44">
        <v>5</v>
      </c>
      <c r="L226" s="44">
        <v>0</v>
      </c>
      <c r="M226" s="44">
        <v>0</v>
      </c>
      <c r="N226" s="44">
        <v>0</v>
      </c>
      <c r="O226" s="44">
        <v>0</v>
      </c>
      <c r="P226" s="44">
        <v>0</v>
      </c>
      <c r="Q226" s="44">
        <v>0</v>
      </c>
      <c r="R226" s="44">
        <v>1</v>
      </c>
      <c r="S226" s="44">
        <v>5</v>
      </c>
      <c r="T226" s="44">
        <v>0</v>
      </c>
      <c r="U226" s="44">
        <v>0</v>
      </c>
      <c r="V226" s="44">
        <v>0</v>
      </c>
      <c r="W226" s="44">
        <v>0</v>
      </c>
      <c r="X226" s="44">
        <v>0</v>
      </c>
      <c r="Y226" s="44">
        <v>0</v>
      </c>
      <c r="Z226" s="44">
        <v>0</v>
      </c>
      <c r="AA226" s="44">
        <v>0</v>
      </c>
      <c r="AB226" s="44">
        <f t="shared" si="6"/>
        <v>0</v>
      </c>
      <c r="AC226" s="44">
        <f t="shared" si="7"/>
        <v>0</v>
      </c>
      <c r="AD226" s="46" t="s">
        <v>836</v>
      </c>
      <c r="AE226" s="46" t="s">
        <v>836</v>
      </c>
      <c r="AH226" s="9"/>
    </row>
    <row r="227" spans="1:34" x14ac:dyDescent="0.35">
      <c r="A227" s="41">
        <v>2025</v>
      </c>
      <c r="B227" s="42" t="s">
        <v>5716</v>
      </c>
      <c r="C227" s="43" t="s">
        <v>381</v>
      </c>
      <c r="D227" s="43" t="s">
        <v>83</v>
      </c>
      <c r="E227" s="43" t="s">
        <v>1234</v>
      </c>
      <c r="F227" s="43" t="s">
        <v>1235</v>
      </c>
      <c r="G227" s="43" t="s">
        <v>1236</v>
      </c>
      <c r="H227" s="44">
        <v>55</v>
      </c>
      <c r="I227" s="44">
        <v>55</v>
      </c>
      <c r="J227" s="44">
        <v>17.5</v>
      </c>
      <c r="K227" s="44">
        <v>17.5</v>
      </c>
      <c r="L227" s="44">
        <v>0</v>
      </c>
      <c r="M227" s="44">
        <v>0</v>
      </c>
      <c r="N227" s="44">
        <v>0</v>
      </c>
      <c r="O227" s="44">
        <v>0</v>
      </c>
      <c r="P227" s="44">
        <v>0</v>
      </c>
      <c r="Q227" s="44">
        <v>0</v>
      </c>
      <c r="R227" s="44">
        <v>17.5</v>
      </c>
      <c r="S227" s="44">
        <v>17.5</v>
      </c>
      <c r="T227" s="44">
        <v>0</v>
      </c>
      <c r="U227" s="44">
        <v>0</v>
      </c>
      <c r="V227" s="44">
        <v>0</v>
      </c>
      <c r="W227" s="44">
        <v>0</v>
      </c>
      <c r="X227" s="44">
        <v>0</v>
      </c>
      <c r="Y227" s="44">
        <v>0</v>
      </c>
      <c r="Z227" s="44">
        <v>0</v>
      </c>
      <c r="AA227" s="44">
        <v>0</v>
      </c>
      <c r="AB227" s="44">
        <f t="shared" si="6"/>
        <v>0</v>
      </c>
      <c r="AC227" s="44">
        <f t="shared" si="7"/>
        <v>0</v>
      </c>
      <c r="AD227" s="46" t="s">
        <v>836</v>
      </c>
      <c r="AE227" s="46" t="s">
        <v>836</v>
      </c>
      <c r="AH227" s="9"/>
    </row>
    <row r="228" spans="1:34" x14ac:dyDescent="0.35">
      <c r="A228" s="41">
        <v>2025</v>
      </c>
      <c r="B228" s="42" t="s">
        <v>5716</v>
      </c>
      <c r="C228" s="43" t="s">
        <v>381</v>
      </c>
      <c r="D228" s="43" t="s">
        <v>83</v>
      </c>
      <c r="E228" s="43" t="s">
        <v>1234</v>
      </c>
      <c r="F228" s="43" t="s">
        <v>1237</v>
      </c>
      <c r="G228" s="43" t="s">
        <v>1238</v>
      </c>
      <c r="H228" s="44">
        <v>13</v>
      </c>
      <c r="I228" s="44">
        <v>13</v>
      </c>
      <c r="J228" s="44">
        <v>0</v>
      </c>
      <c r="K228" s="44">
        <v>0</v>
      </c>
      <c r="L228" s="44">
        <v>0</v>
      </c>
      <c r="M228" s="44">
        <v>0</v>
      </c>
      <c r="N228" s="44">
        <v>0</v>
      </c>
      <c r="O228" s="44">
        <v>0</v>
      </c>
      <c r="P228" s="44">
        <v>0</v>
      </c>
      <c r="Q228" s="44">
        <v>0</v>
      </c>
      <c r="R228" s="44">
        <v>0</v>
      </c>
      <c r="S228" s="44">
        <v>0</v>
      </c>
      <c r="T228" s="44">
        <v>0</v>
      </c>
      <c r="U228" s="44">
        <v>0</v>
      </c>
      <c r="V228" s="44">
        <v>0</v>
      </c>
      <c r="W228" s="44">
        <v>0</v>
      </c>
      <c r="X228" s="44">
        <v>0</v>
      </c>
      <c r="Y228" s="44">
        <v>0</v>
      </c>
      <c r="Z228" s="44">
        <v>0</v>
      </c>
      <c r="AA228" s="44">
        <v>0</v>
      </c>
      <c r="AB228" s="44">
        <f t="shared" si="6"/>
        <v>0</v>
      </c>
      <c r="AC228" s="44">
        <f t="shared" si="7"/>
        <v>0</v>
      </c>
      <c r="AD228" s="46" t="s">
        <v>836</v>
      </c>
      <c r="AE228" s="46" t="s">
        <v>836</v>
      </c>
      <c r="AH228" s="9"/>
    </row>
    <row r="229" spans="1:34" x14ac:dyDescent="0.35">
      <c r="A229" s="41">
        <v>2025</v>
      </c>
      <c r="B229" s="42" t="s">
        <v>5716</v>
      </c>
      <c r="C229" s="43" t="s">
        <v>381</v>
      </c>
      <c r="D229" s="43" t="s">
        <v>83</v>
      </c>
      <c r="E229" s="43" t="s">
        <v>1234</v>
      </c>
      <c r="F229" s="43" t="s">
        <v>1239</v>
      </c>
      <c r="G229" s="43" t="s">
        <v>6271</v>
      </c>
      <c r="H229" s="44">
        <v>6</v>
      </c>
      <c r="I229" s="44">
        <v>12</v>
      </c>
      <c r="J229" s="44">
        <v>0.5</v>
      </c>
      <c r="K229" s="44">
        <v>1</v>
      </c>
      <c r="L229" s="44">
        <v>0.25</v>
      </c>
      <c r="M229" s="44">
        <v>0.5</v>
      </c>
      <c r="N229" s="44">
        <v>0.25</v>
      </c>
      <c r="O229" s="44">
        <v>0.5</v>
      </c>
      <c r="P229" s="44">
        <v>0</v>
      </c>
      <c r="Q229" s="44">
        <v>0</v>
      </c>
      <c r="R229" s="44">
        <v>0</v>
      </c>
      <c r="S229" s="44">
        <v>0</v>
      </c>
      <c r="T229" s="44">
        <v>0.25</v>
      </c>
      <c r="U229" s="44">
        <v>0.5</v>
      </c>
      <c r="V229" s="44">
        <v>0.25</v>
      </c>
      <c r="W229" s="44">
        <v>0.5</v>
      </c>
      <c r="X229" s="44">
        <v>0</v>
      </c>
      <c r="Y229" s="44">
        <v>0</v>
      </c>
      <c r="Z229" s="44">
        <v>0</v>
      </c>
      <c r="AA229" s="44">
        <v>0</v>
      </c>
      <c r="AB229" s="44">
        <f t="shared" si="6"/>
        <v>0.5</v>
      </c>
      <c r="AC229" s="44">
        <f t="shared" si="7"/>
        <v>0.5</v>
      </c>
      <c r="AD229" s="46" t="s">
        <v>839</v>
      </c>
      <c r="AE229" s="46" t="s">
        <v>6625</v>
      </c>
      <c r="AH229" s="9"/>
    </row>
    <row r="230" spans="1:34" x14ac:dyDescent="0.35">
      <c r="A230" s="41">
        <v>2025</v>
      </c>
      <c r="B230" s="42" t="s">
        <v>5716</v>
      </c>
      <c r="C230" s="43" t="s">
        <v>381</v>
      </c>
      <c r="D230" s="43" t="s">
        <v>83</v>
      </c>
      <c r="E230" s="43" t="s">
        <v>1234</v>
      </c>
      <c r="F230" s="43" t="s">
        <v>1240</v>
      </c>
      <c r="G230" s="43" t="s">
        <v>6272</v>
      </c>
      <c r="H230" s="44">
        <v>15</v>
      </c>
      <c r="I230" s="44">
        <v>20</v>
      </c>
      <c r="J230" s="44">
        <v>15</v>
      </c>
      <c r="K230" s="44">
        <v>20</v>
      </c>
      <c r="L230" s="44">
        <v>0</v>
      </c>
      <c r="M230" s="44">
        <v>0</v>
      </c>
      <c r="N230" s="44">
        <v>3</v>
      </c>
      <c r="O230" s="44">
        <v>4</v>
      </c>
      <c r="P230" s="44">
        <v>4.5</v>
      </c>
      <c r="Q230" s="44">
        <v>6</v>
      </c>
      <c r="R230" s="44">
        <v>7.5</v>
      </c>
      <c r="S230" s="44">
        <v>10</v>
      </c>
      <c r="T230" s="44">
        <v>0</v>
      </c>
      <c r="U230" s="44">
        <v>0</v>
      </c>
      <c r="V230" s="44">
        <v>3</v>
      </c>
      <c r="W230" s="44">
        <v>4</v>
      </c>
      <c r="X230" s="44">
        <v>0</v>
      </c>
      <c r="Y230" s="44">
        <v>0</v>
      </c>
      <c r="Z230" s="44">
        <v>0</v>
      </c>
      <c r="AA230" s="44">
        <v>0</v>
      </c>
      <c r="AB230" s="44">
        <f t="shared" si="6"/>
        <v>3</v>
      </c>
      <c r="AC230" s="44">
        <f t="shared" si="7"/>
        <v>3</v>
      </c>
      <c r="AD230" s="46" t="s">
        <v>836</v>
      </c>
      <c r="AE230" s="46" t="s">
        <v>6626</v>
      </c>
      <c r="AH230" s="9"/>
    </row>
    <row r="231" spans="1:34" x14ac:dyDescent="0.35">
      <c r="A231" s="41">
        <v>2025</v>
      </c>
      <c r="B231" s="42" t="s">
        <v>5716</v>
      </c>
      <c r="C231" s="43" t="s">
        <v>381</v>
      </c>
      <c r="D231" s="43" t="s">
        <v>92</v>
      </c>
      <c r="E231" s="43" t="s">
        <v>499</v>
      </c>
      <c r="F231" s="43" t="s">
        <v>1241</v>
      </c>
      <c r="G231" s="43" t="s">
        <v>1242</v>
      </c>
      <c r="H231" s="44">
        <v>150</v>
      </c>
      <c r="I231" s="44">
        <v>30</v>
      </c>
      <c r="J231" s="44">
        <v>150</v>
      </c>
      <c r="K231" s="44">
        <v>30</v>
      </c>
      <c r="L231" s="44">
        <v>25</v>
      </c>
      <c r="M231" s="44">
        <v>5</v>
      </c>
      <c r="N231" s="44">
        <v>25</v>
      </c>
      <c r="O231" s="44">
        <v>5</v>
      </c>
      <c r="P231" s="44">
        <v>50</v>
      </c>
      <c r="Q231" s="44">
        <v>10</v>
      </c>
      <c r="R231" s="44">
        <v>50</v>
      </c>
      <c r="S231" s="44">
        <v>10</v>
      </c>
      <c r="T231" s="44">
        <v>25</v>
      </c>
      <c r="U231" s="44">
        <v>5</v>
      </c>
      <c r="V231" s="44">
        <v>25</v>
      </c>
      <c r="W231" s="44">
        <v>5</v>
      </c>
      <c r="X231" s="44">
        <v>0</v>
      </c>
      <c r="Y231" s="44">
        <v>0</v>
      </c>
      <c r="Z231" s="44">
        <v>0</v>
      </c>
      <c r="AA231" s="44">
        <v>0</v>
      </c>
      <c r="AB231" s="44">
        <f t="shared" si="6"/>
        <v>50</v>
      </c>
      <c r="AC231" s="44">
        <f t="shared" si="7"/>
        <v>50</v>
      </c>
      <c r="AD231" s="46" t="s">
        <v>1243</v>
      </c>
      <c r="AE231" s="46" t="s">
        <v>6627</v>
      </c>
      <c r="AH231" s="9"/>
    </row>
    <row r="232" spans="1:34" x14ac:dyDescent="0.35">
      <c r="A232" s="41">
        <v>2025</v>
      </c>
      <c r="B232" s="42" t="s">
        <v>5716</v>
      </c>
      <c r="C232" s="43" t="s">
        <v>381</v>
      </c>
      <c r="D232" s="43" t="s">
        <v>92</v>
      </c>
      <c r="E232" s="43" t="s">
        <v>499</v>
      </c>
      <c r="F232" s="43" t="s">
        <v>1244</v>
      </c>
      <c r="G232" s="43" t="s">
        <v>1245</v>
      </c>
      <c r="H232" s="44">
        <v>8</v>
      </c>
      <c r="I232" s="44">
        <v>30</v>
      </c>
      <c r="J232" s="44">
        <v>8</v>
      </c>
      <c r="K232" s="44">
        <v>30</v>
      </c>
      <c r="L232" s="44">
        <v>1.34</v>
      </c>
      <c r="M232" s="44">
        <v>5.03</v>
      </c>
      <c r="N232" s="44">
        <v>1.34</v>
      </c>
      <c r="O232" s="44">
        <v>5.03</v>
      </c>
      <c r="P232" s="44">
        <v>2.68</v>
      </c>
      <c r="Q232" s="44">
        <v>10.050000000000001</v>
      </c>
      <c r="R232" s="44">
        <v>2.64</v>
      </c>
      <c r="S232" s="44">
        <v>9.9</v>
      </c>
      <c r="T232" s="44">
        <v>1.34</v>
      </c>
      <c r="U232" s="44">
        <v>5.03</v>
      </c>
      <c r="V232" s="44">
        <v>1.34</v>
      </c>
      <c r="W232" s="44">
        <v>5.03</v>
      </c>
      <c r="X232" s="44">
        <v>0</v>
      </c>
      <c r="Y232" s="44">
        <v>0</v>
      </c>
      <c r="Z232" s="44">
        <v>0</v>
      </c>
      <c r="AA232" s="44">
        <v>0</v>
      </c>
      <c r="AB232" s="44">
        <f t="shared" si="6"/>
        <v>2.68</v>
      </c>
      <c r="AC232" s="44">
        <f t="shared" si="7"/>
        <v>2.68</v>
      </c>
      <c r="AD232" s="46" t="s">
        <v>1246</v>
      </c>
      <c r="AE232" s="46" t="s">
        <v>6628</v>
      </c>
      <c r="AH232" s="9"/>
    </row>
    <row r="233" spans="1:34" x14ac:dyDescent="0.35">
      <c r="A233" s="41">
        <v>2025</v>
      </c>
      <c r="B233" s="42" t="s">
        <v>5716</v>
      </c>
      <c r="C233" s="43" t="s">
        <v>381</v>
      </c>
      <c r="D233" s="43" t="s">
        <v>92</v>
      </c>
      <c r="E233" s="43" t="s">
        <v>499</v>
      </c>
      <c r="F233" s="43" t="s">
        <v>1247</v>
      </c>
      <c r="G233" s="43" t="s">
        <v>1248</v>
      </c>
      <c r="H233" s="44">
        <v>6</v>
      </c>
      <c r="I233" s="44">
        <v>40</v>
      </c>
      <c r="J233" s="44">
        <v>0</v>
      </c>
      <c r="K233" s="44">
        <v>0</v>
      </c>
      <c r="L233" s="44">
        <v>0</v>
      </c>
      <c r="M233" s="44">
        <v>0</v>
      </c>
      <c r="N233" s="44">
        <v>0</v>
      </c>
      <c r="O233" s="44">
        <v>0</v>
      </c>
      <c r="P233" s="44">
        <v>0</v>
      </c>
      <c r="Q233" s="44">
        <v>0</v>
      </c>
      <c r="R233" s="44">
        <v>0</v>
      </c>
      <c r="S233" s="44">
        <v>0</v>
      </c>
      <c r="T233" s="44">
        <v>0</v>
      </c>
      <c r="U233" s="44">
        <v>0</v>
      </c>
      <c r="V233" s="44">
        <v>0</v>
      </c>
      <c r="W233" s="44">
        <v>0</v>
      </c>
      <c r="X233" s="44">
        <v>0</v>
      </c>
      <c r="Y233" s="44">
        <v>0</v>
      </c>
      <c r="Z233" s="44">
        <v>0</v>
      </c>
      <c r="AA233" s="44">
        <v>0</v>
      </c>
      <c r="AB233" s="44">
        <f t="shared" si="6"/>
        <v>0</v>
      </c>
      <c r="AC233" s="44">
        <f t="shared" si="7"/>
        <v>0</v>
      </c>
      <c r="AD233" s="46" t="s">
        <v>836</v>
      </c>
      <c r="AE233" s="46" t="s">
        <v>836</v>
      </c>
      <c r="AH233" s="9"/>
    </row>
    <row r="234" spans="1:34" x14ac:dyDescent="0.35">
      <c r="A234" s="41">
        <v>2025</v>
      </c>
      <c r="B234" s="42" t="s">
        <v>5716</v>
      </c>
      <c r="C234" s="43" t="s">
        <v>381</v>
      </c>
      <c r="D234" s="43" t="s">
        <v>84</v>
      </c>
      <c r="E234" s="43" t="s">
        <v>493</v>
      </c>
      <c r="F234" s="43" t="s">
        <v>1249</v>
      </c>
      <c r="G234" s="43" t="s">
        <v>1250</v>
      </c>
      <c r="H234" s="44">
        <v>3</v>
      </c>
      <c r="I234" s="44">
        <v>30</v>
      </c>
      <c r="J234" s="44">
        <v>0</v>
      </c>
      <c r="K234" s="44">
        <v>0</v>
      </c>
      <c r="L234" s="44">
        <v>0</v>
      </c>
      <c r="M234" s="44">
        <v>0</v>
      </c>
      <c r="N234" s="44">
        <v>0</v>
      </c>
      <c r="O234" s="44">
        <v>0</v>
      </c>
      <c r="P234" s="44">
        <v>0</v>
      </c>
      <c r="Q234" s="44">
        <v>0</v>
      </c>
      <c r="R234" s="44">
        <v>0</v>
      </c>
      <c r="S234" s="44">
        <v>0</v>
      </c>
      <c r="T234" s="44">
        <v>0</v>
      </c>
      <c r="U234" s="44">
        <v>0</v>
      </c>
      <c r="V234" s="44">
        <v>0</v>
      </c>
      <c r="W234" s="44">
        <v>0</v>
      </c>
      <c r="X234" s="44">
        <v>0</v>
      </c>
      <c r="Y234" s="44">
        <v>0</v>
      </c>
      <c r="Z234" s="44">
        <v>0</v>
      </c>
      <c r="AA234" s="44">
        <v>0</v>
      </c>
      <c r="AB234" s="44">
        <f t="shared" si="6"/>
        <v>0</v>
      </c>
      <c r="AC234" s="44">
        <f t="shared" si="7"/>
        <v>0</v>
      </c>
      <c r="AD234" s="46" t="s">
        <v>836</v>
      </c>
      <c r="AE234" s="46" t="s">
        <v>836</v>
      </c>
      <c r="AH234" s="9"/>
    </row>
    <row r="235" spans="1:34" x14ac:dyDescent="0.35">
      <c r="A235" s="41">
        <v>2025</v>
      </c>
      <c r="B235" s="42" t="s">
        <v>5716</v>
      </c>
      <c r="C235" s="43" t="s">
        <v>381</v>
      </c>
      <c r="D235" s="43" t="s">
        <v>84</v>
      </c>
      <c r="E235" s="43" t="s">
        <v>493</v>
      </c>
      <c r="F235" s="43" t="s">
        <v>1251</v>
      </c>
      <c r="G235" s="43" t="s">
        <v>1252</v>
      </c>
      <c r="H235" s="44">
        <v>3</v>
      </c>
      <c r="I235" s="44">
        <v>30</v>
      </c>
      <c r="J235" s="44">
        <v>3</v>
      </c>
      <c r="K235" s="44">
        <v>30</v>
      </c>
      <c r="L235" s="44">
        <v>2</v>
      </c>
      <c r="M235" s="44">
        <v>20</v>
      </c>
      <c r="N235" s="44">
        <v>1</v>
      </c>
      <c r="O235" s="44">
        <v>10</v>
      </c>
      <c r="P235" s="44">
        <v>0</v>
      </c>
      <c r="Q235" s="44">
        <v>0</v>
      </c>
      <c r="R235" s="44">
        <v>0</v>
      </c>
      <c r="S235" s="44">
        <v>0</v>
      </c>
      <c r="T235" s="44">
        <v>2</v>
      </c>
      <c r="U235" s="44">
        <v>20</v>
      </c>
      <c r="V235" s="44">
        <v>1</v>
      </c>
      <c r="W235" s="44">
        <v>10</v>
      </c>
      <c r="X235" s="44">
        <v>0</v>
      </c>
      <c r="Y235" s="44">
        <v>0</v>
      </c>
      <c r="Z235" s="44">
        <v>0</v>
      </c>
      <c r="AA235" s="44">
        <v>0</v>
      </c>
      <c r="AB235" s="44">
        <f t="shared" si="6"/>
        <v>3</v>
      </c>
      <c r="AC235" s="44">
        <f t="shared" si="7"/>
        <v>3</v>
      </c>
      <c r="AD235" s="46" t="s">
        <v>1253</v>
      </c>
      <c r="AE235" s="46" t="s">
        <v>6629</v>
      </c>
      <c r="AH235" s="9"/>
    </row>
    <row r="236" spans="1:34" x14ac:dyDescent="0.35">
      <c r="A236" s="41">
        <v>2025</v>
      </c>
      <c r="B236" s="42" t="s">
        <v>5716</v>
      </c>
      <c r="C236" s="43" t="s">
        <v>381</v>
      </c>
      <c r="D236" s="43" t="s">
        <v>84</v>
      </c>
      <c r="E236" s="43" t="s">
        <v>493</v>
      </c>
      <c r="F236" s="43" t="s">
        <v>1254</v>
      </c>
      <c r="G236" s="43" t="s">
        <v>1255</v>
      </c>
      <c r="H236" s="44">
        <v>40</v>
      </c>
      <c r="I236" s="44">
        <v>40</v>
      </c>
      <c r="J236" s="44">
        <v>40</v>
      </c>
      <c r="K236" s="44">
        <v>40</v>
      </c>
      <c r="L236" s="44">
        <v>0</v>
      </c>
      <c r="M236" s="44">
        <v>0</v>
      </c>
      <c r="N236" s="44">
        <v>0</v>
      </c>
      <c r="O236" s="44">
        <v>0</v>
      </c>
      <c r="P236" s="44">
        <v>10</v>
      </c>
      <c r="Q236" s="44">
        <v>10</v>
      </c>
      <c r="R236" s="44">
        <v>30</v>
      </c>
      <c r="S236" s="44">
        <v>30</v>
      </c>
      <c r="T236" s="44">
        <v>0</v>
      </c>
      <c r="U236" s="44">
        <v>0</v>
      </c>
      <c r="V236" s="44">
        <v>0</v>
      </c>
      <c r="W236" s="44">
        <v>0</v>
      </c>
      <c r="X236" s="44">
        <v>0</v>
      </c>
      <c r="Y236" s="44">
        <v>0</v>
      </c>
      <c r="Z236" s="44">
        <v>0</v>
      </c>
      <c r="AA236" s="44">
        <v>0</v>
      </c>
      <c r="AB236" s="44">
        <f t="shared" si="6"/>
        <v>0</v>
      </c>
      <c r="AC236" s="44">
        <f t="shared" si="7"/>
        <v>0</v>
      </c>
      <c r="AD236" s="46" t="s">
        <v>836</v>
      </c>
      <c r="AE236" s="46" t="s">
        <v>836</v>
      </c>
      <c r="AH236" s="9"/>
    </row>
    <row r="237" spans="1:34" x14ac:dyDescent="0.35">
      <c r="A237" s="41">
        <v>2025</v>
      </c>
      <c r="B237" s="42" t="s">
        <v>5716</v>
      </c>
      <c r="C237" s="43" t="s">
        <v>381</v>
      </c>
      <c r="D237" s="43" t="s">
        <v>85</v>
      </c>
      <c r="E237" s="43" t="s">
        <v>494</v>
      </c>
      <c r="F237" s="43" t="s">
        <v>1256</v>
      </c>
      <c r="G237" s="43" t="s">
        <v>1257</v>
      </c>
      <c r="H237" s="44">
        <v>4</v>
      </c>
      <c r="I237" s="44">
        <v>20</v>
      </c>
      <c r="J237" s="44">
        <v>4</v>
      </c>
      <c r="K237" s="44">
        <v>20</v>
      </c>
      <c r="L237" s="44">
        <v>0</v>
      </c>
      <c r="M237" s="44">
        <v>0</v>
      </c>
      <c r="N237" s="44">
        <v>1</v>
      </c>
      <c r="O237" s="44">
        <v>5</v>
      </c>
      <c r="P237" s="44">
        <v>1</v>
      </c>
      <c r="Q237" s="44">
        <v>5</v>
      </c>
      <c r="R237" s="44">
        <v>2</v>
      </c>
      <c r="S237" s="44">
        <v>10</v>
      </c>
      <c r="T237" s="44">
        <v>0</v>
      </c>
      <c r="U237" s="44">
        <v>0</v>
      </c>
      <c r="V237" s="44">
        <v>1</v>
      </c>
      <c r="W237" s="44">
        <v>5</v>
      </c>
      <c r="X237" s="44">
        <v>0</v>
      </c>
      <c r="Y237" s="44">
        <v>0</v>
      </c>
      <c r="Z237" s="44">
        <v>0</v>
      </c>
      <c r="AA237" s="44">
        <v>0</v>
      </c>
      <c r="AB237" s="44">
        <f t="shared" si="6"/>
        <v>1</v>
      </c>
      <c r="AC237" s="44">
        <f t="shared" si="7"/>
        <v>1</v>
      </c>
      <c r="AD237" s="46" t="s">
        <v>836</v>
      </c>
      <c r="AE237" s="46" t="s">
        <v>6630</v>
      </c>
      <c r="AH237" s="9"/>
    </row>
    <row r="238" spans="1:34" x14ac:dyDescent="0.35">
      <c r="A238" s="41">
        <v>2025</v>
      </c>
      <c r="B238" s="42" t="s">
        <v>5716</v>
      </c>
      <c r="C238" s="43" t="s">
        <v>381</v>
      </c>
      <c r="D238" s="43" t="s">
        <v>85</v>
      </c>
      <c r="E238" s="43" t="s">
        <v>494</v>
      </c>
      <c r="F238" s="43" t="s">
        <v>1258</v>
      </c>
      <c r="G238" s="43" t="s">
        <v>1259</v>
      </c>
      <c r="H238" s="44">
        <v>3</v>
      </c>
      <c r="I238" s="44">
        <v>15</v>
      </c>
      <c r="J238" s="44">
        <v>0</v>
      </c>
      <c r="K238" s="44">
        <v>0</v>
      </c>
      <c r="L238" s="44">
        <v>0</v>
      </c>
      <c r="M238" s="44">
        <v>0</v>
      </c>
      <c r="N238" s="44">
        <v>0</v>
      </c>
      <c r="O238" s="44">
        <v>0</v>
      </c>
      <c r="P238" s="44">
        <v>0</v>
      </c>
      <c r="Q238" s="44">
        <v>0</v>
      </c>
      <c r="R238" s="44">
        <v>0</v>
      </c>
      <c r="S238" s="44">
        <v>0</v>
      </c>
      <c r="T238" s="44">
        <v>0</v>
      </c>
      <c r="U238" s="44">
        <v>0</v>
      </c>
      <c r="V238" s="44">
        <v>0</v>
      </c>
      <c r="W238" s="44">
        <v>0</v>
      </c>
      <c r="X238" s="44">
        <v>0</v>
      </c>
      <c r="Y238" s="44">
        <v>0</v>
      </c>
      <c r="Z238" s="44">
        <v>0</v>
      </c>
      <c r="AA238" s="44">
        <v>0</v>
      </c>
      <c r="AB238" s="44">
        <f t="shared" si="6"/>
        <v>0</v>
      </c>
      <c r="AC238" s="44">
        <f t="shared" si="7"/>
        <v>0</v>
      </c>
      <c r="AD238" s="46" t="s">
        <v>836</v>
      </c>
      <c r="AE238" s="46" t="s">
        <v>836</v>
      </c>
      <c r="AH238" s="9"/>
    </row>
    <row r="239" spans="1:34" x14ac:dyDescent="0.35">
      <c r="A239" s="41">
        <v>2025</v>
      </c>
      <c r="B239" s="42" t="s">
        <v>5716</v>
      </c>
      <c r="C239" s="43" t="s">
        <v>381</v>
      </c>
      <c r="D239" s="43" t="s">
        <v>85</v>
      </c>
      <c r="E239" s="43" t="s">
        <v>494</v>
      </c>
      <c r="F239" s="43" t="s">
        <v>1260</v>
      </c>
      <c r="G239" s="43" t="s">
        <v>1261</v>
      </c>
      <c r="H239" s="44">
        <v>45</v>
      </c>
      <c r="I239" s="44">
        <v>45</v>
      </c>
      <c r="J239" s="44">
        <v>35</v>
      </c>
      <c r="K239" s="44">
        <v>35</v>
      </c>
      <c r="L239" s="44">
        <v>35</v>
      </c>
      <c r="M239" s="44">
        <v>35</v>
      </c>
      <c r="N239" s="44">
        <v>0</v>
      </c>
      <c r="O239" s="44">
        <v>0</v>
      </c>
      <c r="P239" s="44">
        <v>0</v>
      </c>
      <c r="Q239" s="44">
        <v>0</v>
      </c>
      <c r="R239" s="44">
        <v>0</v>
      </c>
      <c r="S239" s="44">
        <v>0</v>
      </c>
      <c r="T239" s="44">
        <v>35</v>
      </c>
      <c r="U239" s="44">
        <v>35</v>
      </c>
      <c r="V239" s="44">
        <v>0</v>
      </c>
      <c r="W239" s="44">
        <v>0</v>
      </c>
      <c r="X239" s="44">
        <v>0</v>
      </c>
      <c r="Y239" s="44">
        <v>0</v>
      </c>
      <c r="Z239" s="44">
        <v>0</v>
      </c>
      <c r="AA239" s="44">
        <v>0</v>
      </c>
      <c r="AB239" s="44">
        <f t="shared" si="6"/>
        <v>35</v>
      </c>
      <c r="AC239" s="44">
        <f t="shared" si="7"/>
        <v>35</v>
      </c>
      <c r="AD239" s="46" t="s">
        <v>840</v>
      </c>
      <c r="AE239" s="46" t="s">
        <v>836</v>
      </c>
      <c r="AH239" s="9"/>
    </row>
    <row r="240" spans="1:34" x14ac:dyDescent="0.35">
      <c r="A240" s="41">
        <v>2025</v>
      </c>
      <c r="B240" s="42" t="s">
        <v>5716</v>
      </c>
      <c r="C240" s="43" t="s">
        <v>381</v>
      </c>
      <c r="D240" s="43" t="s">
        <v>85</v>
      </c>
      <c r="E240" s="43" t="s">
        <v>494</v>
      </c>
      <c r="F240" s="43" t="s">
        <v>1262</v>
      </c>
      <c r="G240" s="43" t="s">
        <v>1263</v>
      </c>
      <c r="H240" s="44">
        <v>1</v>
      </c>
      <c r="I240" s="44">
        <v>20</v>
      </c>
      <c r="J240" s="44">
        <v>1</v>
      </c>
      <c r="K240" s="44">
        <v>20</v>
      </c>
      <c r="L240" s="44">
        <v>0</v>
      </c>
      <c r="M240" s="44">
        <v>0</v>
      </c>
      <c r="N240" s="44">
        <v>0</v>
      </c>
      <c r="O240" s="44">
        <v>0</v>
      </c>
      <c r="P240" s="44">
        <v>0</v>
      </c>
      <c r="Q240" s="44">
        <v>0</v>
      </c>
      <c r="R240" s="44">
        <v>1</v>
      </c>
      <c r="S240" s="44">
        <v>20</v>
      </c>
      <c r="T240" s="44">
        <v>0</v>
      </c>
      <c r="U240" s="44">
        <v>0</v>
      </c>
      <c r="V240" s="44">
        <v>0</v>
      </c>
      <c r="W240" s="44">
        <v>0</v>
      </c>
      <c r="X240" s="44">
        <v>0</v>
      </c>
      <c r="Y240" s="44">
        <v>0</v>
      </c>
      <c r="Z240" s="44">
        <v>0</v>
      </c>
      <c r="AA240" s="44">
        <v>0</v>
      </c>
      <c r="AB240" s="44">
        <f t="shared" si="6"/>
        <v>0</v>
      </c>
      <c r="AC240" s="44">
        <f t="shared" si="7"/>
        <v>0</v>
      </c>
      <c r="AD240" s="46" t="s">
        <v>836</v>
      </c>
      <c r="AE240" s="46" t="s">
        <v>836</v>
      </c>
      <c r="AH240" s="9"/>
    </row>
    <row r="241" spans="1:34" x14ac:dyDescent="0.35">
      <c r="A241" s="41">
        <v>2025</v>
      </c>
      <c r="B241" s="42" t="s">
        <v>5716</v>
      </c>
      <c r="C241" s="43" t="s">
        <v>381</v>
      </c>
      <c r="D241" s="43" t="s">
        <v>86</v>
      </c>
      <c r="E241" s="43" t="s">
        <v>1264</v>
      </c>
      <c r="F241" s="43" t="s">
        <v>1265</v>
      </c>
      <c r="G241" s="43" t="s">
        <v>1266</v>
      </c>
      <c r="H241" s="44">
        <v>4</v>
      </c>
      <c r="I241" s="44">
        <v>40</v>
      </c>
      <c r="J241" s="44">
        <v>0</v>
      </c>
      <c r="K241" s="44">
        <v>0</v>
      </c>
      <c r="L241" s="44">
        <v>0</v>
      </c>
      <c r="M241" s="44">
        <v>0</v>
      </c>
      <c r="N241" s="44">
        <v>0</v>
      </c>
      <c r="O241" s="44">
        <v>0</v>
      </c>
      <c r="P241" s="44">
        <v>0</v>
      </c>
      <c r="Q241" s="44">
        <v>0</v>
      </c>
      <c r="R241" s="44">
        <v>0</v>
      </c>
      <c r="S241" s="44">
        <v>0</v>
      </c>
      <c r="T241" s="44">
        <v>0</v>
      </c>
      <c r="U241" s="44">
        <v>0</v>
      </c>
      <c r="V241" s="44">
        <v>0</v>
      </c>
      <c r="W241" s="44">
        <v>0</v>
      </c>
      <c r="X241" s="44">
        <v>0</v>
      </c>
      <c r="Y241" s="44">
        <v>0</v>
      </c>
      <c r="Z241" s="44">
        <v>0</v>
      </c>
      <c r="AA241" s="44">
        <v>0</v>
      </c>
      <c r="AB241" s="44">
        <f t="shared" si="6"/>
        <v>0</v>
      </c>
      <c r="AC241" s="44">
        <f t="shared" si="7"/>
        <v>0</v>
      </c>
      <c r="AD241" s="46" t="s">
        <v>836</v>
      </c>
      <c r="AE241" s="46" t="s">
        <v>836</v>
      </c>
      <c r="AH241" s="9"/>
    </row>
    <row r="242" spans="1:34" x14ac:dyDescent="0.35">
      <c r="A242" s="41">
        <v>2025</v>
      </c>
      <c r="B242" s="42" t="s">
        <v>5716</v>
      </c>
      <c r="C242" s="43" t="s">
        <v>381</v>
      </c>
      <c r="D242" s="43" t="s">
        <v>86</v>
      </c>
      <c r="E242" s="43" t="s">
        <v>1264</v>
      </c>
      <c r="F242" s="43" t="s">
        <v>1267</v>
      </c>
      <c r="G242" s="43" t="s">
        <v>1268</v>
      </c>
      <c r="H242" s="44">
        <v>5</v>
      </c>
      <c r="I242" s="44">
        <v>25</v>
      </c>
      <c r="J242" s="44">
        <v>5</v>
      </c>
      <c r="K242" s="44">
        <v>25</v>
      </c>
      <c r="L242" s="44">
        <v>1</v>
      </c>
      <c r="M242" s="44">
        <v>5</v>
      </c>
      <c r="N242" s="44">
        <v>1</v>
      </c>
      <c r="O242" s="44">
        <v>5</v>
      </c>
      <c r="P242" s="44">
        <v>2</v>
      </c>
      <c r="Q242" s="44">
        <v>10</v>
      </c>
      <c r="R242" s="44">
        <v>1</v>
      </c>
      <c r="S242" s="44">
        <v>5</v>
      </c>
      <c r="T242" s="44">
        <v>0</v>
      </c>
      <c r="U242" s="44">
        <v>0</v>
      </c>
      <c r="V242" s="44">
        <v>2</v>
      </c>
      <c r="W242" s="44">
        <v>10</v>
      </c>
      <c r="X242" s="44">
        <v>0</v>
      </c>
      <c r="Y242" s="44">
        <v>0</v>
      </c>
      <c r="Z242" s="44">
        <v>0</v>
      </c>
      <c r="AA242" s="44">
        <v>0</v>
      </c>
      <c r="AB242" s="44">
        <f t="shared" si="6"/>
        <v>2</v>
      </c>
      <c r="AC242" s="44">
        <f t="shared" si="7"/>
        <v>2</v>
      </c>
      <c r="AD242" s="46" t="s">
        <v>1164</v>
      </c>
      <c r="AE242" s="46" t="s">
        <v>4757</v>
      </c>
      <c r="AH242" s="9"/>
    </row>
    <row r="243" spans="1:34" x14ac:dyDescent="0.35">
      <c r="A243" s="41">
        <v>2025</v>
      </c>
      <c r="B243" s="42" t="s">
        <v>5716</v>
      </c>
      <c r="C243" s="43" t="s">
        <v>381</v>
      </c>
      <c r="D243" s="43" t="s">
        <v>86</v>
      </c>
      <c r="E243" s="43" t="s">
        <v>1264</v>
      </c>
      <c r="F243" s="43" t="s">
        <v>1269</v>
      </c>
      <c r="G243" s="43" t="s">
        <v>1270</v>
      </c>
      <c r="H243" s="44">
        <v>5</v>
      </c>
      <c r="I243" s="44">
        <v>35</v>
      </c>
      <c r="J243" s="44">
        <v>5</v>
      </c>
      <c r="K243" s="44">
        <v>35</v>
      </c>
      <c r="L243" s="44">
        <v>0</v>
      </c>
      <c r="M243" s="44">
        <v>0</v>
      </c>
      <c r="N243" s="44">
        <v>0</v>
      </c>
      <c r="O243" s="44">
        <v>0</v>
      </c>
      <c r="P243" s="44">
        <v>3.58</v>
      </c>
      <c r="Q243" s="44">
        <v>25.06</v>
      </c>
      <c r="R243" s="44">
        <v>1.42</v>
      </c>
      <c r="S243" s="44">
        <v>9.94</v>
      </c>
      <c r="T243" s="44">
        <v>0</v>
      </c>
      <c r="U243" s="44">
        <v>0</v>
      </c>
      <c r="V243" s="44">
        <v>0</v>
      </c>
      <c r="W243" s="44">
        <v>0</v>
      </c>
      <c r="X243" s="44">
        <v>0</v>
      </c>
      <c r="Y243" s="44">
        <v>0</v>
      </c>
      <c r="Z243" s="44">
        <v>0</v>
      </c>
      <c r="AA243" s="44">
        <v>0</v>
      </c>
      <c r="AB243" s="44">
        <f t="shared" si="6"/>
        <v>0</v>
      </c>
      <c r="AC243" s="44">
        <f t="shared" si="7"/>
        <v>0</v>
      </c>
      <c r="AD243" s="46" t="s">
        <v>836</v>
      </c>
      <c r="AE243" s="46" t="s">
        <v>836</v>
      </c>
      <c r="AH243" s="9"/>
    </row>
    <row r="244" spans="1:34" x14ac:dyDescent="0.35">
      <c r="A244" s="41">
        <v>2025</v>
      </c>
      <c r="B244" s="42" t="s">
        <v>5716</v>
      </c>
      <c r="C244" s="43" t="s">
        <v>381</v>
      </c>
      <c r="D244" s="43" t="s">
        <v>87</v>
      </c>
      <c r="E244" s="43" t="s">
        <v>495</v>
      </c>
      <c r="F244" s="43" t="s">
        <v>1271</v>
      </c>
      <c r="G244" s="43" t="s">
        <v>1272</v>
      </c>
      <c r="H244" s="44">
        <v>2</v>
      </c>
      <c r="I244" s="44">
        <v>20</v>
      </c>
      <c r="J244" s="44">
        <v>1</v>
      </c>
      <c r="K244" s="44">
        <v>10</v>
      </c>
      <c r="L244" s="44">
        <v>0</v>
      </c>
      <c r="M244" s="44">
        <v>0</v>
      </c>
      <c r="N244" s="44">
        <v>0</v>
      </c>
      <c r="O244" s="44">
        <v>0</v>
      </c>
      <c r="P244" s="44">
        <v>0</v>
      </c>
      <c r="Q244" s="44">
        <v>0</v>
      </c>
      <c r="R244" s="44">
        <v>1</v>
      </c>
      <c r="S244" s="44">
        <v>10</v>
      </c>
      <c r="T244" s="44">
        <v>0</v>
      </c>
      <c r="U244" s="44">
        <v>0</v>
      </c>
      <c r="V244" s="44">
        <v>0</v>
      </c>
      <c r="W244" s="44">
        <v>0</v>
      </c>
      <c r="X244" s="44">
        <v>0</v>
      </c>
      <c r="Y244" s="44">
        <v>0</v>
      </c>
      <c r="Z244" s="44">
        <v>0</v>
      </c>
      <c r="AA244" s="44">
        <v>0</v>
      </c>
      <c r="AB244" s="44">
        <f t="shared" si="6"/>
        <v>0</v>
      </c>
      <c r="AC244" s="44">
        <f t="shared" si="7"/>
        <v>0</v>
      </c>
      <c r="AD244" s="46" t="s">
        <v>836</v>
      </c>
      <c r="AE244" s="46" t="s">
        <v>836</v>
      </c>
      <c r="AH244" s="9"/>
    </row>
    <row r="245" spans="1:34" x14ac:dyDescent="0.35">
      <c r="A245" s="41">
        <v>2025</v>
      </c>
      <c r="B245" s="42" t="s">
        <v>5716</v>
      </c>
      <c r="C245" s="43" t="s">
        <v>381</v>
      </c>
      <c r="D245" s="43" t="s">
        <v>87</v>
      </c>
      <c r="E245" s="43" t="s">
        <v>495</v>
      </c>
      <c r="F245" s="43" t="s">
        <v>1273</v>
      </c>
      <c r="G245" s="43" t="s">
        <v>1274</v>
      </c>
      <c r="H245" s="44">
        <v>2</v>
      </c>
      <c r="I245" s="44">
        <v>20</v>
      </c>
      <c r="J245" s="44">
        <v>2</v>
      </c>
      <c r="K245" s="44">
        <v>20</v>
      </c>
      <c r="L245" s="44">
        <v>1</v>
      </c>
      <c r="M245" s="44">
        <v>10</v>
      </c>
      <c r="N245" s="44">
        <v>0.5</v>
      </c>
      <c r="O245" s="44">
        <v>5</v>
      </c>
      <c r="P245" s="44">
        <v>0.5</v>
      </c>
      <c r="Q245" s="44">
        <v>5</v>
      </c>
      <c r="R245" s="44">
        <v>0</v>
      </c>
      <c r="S245" s="44">
        <v>0</v>
      </c>
      <c r="T245" s="44">
        <v>1</v>
      </c>
      <c r="U245" s="44">
        <v>10</v>
      </c>
      <c r="V245" s="44">
        <v>0.5</v>
      </c>
      <c r="W245" s="44">
        <v>5</v>
      </c>
      <c r="X245" s="44">
        <v>0</v>
      </c>
      <c r="Y245" s="44">
        <v>0</v>
      </c>
      <c r="Z245" s="44">
        <v>0</v>
      </c>
      <c r="AA245" s="44">
        <v>0</v>
      </c>
      <c r="AB245" s="44">
        <f t="shared" si="6"/>
        <v>1.5</v>
      </c>
      <c r="AC245" s="44">
        <f t="shared" si="7"/>
        <v>1.5</v>
      </c>
      <c r="AD245" s="46" t="s">
        <v>841</v>
      </c>
      <c r="AE245" s="46" t="s">
        <v>6631</v>
      </c>
      <c r="AH245" s="9"/>
    </row>
    <row r="246" spans="1:34" x14ac:dyDescent="0.35">
      <c r="A246" s="41">
        <v>2025</v>
      </c>
      <c r="B246" s="42" t="s">
        <v>5716</v>
      </c>
      <c r="C246" s="43" t="s">
        <v>381</v>
      </c>
      <c r="D246" s="43" t="s">
        <v>87</v>
      </c>
      <c r="E246" s="43" t="s">
        <v>495</v>
      </c>
      <c r="F246" s="43" t="s">
        <v>1275</v>
      </c>
      <c r="G246" s="43" t="s">
        <v>1276</v>
      </c>
      <c r="H246" s="44">
        <v>3</v>
      </c>
      <c r="I246" s="44">
        <v>30</v>
      </c>
      <c r="J246" s="44">
        <v>0</v>
      </c>
      <c r="K246" s="44">
        <v>0</v>
      </c>
      <c r="L246" s="44">
        <v>0</v>
      </c>
      <c r="M246" s="44">
        <v>0</v>
      </c>
      <c r="N246" s="44">
        <v>0</v>
      </c>
      <c r="O246" s="44">
        <v>0</v>
      </c>
      <c r="P246" s="44">
        <v>0</v>
      </c>
      <c r="Q246" s="44">
        <v>0</v>
      </c>
      <c r="R246" s="44">
        <v>0</v>
      </c>
      <c r="S246" s="44">
        <v>0</v>
      </c>
      <c r="T246" s="44">
        <v>0</v>
      </c>
      <c r="U246" s="44">
        <v>0</v>
      </c>
      <c r="V246" s="44">
        <v>0</v>
      </c>
      <c r="W246" s="44">
        <v>0</v>
      </c>
      <c r="X246" s="44">
        <v>0</v>
      </c>
      <c r="Y246" s="44">
        <v>0</v>
      </c>
      <c r="Z246" s="44">
        <v>0</v>
      </c>
      <c r="AA246" s="44">
        <v>0</v>
      </c>
      <c r="AB246" s="44">
        <f t="shared" si="6"/>
        <v>0</v>
      </c>
      <c r="AC246" s="44">
        <f t="shared" si="7"/>
        <v>0</v>
      </c>
      <c r="AD246" s="46" t="s">
        <v>836</v>
      </c>
      <c r="AE246" s="46" t="s">
        <v>836</v>
      </c>
      <c r="AH246" s="9"/>
    </row>
    <row r="247" spans="1:34" x14ac:dyDescent="0.35">
      <c r="A247" s="41">
        <v>2025</v>
      </c>
      <c r="B247" s="42" t="s">
        <v>5716</v>
      </c>
      <c r="C247" s="43" t="s">
        <v>381</v>
      </c>
      <c r="D247" s="43" t="s">
        <v>87</v>
      </c>
      <c r="E247" s="43" t="s">
        <v>495</v>
      </c>
      <c r="F247" s="43" t="s">
        <v>1277</v>
      </c>
      <c r="G247" s="43" t="s">
        <v>1278</v>
      </c>
      <c r="H247" s="44">
        <v>2</v>
      </c>
      <c r="I247" s="44">
        <v>20</v>
      </c>
      <c r="J247" s="44">
        <v>0</v>
      </c>
      <c r="K247" s="44">
        <v>0</v>
      </c>
      <c r="L247" s="44">
        <v>0</v>
      </c>
      <c r="M247" s="44">
        <v>0</v>
      </c>
      <c r="N247" s="44">
        <v>0</v>
      </c>
      <c r="O247" s="44">
        <v>0</v>
      </c>
      <c r="P247" s="44">
        <v>0</v>
      </c>
      <c r="Q247" s="44">
        <v>0</v>
      </c>
      <c r="R247" s="44">
        <v>0</v>
      </c>
      <c r="S247" s="44">
        <v>0</v>
      </c>
      <c r="T247" s="44">
        <v>0</v>
      </c>
      <c r="U247" s="44">
        <v>0</v>
      </c>
      <c r="V247" s="44">
        <v>0</v>
      </c>
      <c r="W247" s="44">
        <v>0</v>
      </c>
      <c r="X247" s="44">
        <v>0</v>
      </c>
      <c r="Y247" s="44">
        <v>0</v>
      </c>
      <c r="Z247" s="44">
        <v>0</v>
      </c>
      <c r="AA247" s="44">
        <v>0</v>
      </c>
      <c r="AB247" s="44">
        <f t="shared" si="6"/>
        <v>0</v>
      </c>
      <c r="AC247" s="44">
        <f t="shared" si="7"/>
        <v>0</v>
      </c>
      <c r="AD247" s="46" t="s">
        <v>836</v>
      </c>
      <c r="AE247" s="46" t="s">
        <v>836</v>
      </c>
      <c r="AH247" s="9"/>
    </row>
    <row r="248" spans="1:34" x14ac:dyDescent="0.35">
      <c r="A248" s="41">
        <v>2025</v>
      </c>
      <c r="B248" s="42" t="s">
        <v>5716</v>
      </c>
      <c r="C248" s="43" t="s">
        <v>381</v>
      </c>
      <c r="D248" s="43" t="s">
        <v>87</v>
      </c>
      <c r="E248" s="43" t="s">
        <v>495</v>
      </c>
      <c r="F248" s="43" t="s">
        <v>1279</v>
      </c>
      <c r="G248" s="43" t="s">
        <v>1280</v>
      </c>
      <c r="H248" s="44">
        <v>1</v>
      </c>
      <c r="I248" s="44">
        <v>10</v>
      </c>
      <c r="J248" s="44">
        <v>0</v>
      </c>
      <c r="K248" s="44">
        <v>0</v>
      </c>
      <c r="L248" s="44">
        <v>0</v>
      </c>
      <c r="M248" s="44">
        <v>0</v>
      </c>
      <c r="N248" s="44">
        <v>0</v>
      </c>
      <c r="O248" s="44">
        <v>0</v>
      </c>
      <c r="P248" s="44">
        <v>0</v>
      </c>
      <c r="Q248" s="44">
        <v>0</v>
      </c>
      <c r="R248" s="44">
        <v>0</v>
      </c>
      <c r="S248" s="44">
        <v>0</v>
      </c>
      <c r="T248" s="44">
        <v>0</v>
      </c>
      <c r="U248" s="44">
        <v>0</v>
      </c>
      <c r="V248" s="44">
        <v>0</v>
      </c>
      <c r="W248" s="44">
        <v>0</v>
      </c>
      <c r="X248" s="44">
        <v>0</v>
      </c>
      <c r="Y248" s="44">
        <v>0</v>
      </c>
      <c r="Z248" s="44">
        <v>0</v>
      </c>
      <c r="AA248" s="44">
        <v>0</v>
      </c>
      <c r="AB248" s="44">
        <f t="shared" si="6"/>
        <v>0</v>
      </c>
      <c r="AC248" s="44">
        <f t="shared" si="7"/>
        <v>0</v>
      </c>
      <c r="AD248" s="46" t="s">
        <v>836</v>
      </c>
      <c r="AE248" s="46" t="s">
        <v>836</v>
      </c>
      <c r="AH248" s="9"/>
    </row>
    <row r="249" spans="1:34" x14ac:dyDescent="0.35">
      <c r="A249" s="41">
        <v>2025</v>
      </c>
      <c r="B249" s="42" t="s">
        <v>5716</v>
      </c>
      <c r="C249" s="43" t="s">
        <v>381</v>
      </c>
      <c r="D249" s="43" t="s">
        <v>88</v>
      </c>
      <c r="E249" s="43" t="s">
        <v>1281</v>
      </c>
      <c r="F249" s="43" t="s">
        <v>1282</v>
      </c>
      <c r="G249" s="43" t="s">
        <v>1283</v>
      </c>
      <c r="H249" s="44">
        <v>30</v>
      </c>
      <c r="I249" s="44">
        <v>30</v>
      </c>
      <c r="J249" s="44">
        <v>0</v>
      </c>
      <c r="K249" s="44">
        <v>0</v>
      </c>
      <c r="L249" s="44">
        <v>0</v>
      </c>
      <c r="M249" s="44">
        <v>0</v>
      </c>
      <c r="N249" s="44">
        <v>0</v>
      </c>
      <c r="O249" s="44">
        <v>0</v>
      </c>
      <c r="P249" s="44">
        <v>0</v>
      </c>
      <c r="Q249" s="44">
        <v>0</v>
      </c>
      <c r="R249" s="44">
        <v>0</v>
      </c>
      <c r="S249" s="44">
        <v>0</v>
      </c>
      <c r="T249" s="44">
        <v>0</v>
      </c>
      <c r="U249" s="44">
        <v>0</v>
      </c>
      <c r="V249" s="44">
        <v>0</v>
      </c>
      <c r="W249" s="44">
        <v>0</v>
      </c>
      <c r="X249" s="44">
        <v>0</v>
      </c>
      <c r="Y249" s="44">
        <v>0</v>
      </c>
      <c r="Z249" s="44">
        <v>0</v>
      </c>
      <c r="AA249" s="44">
        <v>0</v>
      </c>
      <c r="AB249" s="44">
        <f t="shared" si="6"/>
        <v>0</v>
      </c>
      <c r="AC249" s="44">
        <f t="shared" si="7"/>
        <v>0</v>
      </c>
      <c r="AD249" s="46" t="s">
        <v>836</v>
      </c>
      <c r="AE249" s="46" t="s">
        <v>836</v>
      </c>
      <c r="AH249" s="9"/>
    </row>
    <row r="250" spans="1:34" x14ac:dyDescent="0.35">
      <c r="A250" s="41">
        <v>2025</v>
      </c>
      <c r="B250" s="42" t="s">
        <v>5716</v>
      </c>
      <c r="C250" s="43" t="s">
        <v>381</v>
      </c>
      <c r="D250" s="43" t="s">
        <v>88</v>
      </c>
      <c r="E250" s="43" t="s">
        <v>1281</v>
      </c>
      <c r="F250" s="43" t="s">
        <v>1284</v>
      </c>
      <c r="G250" s="43" t="s">
        <v>1285</v>
      </c>
      <c r="H250" s="44">
        <v>30</v>
      </c>
      <c r="I250" s="44">
        <v>30</v>
      </c>
      <c r="J250" s="44">
        <v>30</v>
      </c>
      <c r="K250" s="44">
        <v>30</v>
      </c>
      <c r="L250" s="44">
        <v>5</v>
      </c>
      <c r="M250" s="44">
        <v>5</v>
      </c>
      <c r="N250" s="44">
        <v>7.5</v>
      </c>
      <c r="O250" s="44">
        <v>7.5</v>
      </c>
      <c r="P250" s="44">
        <v>7.5</v>
      </c>
      <c r="Q250" s="44">
        <v>7.5</v>
      </c>
      <c r="R250" s="44">
        <v>10</v>
      </c>
      <c r="S250" s="44">
        <v>10</v>
      </c>
      <c r="T250" s="44">
        <v>5</v>
      </c>
      <c r="U250" s="44">
        <v>5</v>
      </c>
      <c r="V250" s="44">
        <v>7.5</v>
      </c>
      <c r="W250" s="44">
        <v>7.5</v>
      </c>
      <c r="X250" s="44">
        <v>0</v>
      </c>
      <c r="Y250" s="44">
        <v>0</v>
      </c>
      <c r="Z250" s="44">
        <v>0</v>
      </c>
      <c r="AA250" s="44">
        <v>0</v>
      </c>
      <c r="AB250" s="44">
        <f t="shared" si="6"/>
        <v>12.5</v>
      </c>
      <c r="AC250" s="44">
        <f t="shared" si="7"/>
        <v>12.5</v>
      </c>
      <c r="AD250" s="46" t="s">
        <v>1286</v>
      </c>
      <c r="AE250" s="46" t="s">
        <v>4751</v>
      </c>
      <c r="AH250" s="9"/>
    </row>
    <row r="251" spans="1:34" x14ac:dyDescent="0.35">
      <c r="A251" s="41">
        <v>2025</v>
      </c>
      <c r="B251" s="42" t="s">
        <v>5716</v>
      </c>
      <c r="C251" s="43" t="s">
        <v>381</v>
      </c>
      <c r="D251" s="43" t="s">
        <v>88</v>
      </c>
      <c r="E251" s="43" t="s">
        <v>1281</v>
      </c>
      <c r="F251" s="43" t="s">
        <v>1287</v>
      </c>
      <c r="G251" s="43" t="s">
        <v>1288</v>
      </c>
      <c r="H251" s="44">
        <v>40</v>
      </c>
      <c r="I251" s="44">
        <v>40</v>
      </c>
      <c r="J251" s="44">
        <v>0</v>
      </c>
      <c r="K251" s="44">
        <v>0</v>
      </c>
      <c r="L251" s="44">
        <v>0</v>
      </c>
      <c r="M251" s="44">
        <v>0</v>
      </c>
      <c r="N251" s="44">
        <v>0</v>
      </c>
      <c r="O251" s="44">
        <v>0</v>
      </c>
      <c r="P251" s="44">
        <v>0</v>
      </c>
      <c r="Q251" s="44">
        <v>0</v>
      </c>
      <c r="R251" s="44">
        <v>0</v>
      </c>
      <c r="S251" s="44">
        <v>0</v>
      </c>
      <c r="T251" s="44">
        <v>0</v>
      </c>
      <c r="U251" s="44">
        <v>0</v>
      </c>
      <c r="V251" s="44">
        <v>0</v>
      </c>
      <c r="W251" s="44">
        <v>0</v>
      </c>
      <c r="X251" s="44">
        <v>0</v>
      </c>
      <c r="Y251" s="44">
        <v>0</v>
      </c>
      <c r="Z251" s="44">
        <v>0</v>
      </c>
      <c r="AA251" s="44">
        <v>0</v>
      </c>
      <c r="AB251" s="44">
        <f t="shared" si="6"/>
        <v>0</v>
      </c>
      <c r="AC251" s="44">
        <f t="shared" si="7"/>
        <v>0</v>
      </c>
      <c r="AD251" s="46" t="s">
        <v>836</v>
      </c>
      <c r="AE251" s="46" t="s">
        <v>836</v>
      </c>
      <c r="AH251" s="9"/>
    </row>
    <row r="252" spans="1:34" x14ac:dyDescent="0.35">
      <c r="A252" s="41">
        <v>2025</v>
      </c>
      <c r="B252" s="42" t="s">
        <v>5716</v>
      </c>
      <c r="C252" s="43" t="s">
        <v>381</v>
      </c>
      <c r="D252" s="43" t="s">
        <v>66</v>
      </c>
      <c r="E252" s="43" t="s">
        <v>477</v>
      </c>
      <c r="F252" s="43" t="s">
        <v>1289</v>
      </c>
      <c r="G252" s="43" t="s">
        <v>1290</v>
      </c>
      <c r="H252" s="44">
        <v>20</v>
      </c>
      <c r="I252" s="44">
        <v>20</v>
      </c>
      <c r="J252" s="44">
        <v>0</v>
      </c>
      <c r="K252" s="44">
        <v>0</v>
      </c>
      <c r="L252" s="44">
        <v>0</v>
      </c>
      <c r="M252" s="44">
        <v>0</v>
      </c>
      <c r="N252" s="44">
        <v>0</v>
      </c>
      <c r="O252" s="44">
        <v>0</v>
      </c>
      <c r="P252" s="44">
        <v>0</v>
      </c>
      <c r="Q252" s="44">
        <v>0</v>
      </c>
      <c r="R252" s="44">
        <v>0</v>
      </c>
      <c r="S252" s="44">
        <v>0</v>
      </c>
      <c r="T252" s="44">
        <v>0</v>
      </c>
      <c r="U252" s="44">
        <v>0</v>
      </c>
      <c r="V252" s="44">
        <v>0</v>
      </c>
      <c r="W252" s="44">
        <v>0</v>
      </c>
      <c r="X252" s="44">
        <v>0</v>
      </c>
      <c r="Y252" s="44">
        <v>0</v>
      </c>
      <c r="Z252" s="44">
        <v>0</v>
      </c>
      <c r="AA252" s="44">
        <v>0</v>
      </c>
      <c r="AB252" s="44">
        <f t="shared" si="6"/>
        <v>0</v>
      </c>
      <c r="AC252" s="44">
        <f t="shared" si="7"/>
        <v>0</v>
      </c>
      <c r="AD252" s="46" t="s">
        <v>836</v>
      </c>
      <c r="AE252" s="46" t="s">
        <v>836</v>
      </c>
      <c r="AH252" s="9"/>
    </row>
    <row r="253" spans="1:34" x14ac:dyDescent="0.35">
      <c r="A253" s="41">
        <v>2025</v>
      </c>
      <c r="B253" s="42" t="s">
        <v>5716</v>
      </c>
      <c r="C253" s="43" t="s">
        <v>381</v>
      </c>
      <c r="D253" s="43" t="s">
        <v>66</v>
      </c>
      <c r="E253" s="43" t="s">
        <v>477</v>
      </c>
      <c r="F253" s="43" t="s">
        <v>1291</v>
      </c>
      <c r="G253" s="43" t="s">
        <v>1292</v>
      </c>
      <c r="H253" s="44">
        <v>40</v>
      </c>
      <c r="I253" s="44">
        <v>40</v>
      </c>
      <c r="J253" s="44">
        <v>40</v>
      </c>
      <c r="K253" s="44">
        <v>40</v>
      </c>
      <c r="L253" s="44">
        <v>10</v>
      </c>
      <c r="M253" s="44">
        <v>10</v>
      </c>
      <c r="N253" s="44">
        <v>10</v>
      </c>
      <c r="O253" s="44">
        <v>10</v>
      </c>
      <c r="P253" s="44">
        <v>10</v>
      </c>
      <c r="Q253" s="44">
        <v>10</v>
      </c>
      <c r="R253" s="44">
        <v>10</v>
      </c>
      <c r="S253" s="44">
        <v>10</v>
      </c>
      <c r="T253" s="44">
        <v>10</v>
      </c>
      <c r="U253" s="44">
        <v>10</v>
      </c>
      <c r="V253" s="44">
        <v>10</v>
      </c>
      <c r="W253" s="44">
        <v>10</v>
      </c>
      <c r="X253" s="44">
        <v>0</v>
      </c>
      <c r="Y253" s="44">
        <v>0</v>
      </c>
      <c r="Z253" s="44">
        <v>0</v>
      </c>
      <c r="AA253" s="44">
        <v>0</v>
      </c>
      <c r="AB253" s="44">
        <f t="shared" si="6"/>
        <v>20</v>
      </c>
      <c r="AC253" s="44">
        <f t="shared" si="7"/>
        <v>20</v>
      </c>
      <c r="AD253" s="46" t="s">
        <v>1293</v>
      </c>
      <c r="AE253" s="46" t="s">
        <v>6632</v>
      </c>
      <c r="AH253" s="9"/>
    </row>
    <row r="254" spans="1:34" x14ac:dyDescent="0.35">
      <c r="A254" s="41">
        <v>2025</v>
      </c>
      <c r="B254" s="42" t="s">
        <v>5716</v>
      </c>
      <c r="C254" s="43" t="s">
        <v>381</v>
      </c>
      <c r="D254" s="43" t="s">
        <v>66</v>
      </c>
      <c r="E254" s="43" t="s">
        <v>477</v>
      </c>
      <c r="F254" s="43" t="s">
        <v>1294</v>
      </c>
      <c r="G254" s="43" t="s">
        <v>1295</v>
      </c>
      <c r="H254" s="44">
        <v>40</v>
      </c>
      <c r="I254" s="44">
        <v>40</v>
      </c>
      <c r="J254" s="44">
        <v>0</v>
      </c>
      <c r="K254" s="44">
        <v>0</v>
      </c>
      <c r="L254" s="44">
        <v>0</v>
      </c>
      <c r="M254" s="44">
        <v>0</v>
      </c>
      <c r="N254" s="44">
        <v>0</v>
      </c>
      <c r="O254" s="44">
        <v>0</v>
      </c>
      <c r="P254" s="44">
        <v>0</v>
      </c>
      <c r="Q254" s="44">
        <v>0</v>
      </c>
      <c r="R254" s="44">
        <v>0</v>
      </c>
      <c r="S254" s="44">
        <v>0</v>
      </c>
      <c r="T254" s="44">
        <v>0</v>
      </c>
      <c r="U254" s="44">
        <v>0</v>
      </c>
      <c r="V254" s="44">
        <v>0</v>
      </c>
      <c r="W254" s="44">
        <v>0</v>
      </c>
      <c r="X254" s="44">
        <v>0</v>
      </c>
      <c r="Y254" s="44">
        <v>0</v>
      </c>
      <c r="Z254" s="44">
        <v>0</v>
      </c>
      <c r="AA254" s="44">
        <v>0</v>
      </c>
      <c r="AB254" s="44">
        <f t="shared" si="6"/>
        <v>0</v>
      </c>
      <c r="AC254" s="44">
        <f t="shared" si="7"/>
        <v>0</v>
      </c>
      <c r="AD254" s="46" t="s">
        <v>836</v>
      </c>
      <c r="AE254" s="46" t="s">
        <v>836</v>
      </c>
      <c r="AH254" s="9"/>
    </row>
    <row r="255" spans="1:34" x14ac:dyDescent="0.35">
      <c r="A255" s="41">
        <v>2025</v>
      </c>
      <c r="B255" s="42" t="s">
        <v>5716</v>
      </c>
      <c r="C255" s="43" t="s">
        <v>381</v>
      </c>
      <c r="D255" s="43" t="s">
        <v>67</v>
      </c>
      <c r="E255" s="43" t="s">
        <v>478</v>
      </c>
      <c r="F255" s="43" t="s">
        <v>1296</v>
      </c>
      <c r="G255" s="43" t="s">
        <v>1297</v>
      </c>
      <c r="H255" s="44">
        <v>30</v>
      </c>
      <c r="I255" s="44">
        <v>30</v>
      </c>
      <c r="J255" s="44">
        <v>0</v>
      </c>
      <c r="K255" s="44">
        <v>0</v>
      </c>
      <c r="L255" s="44">
        <v>0</v>
      </c>
      <c r="M255" s="44">
        <v>0</v>
      </c>
      <c r="N255" s="44">
        <v>0</v>
      </c>
      <c r="O255" s="44">
        <v>0</v>
      </c>
      <c r="P255" s="44">
        <v>0</v>
      </c>
      <c r="Q255" s="44">
        <v>0</v>
      </c>
      <c r="R255" s="44">
        <v>0</v>
      </c>
      <c r="S255" s="44">
        <v>0</v>
      </c>
      <c r="T255" s="44">
        <v>0</v>
      </c>
      <c r="U255" s="44">
        <v>0</v>
      </c>
      <c r="V255" s="44">
        <v>0</v>
      </c>
      <c r="W255" s="44">
        <v>0</v>
      </c>
      <c r="X255" s="44">
        <v>0</v>
      </c>
      <c r="Y255" s="44">
        <v>0</v>
      </c>
      <c r="Z255" s="44">
        <v>0</v>
      </c>
      <c r="AA255" s="44">
        <v>0</v>
      </c>
      <c r="AB255" s="44">
        <f t="shared" si="6"/>
        <v>0</v>
      </c>
      <c r="AC255" s="44">
        <f t="shared" si="7"/>
        <v>0</v>
      </c>
      <c r="AD255" s="46" t="s">
        <v>836</v>
      </c>
      <c r="AE255" s="46" t="s">
        <v>836</v>
      </c>
      <c r="AH255" s="9"/>
    </row>
    <row r="256" spans="1:34" x14ac:dyDescent="0.35">
      <c r="A256" s="41">
        <v>2025</v>
      </c>
      <c r="B256" s="42" t="s">
        <v>5716</v>
      </c>
      <c r="C256" s="43" t="s">
        <v>381</v>
      </c>
      <c r="D256" s="43" t="s">
        <v>67</v>
      </c>
      <c r="E256" s="43" t="s">
        <v>478</v>
      </c>
      <c r="F256" s="43" t="s">
        <v>1298</v>
      </c>
      <c r="G256" s="43" t="s">
        <v>1299</v>
      </c>
      <c r="H256" s="44">
        <v>35</v>
      </c>
      <c r="I256" s="44">
        <v>35</v>
      </c>
      <c r="J256" s="44">
        <v>10</v>
      </c>
      <c r="K256" s="44">
        <v>10</v>
      </c>
      <c r="L256" s="44">
        <v>10</v>
      </c>
      <c r="M256" s="44">
        <v>10</v>
      </c>
      <c r="N256" s="44">
        <v>0</v>
      </c>
      <c r="O256" s="44">
        <v>0</v>
      </c>
      <c r="P256" s="44">
        <v>0</v>
      </c>
      <c r="Q256" s="44">
        <v>0</v>
      </c>
      <c r="R256" s="44">
        <v>0</v>
      </c>
      <c r="S256" s="44">
        <v>0</v>
      </c>
      <c r="T256" s="44">
        <v>10</v>
      </c>
      <c r="U256" s="44">
        <v>10</v>
      </c>
      <c r="V256" s="44">
        <v>0</v>
      </c>
      <c r="W256" s="44">
        <v>0</v>
      </c>
      <c r="X256" s="44">
        <v>0</v>
      </c>
      <c r="Y256" s="44">
        <v>0</v>
      </c>
      <c r="Z256" s="44">
        <v>0</v>
      </c>
      <c r="AA256" s="44">
        <v>0</v>
      </c>
      <c r="AB256" s="44">
        <f t="shared" si="6"/>
        <v>10</v>
      </c>
      <c r="AC256" s="44">
        <f t="shared" si="7"/>
        <v>10</v>
      </c>
      <c r="AD256" s="46" t="s">
        <v>1300</v>
      </c>
      <c r="AE256" s="46" t="s">
        <v>836</v>
      </c>
      <c r="AH256" s="9"/>
    </row>
    <row r="257" spans="1:34" x14ac:dyDescent="0.35">
      <c r="A257" s="41">
        <v>2025</v>
      </c>
      <c r="B257" s="42" t="s">
        <v>5716</v>
      </c>
      <c r="C257" s="43" t="s">
        <v>381</v>
      </c>
      <c r="D257" s="43" t="s">
        <v>67</v>
      </c>
      <c r="E257" s="43" t="s">
        <v>478</v>
      </c>
      <c r="F257" s="43" t="s">
        <v>1301</v>
      </c>
      <c r="G257" s="43" t="s">
        <v>1302</v>
      </c>
      <c r="H257" s="44">
        <v>35</v>
      </c>
      <c r="I257" s="44">
        <v>35</v>
      </c>
      <c r="J257" s="44">
        <v>10</v>
      </c>
      <c r="K257" s="44">
        <v>10</v>
      </c>
      <c r="L257" s="44">
        <v>10</v>
      </c>
      <c r="M257" s="44">
        <v>10</v>
      </c>
      <c r="N257" s="44">
        <v>0</v>
      </c>
      <c r="O257" s="44">
        <v>0</v>
      </c>
      <c r="P257" s="44">
        <v>0</v>
      </c>
      <c r="Q257" s="44">
        <v>0</v>
      </c>
      <c r="R257" s="44">
        <v>0</v>
      </c>
      <c r="S257" s="44">
        <v>0</v>
      </c>
      <c r="T257" s="44">
        <v>10</v>
      </c>
      <c r="U257" s="44">
        <v>10</v>
      </c>
      <c r="V257" s="44">
        <v>0</v>
      </c>
      <c r="W257" s="44">
        <v>0</v>
      </c>
      <c r="X257" s="44">
        <v>0</v>
      </c>
      <c r="Y257" s="44">
        <v>0</v>
      </c>
      <c r="Z257" s="44">
        <v>0</v>
      </c>
      <c r="AA257" s="44">
        <v>0</v>
      </c>
      <c r="AB257" s="44">
        <f t="shared" si="6"/>
        <v>10</v>
      </c>
      <c r="AC257" s="44">
        <f t="shared" si="7"/>
        <v>10</v>
      </c>
      <c r="AD257" s="46" t="s">
        <v>1303</v>
      </c>
      <c r="AE257" s="46" t="s">
        <v>836</v>
      </c>
      <c r="AH257" s="9"/>
    </row>
    <row r="258" spans="1:34" x14ac:dyDescent="0.35">
      <c r="A258" s="41">
        <v>2025</v>
      </c>
      <c r="B258" s="42" t="s">
        <v>5716</v>
      </c>
      <c r="C258" s="43" t="s">
        <v>381</v>
      </c>
      <c r="D258" s="43" t="s">
        <v>68</v>
      </c>
      <c r="E258" s="43" t="s">
        <v>479</v>
      </c>
      <c r="F258" s="43" t="s">
        <v>1304</v>
      </c>
      <c r="G258" s="43" t="s">
        <v>1305</v>
      </c>
      <c r="H258" s="44">
        <v>25</v>
      </c>
      <c r="I258" s="44">
        <v>25</v>
      </c>
      <c r="J258" s="44">
        <v>0</v>
      </c>
      <c r="K258" s="44">
        <v>0</v>
      </c>
      <c r="L258" s="44">
        <v>0</v>
      </c>
      <c r="M258" s="44">
        <v>0</v>
      </c>
      <c r="N258" s="44">
        <v>0</v>
      </c>
      <c r="O258" s="44">
        <v>0</v>
      </c>
      <c r="P258" s="44">
        <v>0</v>
      </c>
      <c r="Q258" s="44">
        <v>0</v>
      </c>
      <c r="R258" s="44">
        <v>0</v>
      </c>
      <c r="S258" s="44">
        <v>0</v>
      </c>
      <c r="T258" s="44">
        <v>0</v>
      </c>
      <c r="U258" s="44">
        <v>0</v>
      </c>
      <c r="V258" s="44">
        <v>0</v>
      </c>
      <c r="W258" s="44">
        <v>0</v>
      </c>
      <c r="X258" s="44">
        <v>0</v>
      </c>
      <c r="Y258" s="44">
        <v>0</v>
      </c>
      <c r="Z258" s="44">
        <v>0</v>
      </c>
      <c r="AA258" s="44">
        <v>0</v>
      </c>
      <c r="AB258" s="44">
        <f t="shared" si="6"/>
        <v>0</v>
      </c>
      <c r="AC258" s="44">
        <f t="shared" si="7"/>
        <v>0</v>
      </c>
      <c r="AD258" s="46" t="s">
        <v>836</v>
      </c>
      <c r="AE258" s="46" t="s">
        <v>836</v>
      </c>
      <c r="AH258" s="9"/>
    </row>
    <row r="259" spans="1:34" x14ac:dyDescent="0.35">
      <c r="A259" s="41">
        <v>2025</v>
      </c>
      <c r="B259" s="42" t="s">
        <v>5716</v>
      </c>
      <c r="C259" s="43" t="s">
        <v>381</v>
      </c>
      <c r="D259" s="43" t="s">
        <v>68</v>
      </c>
      <c r="E259" s="43" t="s">
        <v>479</v>
      </c>
      <c r="F259" s="43" t="s">
        <v>1306</v>
      </c>
      <c r="G259" s="43" t="s">
        <v>6273</v>
      </c>
      <c r="H259" s="44">
        <v>25</v>
      </c>
      <c r="I259" s="44">
        <v>25</v>
      </c>
      <c r="J259" s="44">
        <v>25</v>
      </c>
      <c r="K259" s="44">
        <v>25</v>
      </c>
      <c r="L259" s="44">
        <v>0</v>
      </c>
      <c r="M259" s="44">
        <v>0</v>
      </c>
      <c r="N259" s="44">
        <v>0</v>
      </c>
      <c r="O259" s="44">
        <v>0</v>
      </c>
      <c r="P259" s="44">
        <v>0</v>
      </c>
      <c r="Q259" s="44">
        <v>0</v>
      </c>
      <c r="R259" s="44">
        <v>25</v>
      </c>
      <c r="S259" s="44">
        <v>25</v>
      </c>
      <c r="T259" s="44">
        <v>0</v>
      </c>
      <c r="U259" s="44">
        <v>0</v>
      </c>
      <c r="V259" s="44">
        <v>0</v>
      </c>
      <c r="W259" s="44">
        <v>0</v>
      </c>
      <c r="X259" s="44">
        <v>0</v>
      </c>
      <c r="Y259" s="44">
        <v>0</v>
      </c>
      <c r="Z259" s="44">
        <v>0</v>
      </c>
      <c r="AA259" s="44">
        <v>0</v>
      </c>
      <c r="AB259" s="44">
        <f t="shared" si="6"/>
        <v>0</v>
      </c>
      <c r="AC259" s="44">
        <f t="shared" si="7"/>
        <v>0</v>
      </c>
      <c r="AD259" s="46" t="s">
        <v>836</v>
      </c>
      <c r="AE259" s="46" t="s">
        <v>836</v>
      </c>
      <c r="AH259" s="9"/>
    </row>
    <row r="260" spans="1:34" x14ac:dyDescent="0.35">
      <c r="A260" s="41">
        <v>2025</v>
      </c>
      <c r="B260" s="42" t="s">
        <v>5716</v>
      </c>
      <c r="C260" s="43" t="s">
        <v>381</v>
      </c>
      <c r="D260" s="43" t="s">
        <v>68</v>
      </c>
      <c r="E260" s="43" t="s">
        <v>479</v>
      </c>
      <c r="F260" s="43" t="s">
        <v>1307</v>
      </c>
      <c r="G260" s="43" t="s">
        <v>6274</v>
      </c>
      <c r="H260" s="44">
        <v>1</v>
      </c>
      <c r="I260" s="44">
        <v>10</v>
      </c>
      <c r="J260" s="44">
        <v>0</v>
      </c>
      <c r="K260" s="44">
        <v>0</v>
      </c>
      <c r="L260" s="44">
        <v>0</v>
      </c>
      <c r="M260" s="44">
        <v>0</v>
      </c>
      <c r="N260" s="44">
        <v>0</v>
      </c>
      <c r="O260" s="44">
        <v>0</v>
      </c>
      <c r="P260" s="44">
        <v>0</v>
      </c>
      <c r="Q260" s="44">
        <v>0</v>
      </c>
      <c r="R260" s="44">
        <v>0</v>
      </c>
      <c r="S260" s="44">
        <v>0</v>
      </c>
      <c r="T260" s="44">
        <v>0</v>
      </c>
      <c r="U260" s="44">
        <v>0</v>
      </c>
      <c r="V260" s="44">
        <v>0</v>
      </c>
      <c r="W260" s="44">
        <v>0</v>
      </c>
      <c r="X260" s="44">
        <v>0</v>
      </c>
      <c r="Y260" s="44">
        <v>0</v>
      </c>
      <c r="Z260" s="44">
        <v>0</v>
      </c>
      <c r="AA260" s="44">
        <v>0</v>
      </c>
      <c r="AB260" s="44">
        <f t="shared" si="6"/>
        <v>0</v>
      </c>
      <c r="AC260" s="44">
        <f t="shared" si="7"/>
        <v>0</v>
      </c>
      <c r="AD260" s="46" t="s">
        <v>836</v>
      </c>
      <c r="AE260" s="46" t="s">
        <v>836</v>
      </c>
      <c r="AH260" s="9"/>
    </row>
    <row r="261" spans="1:34" x14ac:dyDescent="0.35">
      <c r="A261" s="41">
        <v>2025</v>
      </c>
      <c r="B261" s="42" t="s">
        <v>5716</v>
      </c>
      <c r="C261" s="43" t="s">
        <v>381</v>
      </c>
      <c r="D261" s="43" t="s">
        <v>68</v>
      </c>
      <c r="E261" s="43" t="s">
        <v>479</v>
      </c>
      <c r="F261" s="43" t="s">
        <v>1308</v>
      </c>
      <c r="G261" s="43" t="s">
        <v>6275</v>
      </c>
      <c r="H261" s="44">
        <v>25</v>
      </c>
      <c r="I261" s="44">
        <v>25</v>
      </c>
      <c r="J261" s="44">
        <v>25</v>
      </c>
      <c r="K261" s="44">
        <v>25</v>
      </c>
      <c r="L261" s="44">
        <v>0</v>
      </c>
      <c r="M261" s="44">
        <v>0</v>
      </c>
      <c r="N261" s="44">
        <v>0</v>
      </c>
      <c r="O261" s="44">
        <v>0</v>
      </c>
      <c r="P261" s="44">
        <v>10</v>
      </c>
      <c r="Q261" s="44">
        <v>10</v>
      </c>
      <c r="R261" s="44">
        <v>15</v>
      </c>
      <c r="S261" s="44">
        <v>15</v>
      </c>
      <c r="T261" s="44">
        <v>0</v>
      </c>
      <c r="U261" s="44">
        <v>0</v>
      </c>
      <c r="V261" s="44">
        <v>0</v>
      </c>
      <c r="W261" s="44">
        <v>0</v>
      </c>
      <c r="X261" s="44">
        <v>0</v>
      </c>
      <c r="Y261" s="44">
        <v>0</v>
      </c>
      <c r="Z261" s="44">
        <v>0</v>
      </c>
      <c r="AA261" s="44">
        <v>0</v>
      </c>
      <c r="AB261" s="44">
        <f t="shared" si="6"/>
        <v>0</v>
      </c>
      <c r="AC261" s="44">
        <f t="shared" si="7"/>
        <v>0</v>
      </c>
      <c r="AD261" s="46" t="s">
        <v>836</v>
      </c>
      <c r="AE261" s="46" t="s">
        <v>836</v>
      </c>
      <c r="AH261" s="9"/>
    </row>
    <row r="262" spans="1:34" x14ac:dyDescent="0.35">
      <c r="A262" s="41">
        <v>2025</v>
      </c>
      <c r="B262" s="42" t="s">
        <v>5716</v>
      </c>
      <c r="C262" s="43" t="s">
        <v>381</v>
      </c>
      <c r="D262" s="43" t="s">
        <v>68</v>
      </c>
      <c r="E262" s="43" t="s">
        <v>479</v>
      </c>
      <c r="F262" s="43" t="s">
        <v>1309</v>
      </c>
      <c r="G262" s="43" t="s">
        <v>1310</v>
      </c>
      <c r="H262" s="44">
        <v>15</v>
      </c>
      <c r="I262" s="44">
        <v>15</v>
      </c>
      <c r="J262" s="44">
        <v>0</v>
      </c>
      <c r="K262" s="44">
        <v>0</v>
      </c>
      <c r="L262" s="44">
        <v>0</v>
      </c>
      <c r="M262" s="44">
        <v>0</v>
      </c>
      <c r="N262" s="44">
        <v>0</v>
      </c>
      <c r="O262" s="44">
        <v>0</v>
      </c>
      <c r="P262" s="44">
        <v>0</v>
      </c>
      <c r="Q262" s="44">
        <v>0</v>
      </c>
      <c r="R262" s="44">
        <v>0</v>
      </c>
      <c r="S262" s="44">
        <v>0</v>
      </c>
      <c r="T262" s="44">
        <v>0</v>
      </c>
      <c r="U262" s="44">
        <v>0</v>
      </c>
      <c r="V262" s="44">
        <v>0</v>
      </c>
      <c r="W262" s="44">
        <v>0</v>
      </c>
      <c r="X262" s="44">
        <v>0</v>
      </c>
      <c r="Y262" s="44">
        <v>0</v>
      </c>
      <c r="Z262" s="44">
        <v>0</v>
      </c>
      <c r="AA262" s="44">
        <v>0</v>
      </c>
      <c r="AB262" s="44">
        <f t="shared" si="6"/>
        <v>0</v>
      </c>
      <c r="AC262" s="44">
        <f t="shared" si="7"/>
        <v>0</v>
      </c>
      <c r="AD262" s="46" t="s">
        <v>836</v>
      </c>
      <c r="AE262" s="46" t="s">
        <v>836</v>
      </c>
      <c r="AH262" s="9"/>
    </row>
    <row r="263" spans="1:34" x14ac:dyDescent="0.35">
      <c r="A263" s="41">
        <v>2025</v>
      </c>
      <c r="B263" s="42" t="s">
        <v>5716</v>
      </c>
      <c r="C263" s="43" t="s">
        <v>381</v>
      </c>
      <c r="D263" s="43" t="s">
        <v>69</v>
      </c>
      <c r="E263" s="43" t="s">
        <v>480</v>
      </c>
      <c r="F263" s="43" t="s">
        <v>1311</v>
      </c>
      <c r="G263" s="43" t="s">
        <v>1312</v>
      </c>
      <c r="H263" s="44">
        <v>30</v>
      </c>
      <c r="I263" s="44">
        <v>30</v>
      </c>
      <c r="J263" s="44">
        <v>0</v>
      </c>
      <c r="K263" s="44">
        <v>0</v>
      </c>
      <c r="L263" s="44">
        <v>0</v>
      </c>
      <c r="M263" s="44">
        <v>0</v>
      </c>
      <c r="N263" s="44">
        <v>0</v>
      </c>
      <c r="O263" s="44">
        <v>0</v>
      </c>
      <c r="P263" s="44">
        <v>0</v>
      </c>
      <c r="Q263" s="44">
        <v>0</v>
      </c>
      <c r="R263" s="44">
        <v>0</v>
      </c>
      <c r="S263" s="44">
        <v>0</v>
      </c>
      <c r="T263" s="44">
        <v>0</v>
      </c>
      <c r="U263" s="44">
        <v>0</v>
      </c>
      <c r="V263" s="44">
        <v>0</v>
      </c>
      <c r="W263" s="44">
        <v>0</v>
      </c>
      <c r="X263" s="44">
        <v>0</v>
      </c>
      <c r="Y263" s="44">
        <v>0</v>
      </c>
      <c r="Z263" s="44">
        <v>0</v>
      </c>
      <c r="AA263" s="44">
        <v>0</v>
      </c>
      <c r="AB263" s="44">
        <f t="shared" si="6"/>
        <v>0</v>
      </c>
      <c r="AC263" s="44">
        <f t="shared" si="7"/>
        <v>0</v>
      </c>
      <c r="AD263" s="46" t="s">
        <v>836</v>
      </c>
      <c r="AE263" s="46" t="s">
        <v>836</v>
      </c>
      <c r="AH263" s="9"/>
    </row>
    <row r="264" spans="1:34" x14ac:dyDescent="0.35">
      <c r="A264" s="41">
        <v>2025</v>
      </c>
      <c r="B264" s="42" t="s">
        <v>5716</v>
      </c>
      <c r="C264" s="43" t="s">
        <v>381</v>
      </c>
      <c r="D264" s="43" t="s">
        <v>69</v>
      </c>
      <c r="E264" s="43" t="s">
        <v>480</v>
      </c>
      <c r="F264" s="43" t="s">
        <v>1313</v>
      </c>
      <c r="G264" s="43" t="s">
        <v>1314</v>
      </c>
      <c r="H264" s="44">
        <v>40</v>
      </c>
      <c r="I264" s="44">
        <v>40</v>
      </c>
      <c r="J264" s="44">
        <v>0</v>
      </c>
      <c r="K264" s="44">
        <v>0</v>
      </c>
      <c r="L264" s="44">
        <v>0</v>
      </c>
      <c r="M264" s="44">
        <v>0</v>
      </c>
      <c r="N264" s="44">
        <v>0</v>
      </c>
      <c r="O264" s="44">
        <v>0</v>
      </c>
      <c r="P264" s="44">
        <v>0</v>
      </c>
      <c r="Q264" s="44">
        <v>0</v>
      </c>
      <c r="R264" s="44">
        <v>0</v>
      </c>
      <c r="S264" s="44">
        <v>0</v>
      </c>
      <c r="T264" s="44">
        <v>0</v>
      </c>
      <c r="U264" s="44">
        <v>0</v>
      </c>
      <c r="V264" s="44">
        <v>0</v>
      </c>
      <c r="W264" s="44">
        <v>0</v>
      </c>
      <c r="X264" s="44">
        <v>0</v>
      </c>
      <c r="Y264" s="44">
        <v>0</v>
      </c>
      <c r="Z264" s="44">
        <v>0</v>
      </c>
      <c r="AA264" s="44">
        <v>0</v>
      </c>
      <c r="AB264" s="44">
        <f t="shared" si="6"/>
        <v>0</v>
      </c>
      <c r="AC264" s="44">
        <f t="shared" si="7"/>
        <v>0</v>
      </c>
      <c r="AD264" s="46" t="s">
        <v>836</v>
      </c>
      <c r="AE264" s="46" t="s">
        <v>836</v>
      </c>
      <c r="AH264" s="9"/>
    </row>
    <row r="265" spans="1:34" x14ac:dyDescent="0.35">
      <c r="A265" s="41">
        <v>2025</v>
      </c>
      <c r="B265" s="42" t="s">
        <v>5716</v>
      </c>
      <c r="C265" s="43" t="s">
        <v>381</v>
      </c>
      <c r="D265" s="43" t="s">
        <v>69</v>
      </c>
      <c r="E265" s="43" t="s">
        <v>480</v>
      </c>
      <c r="F265" s="43" t="s">
        <v>1315</v>
      </c>
      <c r="G265" s="43" t="s">
        <v>1316</v>
      </c>
      <c r="H265" s="44">
        <v>30</v>
      </c>
      <c r="I265" s="44">
        <v>30</v>
      </c>
      <c r="J265" s="44">
        <v>30</v>
      </c>
      <c r="K265" s="44">
        <v>30</v>
      </c>
      <c r="L265" s="44">
        <v>10</v>
      </c>
      <c r="M265" s="44">
        <v>10</v>
      </c>
      <c r="N265" s="44">
        <v>10</v>
      </c>
      <c r="O265" s="44">
        <v>10</v>
      </c>
      <c r="P265" s="44">
        <v>5</v>
      </c>
      <c r="Q265" s="44">
        <v>5</v>
      </c>
      <c r="R265" s="44">
        <v>5</v>
      </c>
      <c r="S265" s="44">
        <v>5</v>
      </c>
      <c r="T265" s="44">
        <v>10</v>
      </c>
      <c r="U265" s="44">
        <v>10</v>
      </c>
      <c r="V265" s="44">
        <v>10</v>
      </c>
      <c r="W265" s="44">
        <v>10</v>
      </c>
      <c r="X265" s="44">
        <v>0</v>
      </c>
      <c r="Y265" s="44">
        <v>0</v>
      </c>
      <c r="Z265" s="44">
        <v>0</v>
      </c>
      <c r="AA265" s="44">
        <v>0</v>
      </c>
      <c r="AB265" s="44">
        <f t="shared" ref="AB265:AB328" si="8">+L265+N265</f>
        <v>20</v>
      </c>
      <c r="AC265" s="44">
        <f t="shared" ref="AC265:AC328" si="9">+T265+V265</f>
        <v>20</v>
      </c>
      <c r="AD265" s="46" t="s">
        <v>1317</v>
      </c>
      <c r="AE265" s="46" t="s">
        <v>4806</v>
      </c>
      <c r="AH265" s="9"/>
    </row>
    <row r="266" spans="1:34" x14ac:dyDescent="0.35">
      <c r="A266" s="41">
        <v>2025</v>
      </c>
      <c r="B266" s="42" t="s">
        <v>5716</v>
      </c>
      <c r="C266" s="43" t="s">
        <v>381</v>
      </c>
      <c r="D266" s="43" t="s">
        <v>70</v>
      </c>
      <c r="E266" s="43" t="s">
        <v>481</v>
      </c>
      <c r="F266" s="43" t="s">
        <v>1318</v>
      </c>
      <c r="G266" s="43" t="s">
        <v>1319</v>
      </c>
      <c r="H266" s="44">
        <v>20</v>
      </c>
      <c r="I266" s="44">
        <v>20</v>
      </c>
      <c r="J266" s="44">
        <v>0</v>
      </c>
      <c r="K266" s="44">
        <v>0</v>
      </c>
      <c r="L266" s="44">
        <v>0</v>
      </c>
      <c r="M266" s="44">
        <v>0</v>
      </c>
      <c r="N266" s="44">
        <v>0</v>
      </c>
      <c r="O266" s="44">
        <v>0</v>
      </c>
      <c r="P266" s="44">
        <v>0</v>
      </c>
      <c r="Q266" s="44">
        <v>0</v>
      </c>
      <c r="R266" s="44">
        <v>0</v>
      </c>
      <c r="S266" s="44">
        <v>0</v>
      </c>
      <c r="T266" s="44">
        <v>0</v>
      </c>
      <c r="U266" s="44">
        <v>0</v>
      </c>
      <c r="V266" s="44">
        <v>0</v>
      </c>
      <c r="W266" s="44">
        <v>0</v>
      </c>
      <c r="X266" s="44">
        <v>0</v>
      </c>
      <c r="Y266" s="44">
        <v>0</v>
      </c>
      <c r="Z266" s="44">
        <v>0</v>
      </c>
      <c r="AA266" s="44">
        <v>0</v>
      </c>
      <c r="AB266" s="44">
        <f t="shared" si="8"/>
        <v>0</v>
      </c>
      <c r="AC266" s="44">
        <f t="shared" si="9"/>
        <v>0</v>
      </c>
      <c r="AD266" s="46" t="s">
        <v>836</v>
      </c>
      <c r="AE266" s="46" t="s">
        <v>836</v>
      </c>
      <c r="AH266" s="9"/>
    </row>
    <row r="267" spans="1:34" x14ac:dyDescent="0.35">
      <c r="A267" s="41">
        <v>2025</v>
      </c>
      <c r="B267" s="42" t="s">
        <v>5716</v>
      </c>
      <c r="C267" s="43" t="s">
        <v>381</v>
      </c>
      <c r="D267" s="43" t="s">
        <v>70</v>
      </c>
      <c r="E267" s="43" t="s">
        <v>481</v>
      </c>
      <c r="F267" s="43" t="s">
        <v>1320</v>
      </c>
      <c r="G267" s="43" t="s">
        <v>1321</v>
      </c>
      <c r="H267" s="44">
        <v>15</v>
      </c>
      <c r="I267" s="44">
        <v>15</v>
      </c>
      <c r="J267" s="44">
        <v>0</v>
      </c>
      <c r="K267" s="44">
        <v>0</v>
      </c>
      <c r="L267" s="44">
        <v>0</v>
      </c>
      <c r="M267" s="44">
        <v>0</v>
      </c>
      <c r="N267" s="44">
        <v>0</v>
      </c>
      <c r="O267" s="44">
        <v>0</v>
      </c>
      <c r="P267" s="44">
        <v>0</v>
      </c>
      <c r="Q267" s="44">
        <v>0</v>
      </c>
      <c r="R267" s="44">
        <v>0</v>
      </c>
      <c r="S267" s="44">
        <v>0</v>
      </c>
      <c r="T267" s="44">
        <v>0</v>
      </c>
      <c r="U267" s="44">
        <v>0</v>
      </c>
      <c r="V267" s="44">
        <v>0</v>
      </c>
      <c r="W267" s="44">
        <v>0</v>
      </c>
      <c r="X267" s="44">
        <v>0</v>
      </c>
      <c r="Y267" s="44">
        <v>0</v>
      </c>
      <c r="Z267" s="44">
        <v>0</v>
      </c>
      <c r="AA267" s="44">
        <v>0</v>
      </c>
      <c r="AB267" s="44">
        <f t="shared" si="8"/>
        <v>0</v>
      </c>
      <c r="AC267" s="44">
        <f t="shared" si="9"/>
        <v>0</v>
      </c>
      <c r="AD267" s="46" t="s">
        <v>836</v>
      </c>
      <c r="AE267" s="46" t="s">
        <v>836</v>
      </c>
      <c r="AH267" s="9"/>
    </row>
    <row r="268" spans="1:34" x14ac:dyDescent="0.35">
      <c r="A268" s="41">
        <v>2025</v>
      </c>
      <c r="B268" s="42" t="s">
        <v>5716</v>
      </c>
      <c r="C268" s="43" t="s">
        <v>381</v>
      </c>
      <c r="D268" s="43" t="s">
        <v>70</v>
      </c>
      <c r="E268" s="43" t="s">
        <v>481</v>
      </c>
      <c r="F268" s="43" t="s">
        <v>1322</v>
      </c>
      <c r="G268" s="43" t="s">
        <v>1323</v>
      </c>
      <c r="H268" s="44">
        <v>12.5</v>
      </c>
      <c r="I268" s="44">
        <v>12.5</v>
      </c>
      <c r="J268" s="44">
        <v>0</v>
      </c>
      <c r="K268" s="44">
        <v>0</v>
      </c>
      <c r="L268" s="44">
        <v>0</v>
      </c>
      <c r="M268" s="44">
        <v>0</v>
      </c>
      <c r="N268" s="44">
        <v>0</v>
      </c>
      <c r="O268" s="44">
        <v>0</v>
      </c>
      <c r="P268" s="44">
        <v>0</v>
      </c>
      <c r="Q268" s="44">
        <v>0</v>
      </c>
      <c r="R268" s="44">
        <v>0</v>
      </c>
      <c r="S268" s="44">
        <v>0</v>
      </c>
      <c r="T268" s="44">
        <v>0</v>
      </c>
      <c r="U268" s="44">
        <v>0</v>
      </c>
      <c r="V268" s="44">
        <v>0</v>
      </c>
      <c r="W268" s="44">
        <v>0</v>
      </c>
      <c r="X268" s="44">
        <v>0</v>
      </c>
      <c r="Y268" s="44">
        <v>0</v>
      </c>
      <c r="Z268" s="44">
        <v>0</v>
      </c>
      <c r="AA268" s="44">
        <v>0</v>
      </c>
      <c r="AB268" s="44">
        <f t="shared" si="8"/>
        <v>0</v>
      </c>
      <c r="AC268" s="44">
        <f t="shared" si="9"/>
        <v>0</v>
      </c>
      <c r="AD268" s="46" t="s">
        <v>836</v>
      </c>
      <c r="AE268" s="46" t="s">
        <v>836</v>
      </c>
      <c r="AH268" s="9"/>
    </row>
    <row r="269" spans="1:34" x14ac:dyDescent="0.35">
      <c r="A269" s="41">
        <v>2025</v>
      </c>
      <c r="B269" s="42" t="s">
        <v>5716</v>
      </c>
      <c r="C269" s="43" t="s">
        <v>381</v>
      </c>
      <c r="D269" s="43" t="s">
        <v>70</v>
      </c>
      <c r="E269" s="43" t="s">
        <v>481</v>
      </c>
      <c r="F269" s="43" t="s">
        <v>1324</v>
      </c>
      <c r="G269" s="43" t="s">
        <v>1325</v>
      </c>
      <c r="H269" s="44">
        <v>12.5</v>
      </c>
      <c r="I269" s="44">
        <v>12.5</v>
      </c>
      <c r="J269" s="44">
        <v>12.5</v>
      </c>
      <c r="K269" s="44">
        <v>12.5</v>
      </c>
      <c r="L269" s="44">
        <v>0</v>
      </c>
      <c r="M269" s="44">
        <v>0</v>
      </c>
      <c r="N269" s="44">
        <v>2.5</v>
      </c>
      <c r="O269" s="44">
        <v>2.5</v>
      </c>
      <c r="P269" s="44">
        <v>5</v>
      </c>
      <c r="Q269" s="44">
        <v>5</v>
      </c>
      <c r="R269" s="44">
        <v>5</v>
      </c>
      <c r="S269" s="44">
        <v>5</v>
      </c>
      <c r="T269" s="44">
        <v>0</v>
      </c>
      <c r="U269" s="44">
        <v>0</v>
      </c>
      <c r="V269" s="44">
        <v>2.5</v>
      </c>
      <c r="W269" s="44">
        <v>2.5</v>
      </c>
      <c r="X269" s="44">
        <v>0</v>
      </c>
      <c r="Y269" s="44">
        <v>0</v>
      </c>
      <c r="Z269" s="44">
        <v>0</v>
      </c>
      <c r="AA269" s="44">
        <v>0</v>
      </c>
      <c r="AB269" s="44">
        <f t="shared" si="8"/>
        <v>2.5</v>
      </c>
      <c r="AC269" s="44">
        <f t="shared" si="9"/>
        <v>2.5</v>
      </c>
      <c r="AD269" s="46" t="s">
        <v>836</v>
      </c>
      <c r="AE269" s="46" t="s">
        <v>4768</v>
      </c>
      <c r="AH269" s="9"/>
    </row>
    <row r="270" spans="1:34" x14ac:dyDescent="0.35">
      <c r="A270" s="41">
        <v>2025</v>
      </c>
      <c r="B270" s="42" t="s">
        <v>5716</v>
      </c>
      <c r="C270" s="43" t="s">
        <v>381</v>
      </c>
      <c r="D270" s="43" t="s">
        <v>70</v>
      </c>
      <c r="E270" s="43" t="s">
        <v>481</v>
      </c>
      <c r="F270" s="43" t="s">
        <v>1326</v>
      </c>
      <c r="G270" s="43" t="s">
        <v>1327</v>
      </c>
      <c r="H270" s="44">
        <v>1</v>
      </c>
      <c r="I270" s="44">
        <v>12.5</v>
      </c>
      <c r="J270" s="44">
        <v>0</v>
      </c>
      <c r="K270" s="44">
        <v>0</v>
      </c>
      <c r="L270" s="44">
        <v>0</v>
      </c>
      <c r="M270" s="44">
        <v>0</v>
      </c>
      <c r="N270" s="44">
        <v>0</v>
      </c>
      <c r="O270" s="44">
        <v>0</v>
      </c>
      <c r="P270" s="44">
        <v>0</v>
      </c>
      <c r="Q270" s="44">
        <v>0</v>
      </c>
      <c r="R270" s="44">
        <v>0</v>
      </c>
      <c r="S270" s="44">
        <v>0</v>
      </c>
      <c r="T270" s="44">
        <v>0</v>
      </c>
      <c r="U270" s="44">
        <v>0</v>
      </c>
      <c r="V270" s="44">
        <v>0</v>
      </c>
      <c r="W270" s="44">
        <v>0</v>
      </c>
      <c r="X270" s="44">
        <v>0</v>
      </c>
      <c r="Y270" s="44">
        <v>0</v>
      </c>
      <c r="Z270" s="44">
        <v>0</v>
      </c>
      <c r="AA270" s="44">
        <v>0</v>
      </c>
      <c r="AB270" s="44">
        <f t="shared" si="8"/>
        <v>0</v>
      </c>
      <c r="AC270" s="44">
        <f t="shared" si="9"/>
        <v>0</v>
      </c>
      <c r="AD270" s="46" t="s">
        <v>836</v>
      </c>
      <c r="AE270" s="46" t="s">
        <v>836</v>
      </c>
      <c r="AH270" s="9"/>
    </row>
    <row r="271" spans="1:34" x14ac:dyDescent="0.35">
      <c r="A271" s="41">
        <v>2025</v>
      </c>
      <c r="B271" s="42" t="s">
        <v>5716</v>
      </c>
      <c r="C271" s="43" t="s">
        <v>381</v>
      </c>
      <c r="D271" s="43" t="s">
        <v>70</v>
      </c>
      <c r="E271" s="43" t="s">
        <v>481</v>
      </c>
      <c r="F271" s="43" t="s">
        <v>1328</v>
      </c>
      <c r="G271" s="43" t="s">
        <v>1329</v>
      </c>
      <c r="H271" s="44">
        <v>27.5</v>
      </c>
      <c r="I271" s="44">
        <v>27.5</v>
      </c>
      <c r="J271" s="44">
        <v>0</v>
      </c>
      <c r="K271" s="44">
        <v>0</v>
      </c>
      <c r="L271" s="44">
        <v>0</v>
      </c>
      <c r="M271" s="44">
        <v>0</v>
      </c>
      <c r="N271" s="44">
        <v>0</v>
      </c>
      <c r="O271" s="44">
        <v>0</v>
      </c>
      <c r="P271" s="44">
        <v>0</v>
      </c>
      <c r="Q271" s="44">
        <v>0</v>
      </c>
      <c r="R271" s="44">
        <v>0</v>
      </c>
      <c r="S271" s="44">
        <v>0</v>
      </c>
      <c r="T271" s="44">
        <v>0</v>
      </c>
      <c r="U271" s="44">
        <v>0</v>
      </c>
      <c r="V271" s="44">
        <v>0</v>
      </c>
      <c r="W271" s="44">
        <v>0</v>
      </c>
      <c r="X271" s="44">
        <v>0</v>
      </c>
      <c r="Y271" s="44">
        <v>0</v>
      </c>
      <c r="Z271" s="44">
        <v>0</v>
      </c>
      <c r="AA271" s="44">
        <v>0</v>
      </c>
      <c r="AB271" s="44">
        <f t="shared" si="8"/>
        <v>0</v>
      </c>
      <c r="AC271" s="44">
        <f t="shared" si="9"/>
        <v>0</v>
      </c>
      <c r="AD271" s="46" t="s">
        <v>836</v>
      </c>
      <c r="AE271" s="46" t="s">
        <v>836</v>
      </c>
      <c r="AH271" s="9"/>
    </row>
    <row r="272" spans="1:34" x14ac:dyDescent="0.35">
      <c r="A272" s="41">
        <v>2025</v>
      </c>
      <c r="B272" s="42" t="s">
        <v>5716</v>
      </c>
      <c r="C272" s="43" t="s">
        <v>381</v>
      </c>
      <c r="D272" s="43" t="s">
        <v>71</v>
      </c>
      <c r="E272" s="43" t="s">
        <v>482</v>
      </c>
      <c r="F272" s="43" t="s">
        <v>1330</v>
      </c>
      <c r="G272" s="43" t="s">
        <v>1331</v>
      </c>
      <c r="H272" s="44">
        <v>10</v>
      </c>
      <c r="I272" s="44">
        <v>10</v>
      </c>
      <c r="J272" s="44">
        <v>10</v>
      </c>
      <c r="K272" s="44">
        <v>10</v>
      </c>
      <c r="L272" s="44">
        <v>0</v>
      </c>
      <c r="M272" s="44">
        <v>0</v>
      </c>
      <c r="N272" s="44">
        <v>0</v>
      </c>
      <c r="O272" s="44">
        <v>0</v>
      </c>
      <c r="P272" s="44">
        <v>0</v>
      </c>
      <c r="Q272" s="44">
        <v>0</v>
      </c>
      <c r="R272" s="44">
        <v>10</v>
      </c>
      <c r="S272" s="44">
        <v>10</v>
      </c>
      <c r="T272" s="44">
        <v>0</v>
      </c>
      <c r="U272" s="44">
        <v>0</v>
      </c>
      <c r="V272" s="44">
        <v>0</v>
      </c>
      <c r="W272" s="44">
        <v>0</v>
      </c>
      <c r="X272" s="44">
        <v>0</v>
      </c>
      <c r="Y272" s="44">
        <v>0</v>
      </c>
      <c r="Z272" s="44">
        <v>0</v>
      </c>
      <c r="AA272" s="44">
        <v>0</v>
      </c>
      <c r="AB272" s="44">
        <f t="shared" si="8"/>
        <v>0</v>
      </c>
      <c r="AC272" s="44">
        <f t="shared" si="9"/>
        <v>0</v>
      </c>
      <c r="AD272" s="46" t="s">
        <v>836</v>
      </c>
      <c r="AE272" s="46" t="s">
        <v>836</v>
      </c>
      <c r="AH272" s="9"/>
    </row>
    <row r="273" spans="1:34" x14ac:dyDescent="0.35">
      <c r="A273" s="41">
        <v>2025</v>
      </c>
      <c r="B273" s="42" t="s">
        <v>5716</v>
      </c>
      <c r="C273" s="43" t="s">
        <v>381</v>
      </c>
      <c r="D273" s="43" t="s">
        <v>71</v>
      </c>
      <c r="E273" s="43" t="s">
        <v>482</v>
      </c>
      <c r="F273" s="43" t="s">
        <v>1332</v>
      </c>
      <c r="G273" s="43" t="s">
        <v>1333</v>
      </c>
      <c r="H273" s="44">
        <v>20</v>
      </c>
      <c r="I273" s="44">
        <v>20</v>
      </c>
      <c r="J273" s="44">
        <v>0</v>
      </c>
      <c r="K273" s="44">
        <v>0</v>
      </c>
      <c r="L273" s="44">
        <v>0</v>
      </c>
      <c r="M273" s="44">
        <v>0</v>
      </c>
      <c r="N273" s="44">
        <v>0</v>
      </c>
      <c r="O273" s="44">
        <v>0</v>
      </c>
      <c r="P273" s="44">
        <v>0</v>
      </c>
      <c r="Q273" s="44">
        <v>0</v>
      </c>
      <c r="R273" s="44">
        <v>0</v>
      </c>
      <c r="S273" s="44">
        <v>0</v>
      </c>
      <c r="T273" s="44">
        <v>0</v>
      </c>
      <c r="U273" s="44">
        <v>0</v>
      </c>
      <c r="V273" s="44">
        <v>0</v>
      </c>
      <c r="W273" s="44">
        <v>0</v>
      </c>
      <c r="X273" s="44">
        <v>0</v>
      </c>
      <c r="Y273" s="44">
        <v>0</v>
      </c>
      <c r="Z273" s="44">
        <v>0</v>
      </c>
      <c r="AA273" s="44">
        <v>0</v>
      </c>
      <c r="AB273" s="44">
        <f t="shared" si="8"/>
        <v>0</v>
      </c>
      <c r="AC273" s="44">
        <f t="shared" si="9"/>
        <v>0</v>
      </c>
      <c r="AD273" s="46" t="s">
        <v>836</v>
      </c>
      <c r="AE273" s="46" t="s">
        <v>836</v>
      </c>
      <c r="AH273" s="9"/>
    </row>
    <row r="274" spans="1:34" x14ac:dyDescent="0.35">
      <c r="A274" s="41">
        <v>2025</v>
      </c>
      <c r="B274" s="42" t="s">
        <v>5716</v>
      </c>
      <c r="C274" s="43" t="s">
        <v>381</v>
      </c>
      <c r="D274" s="43" t="s">
        <v>71</v>
      </c>
      <c r="E274" s="43" t="s">
        <v>482</v>
      </c>
      <c r="F274" s="43" t="s">
        <v>1330</v>
      </c>
      <c r="G274" s="43" t="s">
        <v>1334</v>
      </c>
      <c r="H274" s="44">
        <v>15</v>
      </c>
      <c r="I274" s="44">
        <v>15</v>
      </c>
      <c r="J274" s="44">
        <v>15</v>
      </c>
      <c r="K274" s="44">
        <v>15</v>
      </c>
      <c r="L274" s="44">
        <v>0</v>
      </c>
      <c r="M274" s="44">
        <v>0</v>
      </c>
      <c r="N274" s="44">
        <v>0</v>
      </c>
      <c r="O274" s="44">
        <v>0</v>
      </c>
      <c r="P274" s="44">
        <v>15</v>
      </c>
      <c r="Q274" s="44">
        <v>15</v>
      </c>
      <c r="R274" s="44">
        <v>0</v>
      </c>
      <c r="S274" s="44">
        <v>0</v>
      </c>
      <c r="T274" s="44">
        <v>0</v>
      </c>
      <c r="U274" s="44">
        <v>0</v>
      </c>
      <c r="V274" s="44">
        <v>0</v>
      </c>
      <c r="W274" s="44">
        <v>0</v>
      </c>
      <c r="X274" s="44">
        <v>0</v>
      </c>
      <c r="Y274" s="44">
        <v>0</v>
      </c>
      <c r="Z274" s="44">
        <v>0</v>
      </c>
      <c r="AA274" s="44">
        <v>0</v>
      </c>
      <c r="AB274" s="44">
        <f t="shared" si="8"/>
        <v>0</v>
      </c>
      <c r="AC274" s="44">
        <f t="shared" si="9"/>
        <v>0</v>
      </c>
      <c r="AD274" s="46" t="s">
        <v>836</v>
      </c>
      <c r="AE274" s="46" t="s">
        <v>836</v>
      </c>
      <c r="AH274" s="9"/>
    </row>
    <row r="275" spans="1:34" x14ac:dyDescent="0.35">
      <c r="A275" s="41">
        <v>2025</v>
      </c>
      <c r="B275" s="42" t="s">
        <v>5716</v>
      </c>
      <c r="C275" s="43" t="s">
        <v>381</v>
      </c>
      <c r="D275" s="43" t="s">
        <v>71</v>
      </c>
      <c r="E275" s="43" t="s">
        <v>482</v>
      </c>
      <c r="F275" s="43" t="s">
        <v>1335</v>
      </c>
      <c r="G275" s="43" t="s">
        <v>1336</v>
      </c>
      <c r="H275" s="44">
        <v>20</v>
      </c>
      <c r="I275" s="44">
        <v>20</v>
      </c>
      <c r="J275" s="44">
        <v>0</v>
      </c>
      <c r="K275" s="44">
        <v>0</v>
      </c>
      <c r="L275" s="44">
        <v>0</v>
      </c>
      <c r="M275" s="44">
        <v>0</v>
      </c>
      <c r="N275" s="44">
        <v>0</v>
      </c>
      <c r="O275" s="44">
        <v>0</v>
      </c>
      <c r="P275" s="44">
        <v>0</v>
      </c>
      <c r="Q275" s="44">
        <v>0</v>
      </c>
      <c r="R275" s="44">
        <v>0</v>
      </c>
      <c r="S275" s="44">
        <v>0</v>
      </c>
      <c r="T275" s="44">
        <v>0</v>
      </c>
      <c r="U275" s="44">
        <v>0</v>
      </c>
      <c r="V275" s="44">
        <v>0</v>
      </c>
      <c r="W275" s="44">
        <v>0</v>
      </c>
      <c r="X275" s="44">
        <v>0</v>
      </c>
      <c r="Y275" s="44">
        <v>0</v>
      </c>
      <c r="Z275" s="44">
        <v>0</v>
      </c>
      <c r="AA275" s="44">
        <v>0</v>
      </c>
      <c r="AB275" s="44">
        <f t="shared" si="8"/>
        <v>0</v>
      </c>
      <c r="AC275" s="44">
        <f t="shared" si="9"/>
        <v>0</v>
      </c>
      <c r="AD275" s="46" t="s">
        <v>836</v>
      </c>
      <c r="AE275" s="46" t="s">
        <v>836</v>
      </c>
      <c r="AH275" s="9"/>
    </row>
    <row r="276" spans="1:34" x14ac:dyDescent="0.35">
      <c r="A276" s="41">
        <v>2025</v>
      </c>
      <c r="B276" s="42" t="s">
        <v>5716</v>
      </c>
      <c r="C276" s="43" t="s">
        <v>381</v>
      </c>
      <c r="D276" s="43" t="s">
        <v>71</v>
      </c>
      <c r="E276" s="43" t="s">
        <v>482</v>
      </c>
      <c r="F276" s="43" t="s">
        <v>1330</v>
      </c>
      <c r="G276" s="43" t="s">
        <v>1337</v>
      </c>
      <c r="H276" s="44">
        <v>10</v>
      </c>
      <c r="I276" s="44">
        <v>10</v>
      </c>
      <c r="J276" s="44">
        <v>10</v>
      </c>
      <c r="K276" s="44">
        <v>10</v>
      </c>
      <c r="L276" s="44">
        <v>0</v>
      </c>
      <c r="M276" s="44">
        <v>0</v>
      </c>
      <c r="N276" s="44">
        <v>10</v>
      </c>
      <c r="O276" s="44">
        <v>10</v>
      </c>
      <c r="P276" s="44">
        <v>0</v>
      </c>
      <c r="Q276" s="44">
        <v>0</v>
      </c>
      <c r="R276" s="44">
        <v>0</v>
      </c>
      <c r="S276" s="44">
        <v>0</v>
      </c>
      <c r="T276" s="44">
        <v>0</v>
      </c>
      <c r="U276" s="44">
        <v>0</v>
      </c>
      <c r="V276" s="44">
        <v>10</v>
      </c>
      <c r="W276" s="44">
        <v>10</v>
      </c>
      <c r="X276" s="44">
        <v>0</v>
      </c>
      <c r="Y276" s="44">
        <v>0</v>
      </c>
      <c r="Z276" s="44">
        <v>0</v>
      </c>
      <c r="AA276" s="44">
        <v>0</v>
      </c>
      <c r="AB276" s="44">
        <f t="shared" si="8"/>
        <v>10</v>
      </c>
      <c r="AC276" s="44">
        <f t="shared" si="9"/>
        <v>10</v>
      </c>
      <c r="AD276" s="46" t="s">
        <v>836</v>
      </c>
      <c r="AE276" s="46" t="s">
        <v>4803</v>
      </c>
      <c r="AH276" s="9"/>
    </row>
    <row r="277" spans="1:34" x14ac:dyDescent="0.35">
      <c r="A277" s="41">
        <v>2025</v>
      </c>
      <c r="B277" s="42" t="s">
        <v>5716</v>
      </c>
      <c r="C277" s="43" t="s">
        <v>381</v>
      </c>
      <c r="D277" s="43" t="s">
        <v>71</v>
      </c>
      <c r="E277" s="43" t="s">
        <v>482</v>
      </c>
      <c r="F277" s="43" t="s">
        <v>1330</v>
      </c>
      <c r="G277" s="43" t="s">
        <v>1338</v>
      </c>
      <c r="H277" s="44">
        <v>10</v>
      </c>
      <c r="I277" s="44">
        <v>10</v>
      </c>
      <c r="J277" s="44">
        <v>0</v>
      </c>
      <c r="K277" s="44">
        <v>0</v>
      </c>
      <c r="L277" s="44">
        <v>0</v>
      </c>
      <c r="M277" s="44">
        <v>0</v>
      </c>
      <c r="N277" s="44">
        <v>0</v>
      </c>
      <c r="O277" s="44">
        <v>0</v>
      </c>
      <c r="P277" s="44">
        <v>0</v>
      </c>
      <c r="Q277" s="44">
        <v>0</v>
      </c>
      <c r="R277" s="44">
        <v>0</v>
      </c>
      <c r="S277" s="44">
        <v>0</v>
      </c>
      <c r="T277" s="44">
        <v>0</v>
      </c>
      <c r="U277" s="44">
        <v>0</v>
      </c>
      <c r="V277" s="44">
        <v>0</v>
      </c>
      <c r="W277" s="44">
        <v>0</v>
      </c>
      <c r="X277" s="44">
        <v>0</v>
      </c>
      <c r="Y277" s="44">
        <v>0</v>
      </c>
      <c r="Z277" s="44">
        <v>0</v>
      </c>
      <c r="AA277" s="44">
        <v>0</v>
      </c>
      <c r="AB277" s="44">
        <f t="shared" si="8"/>
        <v>0</v>
      </c>
      <c r="AC277" s="44">
        <f t="shared" si="9"/>
        <v>0</v>
      </c>
      <c r="AD277" s="46" t="s">
        <v>836</v>
      </c>
      <c r="AE277" s="46" t="s">
        <v>836</v>
      </c>
      <c r="AH277" s="9"/>
    </row>
    <row r="278" spans="1:34" x14ac:dyDescent="0.35">
      <c r="A278" s="41">
        <v>2025</v>
      </c>
      <c r="B278" s="42" t="s">
        <v>5716</v>
      </c>
      <c r="C278" s="43" t="s">
        <v>381</v>
      </c>
      <c r="D278" s="43" t="s">
        <v>71</v>
      </c>
      <c r="E278" s="43" t="s">
        <v>482</v>
      </c>
      <c r="F278" s="43" t="s">
        <v>1330</v>
      </c>
      <c r="G278" s="43" t="s">
        <v>1339</v>
      </c>
      <c r="H278" s="44">
        <v>15</v>
      </c>
      <c r="I278" s="44">
        <v>15</v>
      </c>
      <c r="J278" s="44">
        <v>0</v>
      </c>
      <c r="K278" s="44">
        <v>0</v>
      </c>
      <c r="L278" s="44">
        <v>0</v>
      </c>
      <c r="M278" s="44">
        <v>0</v>
      </c>
      <c r="N278" s="44">
        <v>0</v>
      </c>
      <c r="O278" s="44">
        <v>0</v>
      </c>
      <c r="P278" s="44">
        <v>0</v>
      </c>
      <c r="Q278" s="44">
        <v>0</v>
      </c>
      <c r="R278" s="44">
        <v>0</v>
      </c>
      <c r="S278" s="44">
        <v>0</v>
      </c>
      <c r="T278" s="44">
        <v>0</v>
      </c>
      <c r="U278" s="44">
        <v>0</v>
      </c>
      <c r="V278" s="44">
        <v>0</v>
      </c>
      <c r="W278" s="44">
        <v>0</v>
      </c>
      <c r="X278" s="44">
        <v>0</v>
      </c>
      <c r="Y278" s="44">
        <v>0</v>
      </c>
      <c r="Z278" s="44">
        <v>0</v>
      </c>
      <c r="AA278" s="44">
        <v>0</v>
      </c>
      <c r="AB278" s="44">
        <f t="shared" si="8"/>
        <v>0</v>
      </c>
      <c r="AC278" s="44">
        <f t="shared" si="9"/>
        <v>0</v>
      </c>
      <c r="AD278" s="46" t="s">
        <v>836</v>
      </c>
      <c r="AE278" s="46" t="s">
        <v>836</v>
      </c>
      <c r="AH278" s="9"/>
    </row>
    <row r="279" spans="1:34" x14ac:dyDescent="0.35">
      <c r="A279" s="41">
        <v>2025</v>
      </c>
      <c r="B279" s="42" t="s">
        <v>5716</v>
      </c>
      <c r="C279" s="43" t="s">
        <v>381</v>
      </c>
      <c r="D279" s="43" t="s">
        <v>72</v>
      </c>
      <c r="E279" s="43" t="s">
        <v>1340</v>
      </c>
      <c r="F279" s="43" t="s">
        <v>1341</v>
      </c>
      <c r="G279" s="43" t="s">
        <v>6276</v>
      </c>
      <c r="H279" s="44">
        <v>15</v>
      </c>
      <c r="I279" s="44">
        <v>15</v>
      </c>
      <c r="J279" s="44">
        <v>0</v>
      </c>
      <c r="K279" s="44">
        <v>0</v>
      </c>
      <c r="L279" s="44">
        <v>0</v>
      </c>
      <c r="M279" s="44">
        <v>0</v>
      </c>
      <c r="N279" s="44">
        <v>0</v>
      </c>
      <c r="O279" s="44">
        <v>0</v>
      </c>
      <c r="P279" s="44">
        <v>0</v>
      </c>
      <c r="Q279" s="44">
        <v>0</v>
      </c>
      <c r="R279" s="44">
        <v>0</v>
      </c>
      <c r="S279" s="44">
        <v>0</v>
      </c>
      <c r="T279" s="44">
        <v>0</v>
      </c>
      <c r="U279" s="44">
        <v>0</v>
      </c>
      <c r="V279" s="44">
        <v>0</v>
      </c>
      <c r="W279" s="44">
        <v>0</v>
      </c>
      <c r="X279" s="44">
        <v>0</v>
      </c>
      <c r="Y279" s="44">
        <v>0</v>
      </c>
      <c r="Z279" s="44">
        <v>0</v>
      </c>
      <c r="AA279" s="44">
        <v>0</v>
      </c>
      <c r="AB279" s="44">
        <f t="shared" si="8"/>
        <v>0</v>
      </c>
      <c r="AC279" s="44">
        <f t="shared" si="9"/>
        <v>0</v>
      </c>
      <c r="AD279" s="46" t="s">
        <v>836</v>
      </c>
      <c r="AE279" s="46" t="s">
        <v>836</v>
      </c>
      <c r="AH279" s="9"/>
    </row>
    <row r="280" spans="1:34" x14ac:dyDescent="0.35">
      <c r="A280" s="41">
        <v>2025</v>
      </c>
      <c r="B280" s="42" t="s">
        <v>5716</v>
      </c>
      <c r="C280" s="43" t="s">
        <v>381</v>
      </c>
      <c r="D280" s="43" t="s">
        <v>72</v>
      </c>
      <c r="E280" s="43" t="s">
        <v>1340</v>
      </c>
      <c r="F280" s="43" t="s">
        <v>1342</v>
      </c>
      <c r="G280" s="43" t="s">
        <v>6277</v>
      </c>
      <c r="H280" s="44">
        <v>30</v>
      </c>
      <c r="I280" s="44">
        <v>30</v>
      </c>
      <c r="J280" s="44">
        <v>30</v>
      </c>
      <c r="K280" s="44">
        <v>30</v>
      </c>
      <c r="L280" s="44">
        <v>5</v>
      </c>
      <c r="M280" s="44">
        <v>5</v>
      </c>
      <c r="N280" s="44">
        <v>5</v>
      </c>
      <c r="O280" s="44">
        <v>5</v>
      </c>
      <c r="P280" s="44">
        <v>10</v>
      </c>
      <c r="Q280" s="44">
        <v>10</v>
      </c>
      <c r="R280" s="44">
        <v>10</v>
      </c>
      <c r="S280" s="44">
        <v>10</v>
      </c>
      <c r="T280" s="44">
        <v>5</v>
      </c>
      <c r="U280" s="44">
        <v>5</v>
      </c>
      <c r="V280" s="44">
        <v>5</v>
      </c>
      <c r="W280" s="44">
        <v>5</v>
      </c>
      <c r="X280" s="44">
        <v>0</v>
      </c>
      <c r="Y280" s="44">
        <v>0</v>
      </c>
      <c r="Z280" s="44">
        <v>0</v>
      </c>
      <c r="AA280" s="44">
        <v>0</v>
      </c>
      <c r="AB280" s="44">
        <f t="shared" si="8"/>
        <v>10</v>
      </c>
      <c r="AC280" s="44">
        <f t="shared" si="9"/>
        <v>10</v>
      </c>
      <c r="AD280" s="46" t="s">
        <v>1343</v>
      </c>
      <c r="AE280" s="46" t="s">
        <v>6633</v>
      </c>
      <c r="AH280" s="9"/>
    </row>
    <row r="281" spans="1:34" x14ac:dyDescent="0.35">
      <c r="A281" s="41">
        <v>2025</v>
      </c>
      <c r="B281" s="42" t="s">
        <v>5716</v>
      </c>
      <c r="C281" s="43" t="s">
        <v>381</v>
      </c>
      <c r="D281" s="43" t="s">
        <v>72</v>
      </c>
      <c r="E281" s="43" t="s">
        <v>1340</v>
      </c>
      <c r="F281" s="43" t="s">
        <v>1344</v>
      </c>
      <c r="G281" s="43" t="s">
        <v>1345</v>
      </c>
      <c r="H281" s="44">
        <v>25</v>
      </c>
      <c r="I281" s="44">
        <v>25</v>
      </c>
      <c r="J281" s="44">
        <v>25</v>
      </c>
      <c r="K281" s="44">
        <v>25</v>
      </c>
      <c r="L281" s="44">
        <v>5</v>
      </c>
      <c r="M281" s="44">
        <v>5</v>
      </c>
      <c r="N281" s="44">
        <v>5</v>
      </c>
      <c r="O281" s="44">
        <v>5</v>
      </c>
      <c r="P281" s="44">
        <v>7.5</v>
      </c>
      <c r="Q281" s="44">
        <v>7.5</v>
      </c>
      <c r="R281" s="44">
        <v>7.5</v>
      </c>
      <c r="S281" s="44">
        <v>7.5</v>
      </c>
      <c r="T281" s="44">
        <v>5</v>
      </c>
      <c r="U281" s="44">
        <v>5</v>
      </c>
      <c r="V281" s="44">
        <v>5</v>
      </c>
      <c r="W281" s="44">
        <v>5</v>
      </c>
      <c r="X281" s="44">
        <v>0</v>
      </c>
      <c r="Y281" s="44">
        <v>0</v>
      </c>
      <c r="Z281" s="44">
        <v>0</v>
      </c>
      <c r="AA281" s="44">
        <v>0</v>
      </c>
      <c r="AB281" s="44">
        <f t="shared" si="8"/>
        <v>10</v>
      </c>
      <c r="AC281" s="44">
        <f t="shared" si="9"/>
        <v>10</v>
      </c>
      <c r="AD281" s="46" t="s">
        <v>1346</v>
      </c>
      <c r="AE281" s="46" t="s">
        <v>6634</v>
      </c>
      <c r="AH281" s="9"/>
    </row>
    <row r="282" spans="1:34" x14ac:dyDescent="0.35">
      <c r="A282" s="41">
        <v>2025</v>
      </c>
      <c r="B282" s="42" t="s">
        <v>5716</v>
      </c>
      <c r="C282" s="43" t="s">
        <v>381</v>
      </c>
      <c r="D282" s="43" t="s">
        <v>72</v>
      </c>
      <c r="E282" s="43" t="s">
        <v>1340</v>
      </c>
      <c r="F282" s="43" t="s">
        <v>1347</v>
      </c>
      <c r="G282" s="43" t="s">
        <v>1348</v>
      </c>
      <c r="H282" s="44">
        <v>30</v>
      </c>
      <c r="I282" s="44">
        <v>30</v>
      </c>
      <c r="J282" s="44">
        <v>0</v>
      </c>
      <c r="K282" s="44">
        <v>0</v>
      </c>
      <c r="L282" s="44">
        <v>0</v>
      </c>
      <c r="M282" s="44">
        <v>0</v>
      </c>
      <c r="N282" s="44">
        <v>0</v>
      </c>
      <c r="O282" s="44">
        <v>0</v>
      </c>
      <c r="P282" s="44">
        <v>0</v>
      </c>
      <c r="Q282" s="44">
        <v>0</v>
      </c>
      <c r="R282" s="44">
        <v>0</v>
      </c>
      <c r="S282" s="44">
        <v>0</v>
      </c>
      <c r="T282" s="44">
        <v>0</v>
      </c>
      <c r="U282" s="44">
        <v>0</v>
      </c>
      <c r="V282" s="44">
        <v>0</v>
      </c>
      <c r="W282" s="44">
        <v>0</v>
      </c>
      <c r="X282" s="44">
        <v>0</v>
      </c>
      <c r="Y282" s="44">
        <v>0</v>
      </c>
      <c r="Z282" s="44">
        <v>0</v>
      </c>
      <c r="AA282" s="44">
        <v>0</v>
      </c>
      <c r="AB282" s="44">
        <f t="shared" si="8"/>
        <v>0</v>
      </c>
      <c r="AC282" s="44">
        <f t="shared" si="9"/>
        <v>0</v>
      </c>
      <c r="AD282" s="46" t="s">
        <v>836</v>
      </c>
      <c r="AE282" s="46" t="s">
        <v>836</v>
      </c>
      <c r="AH282" s="9"/>
    </row>
    <row r="283" spans="1:34" x14ac:dyDescent="0.35">
      <c r="A283" s="41">
        <v>2025</v>
      </c>
      <c r="B283" s="42" t="s">
        <v>5716</v>
      </c>
      <c r="C283" s="43" t="s">
        <v>381</v>
      </c>
      <c r="D283" s="43" t="s">
        <v>73</v>
      </c>
      <c r="E283" s="43" t="s">
        <v>483</v>
      </c>
      <c r="F283" s="43" t="s">
        <v>1349</v>
      </c>
      <c r="G283" s="43" t="s">
        <v>1350</v>
      </c>
      <c r="H283" s="44">
        <v>25</v>
      </c>
      <c r="I283" s="44">
        <v>25</v>
      </c>
      <c r="J283" s="44">
        <v>25</v>
      </c>
      <c r="K283" s="44">
        <v>25</v>
      </c>
      <c r="L283" s="44">
        <v>0</v>
      </c>
      <c r="M283" s="44">
        <v>0</v>
      </c>
      <c r="N283" s="44">
        <v>25</v>
      </c>
      <c r="O283" s="44">
        <v>25</v>
      </c>
      <c r="P283" s="44">
        <v>0</v>
      </c>
      <c r="Q283" s="44">
        <v>0</v>
      </c>
      <c r="R283" s="44">
        <v>0</v>
      </c>
      <c r="S283" s="44">
        <v>0</v>
      </c>
      <c r="T283" s="44">
        <v>0</v>
      </c>
      <c r="U283" s="44">
        <v>0</v>
      </c>
      <c r="V283" s="44">
        <v>25</v>
      </c>
      <c r="W283" s="44">
        <v>25</v>
      </c>
      <c r="X283" s="44">
        <v>0</v>
      </c>
      <c r="Y283" s="44">
        <v>0</v>
      </c>
      <c r="Z283" s="44">
        <v>0</v>
      </c>
      <c r="AA283" s="44">
        <v>0</v>
      </c>
      <c r="AB283" s="44">
        <f t="shared" si="8"/>
        <v>25</v>
      </c>
      <c r="AC283" s="44">
        <f t="shared" si="9"/>
        <v>25</v>
      </c>
      <c r="AD283" s="46" t="s">
        <v>836</v>
      </c>
      <c r="AE283" s="46" t="s">
        <v>6635</v>
      </c>
      <c r="AH283" s="9"/>
    </row>
    <row r="284" spans="1:34" x14ac:dyDescent="0.35">
      <c r="A284" s="41">
        <v>2025</v>
      </c>
      <c r="B284" s="42" t="s">
        <v>5716</v>
      </c>
      <c r="C284" s="43" t="s">
        <v>381</v>
      </c>
      <c r="D284" s="43" t="s">
        <v>73</v>
      </c>
      <c r="E284" s="43" t="s">
        <v>483</v>
      </c>
      <c r="F284" s="43" t="s">
        <v>1351</v>
      </c>
      <c r="G284" s="43" t="s">
        <v>1352</v>
      </c>
      <c r="H284" s="44">
        <v>25</v>
      </c>
      <c r="I284" s="44">
        <v>25</v>
      </c>
      <c r="J284" s="44">
        <v>0</v>
      </c>
      <c r="K284" s="44">
        <v>0</v>
      </c>
      <c r="L284" s="44">
        <v>0</v>
      </c>
      <c r="M284" s="44">
        <v>0</v>
      </c>
      <c r="N284" s="44">
        <v>0</v>
      </c>
      <c r="O284" s="44">
        <v>0</v>
      </c>
      <c r="P284" s="44">
        <v>0</v>
      </c>
      <c r="Q284" s="44">
        <v>0</v>
      </c>
      <c r="R284" s="44">
        <v>0</v>
      </c>
      <c r="S284" s="44">
        <v>0</v>
      </c>
      <c r="T284" s="44">
        <v>0</v>
      </c>
      <c r="U284" s="44">
        <v>0</v>
      </c>
      <c r="V284" s="44">
        <v>0</v>
      </c>
      <c r="W284" s="44">
        <v>0</v>
      </c>
      <c r="X284" s="44">
        <v>0</v>
      </c>
      <c r="Y284" s="44">
        <v>0</v>
      </c>
      <c r="Z284" s="44">
        <v>0</v>
      </c>
      <c r="AA284" s="44">
        <v>0</v>
      </c>
      <c r="AB284" s="44">
        <f t="shared" si="8"/>
        <v>0</v>
      </c>
      <c r="AC284" s="44">
        <f t="shared" si="9"/>
        <v>0</v>
      </c>
      <c r="AD284" s="46" t="s">
        <v>836</v>
      </c>
      <c r="AE284" s="46" t="s">
        <v>836</v>
      </c>
      <c r="AH284" s="9"/>
    </row>
    <row r="285" spans="1:34" x14ac:dyDescent="0.35">
      <c r="A285" s="41">
        <v>2025</v>
      </c>
      <c r="B285" s="42" t="s">
        <v>5716</v>
      </c>
      <c r="C285" s="43" t="s">
        <v>381</v>
      </c>
      <c r="D285" s="43" t="s">
        <v>73</v>
      </c>
      <c r="E285" s="43" t="s">
        <v>483</v>
      </c>
      <c r="F285" s="43" t="s">
        <v>1353</v>
      </c>
      <c r="G285" s="43" t="s">
        <v>1354</v>
      </c>
      <c r="H285" s="44">
        <v>25</v>
      </c>
      <c r="I285" s="44">
        <v>25</v>
      </c>
      <c r="J285" s="44">
        <v>0</v>
      </c>
      <c r="K285" s="44">
        <v>0</v>
      </c>
      <c r="L285" s="44">
        <v>0</v>
      </c>
      <c r="M285" s="44">
        <v>0</v>
      </c>
      <c r="N285" s="44">
        <v>0</v>
      </c>
      <c r="O285" s="44">
        <v>0</v>
      </c>
      <c r="P285" s="44">
        <v>0</v>
      </c>
      <c r="Q285" s="44">
        <v>0</v>
      </c>
      <c r="R285" s="44">
        <v>0</v>
      </c>
      <c r="S285" s="44">
        <v>0</v>
      </c>
      <c r="T285" s="44">
        <v>0</v>
      </c>
      <c r="U285" s="44">
        <v>0</v>
      </c>
      <c r="V285" s="44">
        <v>0</v>
      </c>
      <c r="W285" s="44">
        <v>0</v>
      </c>
      <c r="X285" s="44">
        <v>0</v>
      </c>
      <c r="Y285" s="44">
        <v>0</v>
      </c>
      <c r="Z285" s="44">
        <v>0</v>
      </c>
      <c r="AA285" s="44">
        <v>0</v>
      </c>
      <c r="AB285" s="44">
        <f t="shared" si="8"/>
        <v>0</v>
      </c>
      <c r="AC285" s="44">
        <f t="shared" si="9"/>
        <v>0</v>
      </c>
      <c r="AD285" s="46" t="s">
        <v>836</v>
      </c>
      <c r="AE285" s="46" t="s">
        <v>836</v>
      </c>
      <c r="AH285" s="9"/>
    </row>
    <row r="286" spans="1:34" x14ac:dyDescent="0.35">
      <c r="A286" s="41">
        <v>2025</v>
      </c>
      <c r="B286" s="42" t="s">
        <v>5716</v>
      </c>
      <c r="C286" s="43" t="s">
        <v>381</v>
      </c>
      <c r="D286" s="43" t="s">
        <v>73</v>
      </c>
      <c r="E286" s="43" t="s">
        <v>483</v>
      </c>
      <c r="F286" s="43" t="s">
        <v>1355</v>
      </c>
      <c r="G286" s="43" t="s">
        <v>1356</v>
      </c>
      <c r="H286" s="44">
        <v>1</v>
      </c>
      <c r="I286" s="44">
        <v>25</v>
      </c>
      <c r="J286" s="44">
        <v>0</v>
      </c>
      <c r="K286" s="44">
        <v>0</v>
      </c>
      <c r="L286" s="44">
        <v>0</v>
      </c>
      <c r="M286" s="44">
        <v>0</v>
      </c>
      <c r="N286" s="44">
        <v>0</v>
      </c>
      <c r="O286" s="44">
        <v>0</v>
      </c>
      <c r="P286" s="44">
        <v>0</v>
      </c>
      <c r="Q286" s="44">
        <v>0</v>
      </c>
      <c r="R286" s="44">
        <v>0</v>
      </c>
      <c r="S286" s="44">
        <v>0</v>
      </c>
      <c r="T286" s="44">
        <v>0</v>
      </c>
      <c r="U286" s="44">
        <v>0</v>
      </c>
      <c r="V286" s="44">
        <v>0</v>
      </c>
      <c r="W286" s="44">
        <v>0</v>
      </c>
      <c r="X286" s="44">
        <v>0</v>
      </c>
      <c r="Y286" s="44">
        <v>0</v>
      </c>
      <c r="Z286" s="44">
        <v>0</v>
      </c>
      <c r="AA286" s="44">
        <v>0</v>
      </c>
      <c r="AB286" s="44">
        <f t="shared" si="8"/>
        <v>0</v>
      </c>
      <c r="AC286" s="44">
        <f t="shared" si="9"/>
        <v>0</v>
      </c>
      <c r="AD286" s="46" t="s">
        <v>836</v>
      </c>
      <c r="AE286" s="46" t="s">
        <v>836</v>
      </c>
      <c r="AH286" s="9"/>
    </row>
    <row r="287" spans="1:34" x14ac:dyDescent="0.35">
      <c r="A287" s="41">
        <v>2025</v>
      </c>
      <c r="B287" s="42" t="s">
        <v>5716</v>
      </c>
      <c r="C287" s="43" t="s">
        <v>381</v>
      </c>
      <c r="D287" s="43" t="s">
        <v>74</v>
      </c>
      <c r="E287" s="43" t="s">
        <v>484</v>
      </c>
      <c r="F287" s="43" t="s">
        <v>1357</v>
      </c>
      <c r="G287" s="43" t="s">
        <v>6278</v>
      </c>
      <c r="H287" s="44">
        <v>15</v>
      </c>
      <c r="I287" s="44">
        <v>15</v>
      </c>
      <c r="J287" s="44">
        <v>3.8</v>
      </c>
      <c r="K287" s="44">
        <v>3.8</v>
      </c>
      <c r="L287" s="44">
        <v>0</v>
      </c>
      <c r="M287" s="44">
        <v>0</v>
      </c>
      <c r="N287" s="44">
        <v>0</v>
      </c>
      <c r="O287" s="44">
        <v>0</v>
      </c>
      <c r="P287" s="44">
        <v>0</v>
      </c>
      <c r="Q287" s="44">
        <v>0</v>
      </c>
      <c r="R287" s="44">
        <v>3.8</v>
      </c>
      <c r="S287" s="44">
        <v>3.8</v>
      </c>
      <c r="T287" s="44">
        <v>0</v>
      </c>
      <c r="U287" s="44">
        <v>0</v>
      </c>
      <c r="V287" s="44">
        <v>0</v>
      </c>
      <c r="W287" s="44">
        <v>0</v>
      </c>
      <c r="X287" s="44">
        <v>0</v>
      </c>
      <c r="Y287" s="44">
        <v>0</v>
      </c>
      <c r="Z287" s="44">
        <v>0</v>
      </c>
      <c r="AA287" s="44">
        <v>0</v>
      </c>
      <c r="AB287" s="44">
        <f t="shared" si="8"/>
        <v>0</v>
      </c>
      <c r="AC287" s="44">
        <f t="shared" si="9"/>
        <v>0</v>
      </c>
      <c r="AD287" s="46" t="s">
        <v>836</v>
      </c>
      <c r="AE287" s="46" t="s">
        <v>836</v>
      </c>
      <c r="AH287" s="9"/>
    </row>
    <row r="288" spans="1:34" x14ac:dyDescent="0.35">
      <c r="A288" s="41">
        <v>2025</v>
      </c>
      <c r="B288" s="42" t="s">
        <v>5716</v>
      </c>
      <c r="C288" s="43" t="s">
        <v>381</v>
      </c>
      <c r="D288" s="43" t="s">
        <v>74</v>
      </c>
      <c r="E288" s="43" t="s">
        <v>484</v>
      </c>
      <c r="F288" s="43" t="s">
        <v>1358</v>
      </c>
      <c r="G288" s="43" t="s">
        <v>6279</v>
      </c>
      <c r="H288" s="44">
        <v>40</v>
      </c>
      <c r="I288" s="44">
        <v>40</v>
      </c>
      <c r="J288" s="44">
        <v>20</v>
      </c>
      <c r="K288" s="44">
        <v>20</v>
      </c>
      <c r="L288" s="44">
        <v>0</v>
      </c>
      <c r="M288" s="44">
        <v>0</v>
      </c>
      <c r="N288" s="44">
        <v>3.3</v>
      </c>
      <c r="O288" s="44">
        <v>3.3</v>
      </c>
      <c r="P288" s="44">
        <v>8.3000000000000007</v>
      </c>
      <c r="Q288" s="44">
        <v>8.3000000000000007</v>
      </c>
      <c r="R288" s="44">
        <v>8.4</v>
      </c>
      <c r="S288" s="44">
        <v>8.4</v>
      </c>
      <c r="T288" s="44">
        <v>0</v>
      </c>
      <c r="U288" s="44">
        <v>0</v>
      </c>
      <c r="V288" s="44">
        <v>3.3</v>
      </c>
      <c r="W288" s="44">
        <v>3.3</v>
      </c>
      <c r="X288" s="44">
        <v>0</v>
      </c>
      <c r="Y288" s="44">
        <v>0</v>
      </c>
      <c r="Z288" s="44">
        <v>0</v>
      </c>
      <c r="AA288" s="44">
        <v>0</v>
      </c>
      <c r="AB288" s="44">
        <f t="shared" si="8"/>
        <v>3.3</v>
      </c>
      <c r="AC288" s="44">
        <f t="shared" si="9"/>
        <v>3.3</v>
      </c>
      <c r="AD288" s="46" t="s">
        <v>836</v>
      </c>
      <c r="AE288" s="46" t="s">
        <v>6636</v>
      </c>
      <c r="AH288" s="9"/>
    </row>
    <row r="289" spans="1:34" x14ac:dyDescent="0.35">
      <c r="A289" s="41">
        <v>2025</v>
      </c>
      <c r="B289" s="42" t="s">
        <v>5716</v>
      </c>
      <c r="C289" s="43" t="s">
        <v>381</v>
      </c>
      <c r="D289" s="43" t="s">
        <v>74</v>
      </c>
      <c r="E289" s="43" t="s">
        <v>484</v>
      </c>
      <c r="F289" s="43" t="s">
        <v>1359</v>
      </c>
      <c r="G289" s="43" t="s">
        <v>1360</v>
      </c>
      <c r="H289" s="44">
        <v>45</v>
      </c>
      <c r="I289" s="44">
        <v>45</v>
      </c>
      <c r="J289" s="44">
        <v>10</v>
      </c>
      <c r="K289" s="44">
        <v>10</v>
      </c>
      <c r="L289" s="44">
        <v>0</v>
      </c>
      <c r="M289" s="44">
        <v>0</v>
      </c>
      <c r="N289" s="44">
        <v>0</v>
      </c>
      <c r="O289" s="44">
        <v>0</v>
      </c>
      <c r="P289" s="44">
        <v>5</v>
      </c>
      <c r="Q289" s="44">
        <v>5</v>
      </c>
      <c r="R289" s="44">
        <v>5</v>
      </c>
      <c r="S289" s="44">
        <v>5</v>
      </c>
      <c r="T289" s="44">
        <v>0</v>
      </c>
      <c r="U289" s="44">
        <v>0</v>
      </c>
      <c r="V289" s="44">
        <v>0</v>
      </c>
      <c r="W289" s="44">
        <v>0</v>
      </c>
      <c r="X289" s="44">
        <v>0</v>
      </c>
      <c r="Y289" s="44">
        <v>0</v>
      </c>
      <c r="Z289" s="44">
        <v>0</v>
      </c>
      <c r="AA289" s="44">
        <v>0</v>
      </c>
      <c r="AB289" s="44">
        <f t="shared" si="8"/>
        <v>0</v>
      </c>
      <c r="AC289" s="44">
        <f t="shared" si="9"/>
        <v>0</v>
      </c>
      <c r="AD289" s="46" t="s">
        <v>836</v>
      </c>
      <c r="AE289" s="46" t="s">
        <v>836</v>
      </c>
      <c r="AH289" s="9"/>
    </row>
    <row r="290" spans="1:34" x14ac:dyDescent="0.35">
      <c r="A290" s="41">
        <v>2025</v>
      </c>
      <c r="B290" s="42" t="s">
        <v>5716</v>
      </c>
      <c r="C290" s="43" t="s">
        <v>381</v>
      </c>
      <c r="D290" s="43" t="s">
        <v>75</v>
      </c>
      <c r="E290" s="43" t="s">
        <v>485</v>
      </c>
      <c r="F290" s="43" t="s">
        <v>1361</v>
      </c>
      <c r="G290" s="43" t="s">
        <v>6280</v>
      </c>
      <c r="H290" s="44">
        <v>20</v>
      </c>
      <c r="I290" s="44">
        <v>20</v>
      </c>
      <c r="J290" s="44">
        <v>1.68</v>
      </c>
      <c r="K290" s="44">
        <v>1.68</v>
      </c>
      <c r="L290" s="44">
        <v>0</v>
      </c>
      <c r="M290" s="44">
        <v>0</v>
      </c>
      <c r="N290" s="44">
        <v>0.4</v>
      </c>
      <c r="O290" s="44">
        <v>0.4</v>
      </c>
      <c r="P290" s="44">
        <v>0.8</v>
      </c>
      <c r="Q290" s="44">
        <v>0.8</v>
      </c>
      <c r="R290" s="44">
        <v>0.48</v>
      </c>
      <c r="S290" s="44">
        <v>0.48</v>
      </c>
      <c r="T290" s="44">
        <v>0</v>
      </c>
      <c r="U290" s="44">
        <v>0</v>
      </c>
      <c r="V290" s="44">
        <v>0.4</v>
      </c>
      <c r="W290" s="44">
        <v>0.4</v>
      </c>
      <c r="X290" s="44">
        <v>0</v>
      </c>
      <c r="Y290" s="44">
        <v>0</v>
      </c>
      <c r="Z290" s="44">
        <v>0</v>
      </c>
      <c r="AA290" s="44">
        <v>0</v>
      </c>
      <c r="AB290" s="44">
        <f t="shared" si="8"/>
        <v>0.4</v>
      </c>
      <c r="AC290" s="44">
        <f t="shared" si="9"/>
        <v>0.4</v>
      </c>
      <c r="AD290" s="46" t="s">
        <v>836</v>
      </c>
      <c r="AE290" s="46" t="s">
        <v>6637</v>
      </c>
      <c r="AH290" s="9"/>
    </row>
    <row r="291" spans="1:34" x14ac:dyDescent="0.35">
      <c r="A291" s="41">
        <v>2025</v>
      </c>
      <c r="B291" s="42" t="s">
        <v>5716</v>
      </c>
      <c r="C291" s="43" t="s">
        <v>381</v>
      </c>
      <c r="D291" s="43" t="s">
        <v>75</v>
      </c>
      <c r="E291" s="43" t="s">
        <v>485</v>
      </c>
      <c r="F291" s="43" t="s">
        <v>1362</v>
      </c>
      <c r="G291" s="43" t="s">
        <v>6281</v>
      </c>
      <c r="H291" s="44">
        <v>20</v>
      </c>
      <c r="I291" s="44">
        <v>20</v>
      </c>
      <c r="J291" s="44">
        <v>1.2</v>
      </c>
      <c r="K291" s="44">
        <v>1.2</v>
      </c>
      <c r="L291" s="44">
        <v>0</v>
      </c>
      <c r="M291" s="44">
        <v>0</v>
      </c>
      <c r="N291" s="44">
        <v>0.3</v>
      </c>
      <c r="O291" s="44">
        <v>0.3</v>
      </c>
      <c r="P291" s="44">
        <v>0.3</v>
      </c>
      <c r="Q291" s="44">
        <v>0.3</v>
      </c>
      <c r="R291" s="44">
        <v>0.6</v>
      </c>
      <c r="S291" s="44">
        <v>0.6</v>
      </c>
      <c r="T291" s="44">
        <v>0</v>
      </c>
      <c r="U291" s="44">
        <v>0</v>
      </c>
      <c r="V291" s="44">
        <v>0.3</v>
      </c>
      <c r="W291" s="44">
        <v>0.3</v>
      </c>
      <c r="X291" s="44">
        <v>0</v>
      </c>
      <c r="Y291" s="44">
        <v>0</v>
      </c>
      <c r="Z291" s="44">
        <v>0</v>
      </c>
      <c r="AA291" s="44">
        <v>0</v>
      </c>
      <c r="AB291" s="44">
        <f t="shared" si="8"/>
        <v>0.3</v>
      </c>
      <c r="AC291" s="44">
        <f t="shared" si="9"/>
        <v>0.3</v>
      </c>
      <c r="AD291" s="46" t="s">
        <v>836</v>
      </c>
      <c r="AE291" s="46" t="s">
        <v>6638</v>
      </c>
      <c r="AH291" s="9"/>
    </row>
    <row r="292" spans="1:34" x14ac:dyDescent="0.35">
      <c r="A292" s="41">
        <v>2025</v>
      </c>
      <c r="B292" s="42" t="s">
        <v>5716</v>
      </c>
      <c r="C292" s="43" t="s">
        <v>381</v>
      </c>
      <c r="D292" s="43" t="s">
        <v>75</v>
      </c>
      <c r="E292" s="43" t="s">
        <v>485</v>
      </c>
      <c r="F292" s="43" t="s">
        <v>1363</v>
      </c>
      <c r="G292" s="43" t="s">
        <v>1364</v>
      </c>
      <c r="H292" s="44">
        <v>20</v>
      </c>
      <c r="I292" s="44">
        <v>20</v>
      </c>
      <c r="J292" s="44">
        <v>3.3</v>
      </c>
      <c r="K292" s="44">
        <v>3.3</v>
      </c>
      <c r="L292" s="44">
        <v>0</v>
      </c>
      <c r="M292" s="44">
        <v>0</v>
      </c>
      <c r="N292" s="44">
        <v>0.8</v>
      </c>
      <c r="O292" s="44">
        <v>0.8</v>
      </c>
      <c r="P292" s="44">
        <v>0.8</v>
      </c>
      <c r="Q292" s="44">
        <v>0.8</v>
      </c>
      <c r="R292" s="44">
        <v>1.7</v>
      </c>
      <c r="S292" s="44">
        <v>1.7</v>
      </c>
      <c r="T292" s="44">
        <v>0</v>
      </c>
      <c r="U292" s="44">
        <v>0</v>
      </c>
      <c r="V292" s="44">
        <v>0.8</v>
      </c>
      <c r="W292" s="44">
        <v>0.8</v>
      </c>
      <c r="X292" s="44">
        <v>0</v>
      </c>
      <c r="Y292" s="44">
        <v>0</v>
      </c>
      <c r="Z292" s="44">
        <v>0</v>
      </c>
      <c r="AA292" s="44">
        <v>0</v>
      </c>
      <c r="AB292" s="44">
        <f t="shared" si="8"/>
        <v>0.8</v>
      </c>
      <c r="AC292" s="44">
        <f t="shared" si="9"/>
        <v>0.8</v>
      </c>
      <c r="AD292" s="46" t="s">
        <v>836</v>
      </c>
      <c r="AE292" s="46" t="s">
        <v>6639</v>
      </c>
      <c r="AH292" s="9"/>
    </row>
    <row r="293" spans="1:34" x14ac:dyDescent="0.35">
      <c r="A293" s="41">
        <v>2025</v>
      </c>
      <c r="B293" s="42" t="s">
        <v>5716</v>
      </c>
      <c r="C293" s="43" t="s">
        <v>381</v>
      </c>
      <c r="D293" s="43" t="s">
        <v>75</v>
      </c>
      <c r="E293" s="43" t="s">
        <v>485</v>
      </c>
      <c r="F293" s="43" t="s">
        <v>1365</v>
      </c>
      <c r="G293" s="43" t="s">
        <v>6282</v>
      </c>
      <c r="H293" s="44">
        <v>20</v>
      </c>
      <c r="I293" s="44">
        <v>20</v>
      </c>
      <c r="J293" s="44">
        <v>4.2</v>
      </c>
      <c r="K293" s="44">
        <v>4.2</v>
      </c>
      <c r="L293" s="44">
        <v>0</v>
      </c>
      <c r="M293" s="44">
        <v>0</v>
      </c>
      <c r="N293" s="44">
        <v>1.7</v>
      </c>
      <c r="O293" s="44">
        <v>1.7</v>
      </c>
      <c r="P293" s="44">
        <v>1.3</v>
      </c>
      <c r="Q293" s="44">
        <v>1.3</v>
      </c>
      <c r="R293" s="44">
        <v>1.2</v>
      </c>
      <c r="S293" s="44">
        <v>1.2</v>
      </c>
      <c r="T293" s="44">
        <v>0</v>
      </c>
      <c r="U293" s="44">
        <v>0</v>
      </c>
      <c r="V293" s="44">
        <v>1.7</v>
      </c>
      <c r="W293" s="44">
        <v>1.7</v>
      </c>
      <c r="X293" s="44">
        <v>0</v>
      </c>
      <c r="Y293" s="44">
        <v>0</v>
      </c>
      <c r="Z293" s="44">
        <v>0</v>
      </c>
      <c r="AA293" s="44">
        <v>0</v>
      </c>
      <c r="AB293" s="44">
        <f t="shared" si="8"/>
        <v>1.7</v>
      </c>
      <c r="AC293" s="44">
        <f t="shared" si="9"/>
        <v>1.7</v>
      </c>
      <c r="AD293" s="46" t="s">
        <v>836</v>
      </c>
      <c r="AE293" s="46" t="s">
        <v>6640</v>
      </c>
      <c r="AH293" s="9"/>
    </row>
    <row r="294" spans="1:34" x14ac:dyDescent="0.35">
      <c r="A294" s="41">
        <v>2025</v>
      </c>
      <c r="B294" s="42" t="s">
        <v>5716</v>
      </c>
      <c r="C294" s="43" t="s">
        <v>381</v>
      </c>
      <c r="D294" s="43" t="s">
        <v>75</v>
      </c>
      <c r="E294" s="43" t="s">
        <v>485</v>
      </c>
      <c r="F294" s="43" t="s">
        <v>1366</v>
      </c>
      <c r="G294" s="43" t="s">
        <v>6283</v>
      </c>
      <c r="H294" s="44">
        <v>20</v>
      </c>
      <c r="I294" s="44">
        <v>20</v>
      </c>
      <c r="J294" s="44">
        <v>1.7</v>
      </c>
      <c r="K294" s="44">
        <v>1.7</v>
      </c>
      <c r="L294" s="44">
        <v>0.21</v>
      </c>
      <c r="M294" s="44">
        <v>0.21</v>
      </c>
      <c r="N294" s="44">
        <v>0.4</v>
      </c>
      <c r="O294" s="44">
        <v>0.4</v>
      </c>
      <c r="P294" s="44">
        <v>0.6</v>
      </c>
      <c r="Q294" s="44">
        <v>0.6</v>
      </c>
      <c r="R294" s="44">
        <v>0.49</v>
      </c>
      <c r="S294" s="44">
        <v>0.49</v>
      </c>
      <c r="T294" s="44">
        <v>0.21</v>
      </c>
      <c r="U294" s="44">
        <v>0.21</v>
      </c>
      <c r="V294" s="44">
        <v>0.4</v>
      </c>
      <c r="W294" s="44">
        <v>0.4</v>
      </c>
      <c r="X294" s="44">
        <v>0</v>
      </c>
      <c r="Y294" s="44">
        <v>0</v>
      </c>
      <c r="Z294" s="44">
        <v>0</v>
      </c>
      <c r="AA294" s="44">
        <v>0</v>
      </c>
      <c r="AB294" s="44">
        <f t="shared" si="8"/>
        <v>0.61</v>
      </c>
      <c r="AC294" s="44">
        <f t="shared" si="9"/>
        <v>0.61</v>
      </c>
      <c r="AD294" s="46" t="s">
        <v>1367</v>
      </c>
      <c r="AE294" s="46" t="s">
        <v>6641</v>
      </c>
      <c r="AH294" s="9"/>
    </row>
    <row r="295" spans="1:34" x14ac:dyDescent="0.35">
      <c r="A295" s="41">
        <v>2025</v>
      </c>
      <c r="B295" s="42" t="s">
        <v>5716</v>
      </c>
      <c r="C295" s="43" t="s">
        <v>381</v>
      </c>
      <c r="D295" s="43" t="s">
        <v>90</v>
      </c>
      <c r="E295" s="43" t="s">
        <v>497</v>
      </c>
      <c r="F295" s="43" t="s">
        <v>1368</v>
      </c>
      <c r="G295" s="43" t="s">
        <v>1369</v>
      </c>
      <c r="H295" s="44">
        <v>17.5</v>
      </c>
      <c r="I295" s="44">
        <v>17.5</v>
      </c>
      <c r="J295" s="44">
        <v>0</v>
      </c>
      <c r="K295" s="44">
        <v>0</v>
      </c>
      <c r="L295" s="44">
        <v>0</v>
      </c>
      <c r="M295" s="44">
        <v>0</v>
      </c>
      <c r="N295" s="44">
        <v>0</v>
      </c>
      <c r="O295" s="44">
        <v>0</v>
      </c>
      <c r="P295" s="44">
        <v>0</v>
      </c>
      <c r="Q295" s="44">
        <v>0</v>
      </c>
      <c r="R295" s="44">
        <v>0</v>
      </c>
      <c r="S295" s="44">
        <v>0</v>
      </c>
      <c r="T295" s="44">
        <v>0</v>
      </c>
      <c r="U295" s="44">
        <v>0</v>
      </c>
      <c r="V295" s="44">
        <v>0</v>
      </c>
      <c r="W295" s="44">
        <v>0</v>
      </c>
      <c r="X295" s="44">
        <v>0</v>
      </c>
      <c r="Y295" s="44">
        <v>0</v>
      </c>
      <c r="Z295" s="44">
        <v>0</v>
      </c>
      <c r="AA295" s="44">
        <v>0</v>
      </c>
      <c r="AB295" s="44">
        <f t="shared" si="8"/>
        <v>0</v>
      </c>
      <c r="AC295" s="44">
        <f t="shared" si="9"/>
        <v>0</v>
      </c>
      <c r="AD295" s="46" t="s">
        <v>836</v>
      </c>
      <c r="AE295" s="46" t="s">
        <v>836</v>
      </c>
      <c r="AH295" s="9"/>
    </row>
    <row r="296" spans="1:34" x14ac:dyDescent="0.35">
      <c r="A296" s="41">
        <v>2025</v>
      </c>
      <c r="B296" s="42" t="s">
        <v>5716</v>
      </c>
      <c r="C296" s="43" t="s">
        <v>381</v>
      </c>
      <c r="D296" s="43" t="s">
        <v>90</v>
      </c>
      <c r="E296" s="43" t="s">
        <v>497</v>
      </c>
      <c r="F296" s="43" t="s">
        <v>1370</v>
      </c>
      <c r="G296" s="43" t="s">
        <v>1371</v>
      </c>
      <c r="H296" s="44">
        <v>37.5</v>
      </c>
      <c r="I296" s="44">
        <v>37.5</v>
      </c>
      <c r="J296" s="44">
        <v>37.5</v>
      </c>
      <c r="K296" s="44">
        <v>37.5</v>
      </c>
      <c r="L296" s="44">
        <v>0</v>
      </c>
      <c r="M296" s="44">
        <v>0</v>
      </c>
      <c r="N296" s="44">
        <v>0</v>
      </c>
      <c r="O296" s="44">
        <v>0</v>
      </c>
      <c r="P296" s="44">
        <v>3.7</v>
      </c>
      <c r="Q296" s="44">
        <v>3.7</v>
      </c>
      <c r="R296" s="44">
        <v>33.799999999999997</v>
      </c>
      <c r="S296" s="44">
        <v>33.799999999999997</v>
      </c>
      <c r="T296" s="44">
        <v>0</v>
      </c>
      <c r="U296" s="44">
        <v>0</v>
      </c>
      <c r="V296" s="44">
        <v>0</v>
      </c>
      <c r="W296" s="44">
        <v>0</v>
      </c>
      <c r="X296" s="44">
        <v>0</v>
      </c>
      <c r="Y296" s="44">
        <v>0</v>
      </c>
      <c r="Z296" s="44">
        <v>0</v>
      </c>
      <c r="AA296" s="44">
        <v>0</v>
      </c>
      <c r="AB296" s="44">
        <f t="shared" si="8"/>
        <v>0</v>
      </c>
      <c r="AC296" s="44">
        <f t="shared" si="9"/>
        <v>0</v>
      </c>
      <c r="AD296" s="46" t="s">
        <v>836</v>
      </c>
      <c r="AE296" s="46" t="s">
        <v>836</v>
      </c>
      <c r="AH296" s="9"/>
    </row>
    <row r="297" spans="1:34" x14ac:dyDescent="0.35">
      <c r="A297" s="41">
        <v>2025</v>
      </c>
      <c r="B297" s="42" t="s">
        <v>5716</v>
      </c>
      <c r="C297" s="43" t="s">
        <v>381</v>
      </c>
      <c r="D297" s="43" t="s">
        <v>90</v>
      </c>
      <c r="E297" s="43" t="s">
        <v>497</v>
      </c>
      <c r="F297" s="43" t="s">
        <v>1372</v>
      </c>
      <c r="G297" s="43" t="s">
        <v>1373</v>
      </c>
      <c r="H297" s="44">
        <v>15</v>
      </c>
      <c r="I297" s="44">
        <v>15</v>
      </c>
      <c r="J297" s="44">
        <v>0</v>
      </c>
      <c r="K297" s="44">
        <v>0</v>
      </c>
      <c r="L297" s="44">
        <v>0</v>
      </c>
      <c r="M297" s="44">
        <v>0</v>
      </c>
      <c r="N297" s="44">
        <v>0</v>
      </c>
      <c r="O297" s="44">
        <v>0</v>
      </c>
      <c r="P297" s="44">
        <v>0</v>
      </c>
      <c r="Q297" s="44">
        <v>0</v>
      </c>
      <c r="R297" s="44">
        <v>0</v>
      </c>
      <c r="S297" s="44">
        <v>0</v>
      </c>
      <c r="T297" s="44">
        <v>0</v>
      </c>
      <c r="U297" s="44">
        <v>0</v>
      </c>
      <c r="V297" s="44">
        <v>0</v>
      </c>
      <c r="W297" s="44">
        <v>0</v>
      </c>
      <c r="X297" s="44">
        <v>0</v>
      </c>
      <c r="Y297" s="44">
        <v>0</v>
      </c>
      <c r="Z297" s="44">
        <v>0</v>
      </c>
      <c r="AA297" s="44">
        <v>0</v>
      </c>
      <c r="AB297" s="44">
        <f t="shared" si="8"/>
        <v>0</v>
      </c>
      <c r="AC297" s="44">
        <f t="shared" si="9"/>
        <v>0</v>
      </c>
      <c r="AD297" s="46" t="s">
        <v>836</v>
      </c>
      <c r="AE297" s="46" t="s">
        <v>836</v>
      </c>
      <c r="AH297" s="9"/>
    </row>
    <row r="298" spans="1:34" x14ac:dyDescent="0.35">
      <c r="A298" s="41">
        <v>2025</v>
      </c>
      <c r="B298" s="42" t="s">
        <v>5716</v>
      </c>
      <c r="C298" s="43" t="s">
        <v>381</v>
      </c>
      <c r="D298" s="43" t="s">
        <v>90</v>
      </c>
      <c r="E298" s="43" t="s">
        <v>497</v>
      </c>
      <c r="F298" s="43" t="s">
        <v>1374</v>
      </c>
      <c r="G298" s="43" t="s">
        <v>1375</v>
      </c>
      <c r="H298" s="44">
        <v>20</v>
      </c>
      <c r="I298" s="44">
        <v>20</v>
      </c>
      <c r="J298" s="44">
        <v>0</v>
      </c>
      <c r="K298" s="44">
        <v>0</v>
      </c>
      <c r="L298" s="44">
        <v>0</v>
      </c>
      <c r="M298" s="44">
        <v>0</v>
      </c>
      <c r="N298" s="44">
        <v>0</v>
      </c>
      <c r="O298" s="44">
        <v>0</v>
      </c>
      <c r="P298" s="44">
        <v>0</v>
      </c>
      <c r="Q298" s="44">
        <v>0</v>
      </c>
      <c r="R298" s="44">
        <v>0</v>
      </c>
      <c r="S298" s="44">
        <v>0</v>
      </c>
      <c r="T298" s="44">
        <v>0</v>
      </c>
      <c r="U298" s="44">
        <v>0</v>
      </c>
      <c r="V298" s="44">
        <v>0</v>
      </c>
      <c r="W298" s="44">
        <v>0</v>
      </c>
      <c r="X298" s="44">
        <v>0</v>
      </c>
      <c r="Y298" s="44">
        <v>0</v>
      </c>
      <c r="Z298" s="44">
        <v>0</v>
      </c>
      <c r="AA298" s="44">
        <v>0</v>
      </c>
      <c r="AB298" s="44">
        <f t="shared" si="8"/>
        <v>0</v>
      </c>
      <c r="AC298" s="44">
        <f t="shared" si="9"/>
        <v>0</v>
      </c>
      <c r="AD298" s="46" t="s">
        <v>836</v>
      </c>
      <c r="AE298" s="46" t="s">
        <v>836</v>
      </c>
      <c r="AH298" s="9"/>
    </row>
    <row r="299" spans="1:34" x14ac:dyDescent="0.35">
      <c r="A299" s="41">
        <v>2025</v>
      </c>
      <c r="B299" s="42" t="s">
        <v>5716</v>
      </c>
      <c r="C299" s="43" t="s">
        <v>381</v>
      </c>
      <c r="D299" s="43" t="s">
        <v>90</v>
      </c>
      <c r="E299" s="43" t="s">
        <v>497</v>
      </c>
      <c r="F299" s="43" t="s">
        <v>1376</v>
      </c>
      <c r="G299" s="43" t="s">
        <v>1377</v>
      </c>
      <c r="H299" s="44">
        <v>10</v>
      </c>
      <c r="I299" s="44">
        <v>10</v>
      </c>
      <c r="J299" s="44">
        <v>0</v>
      </c>
      <c r="K299" s="44">
        <v>0</v>
      </c>
      <c r="L299" s="44">
        <v>0</v>
      </c>
      <c r="M299" s="44">
        <v>0</v>
      </c>
      <c r="N299" s="44">
        <v>0</v>
      </c>
      <c r="O299" s="44">
        <v>0</v>
      </c>
      <c r="P299" s="44">
        <v>0</v>
      </c>
      <c r="Q299" s="44">
        <v>0</v>
      </c>
      <c r="R299" s="44">
        <v>0</v>
      </c>
      <c r="S299" s="44">
        <v>0</v>
      </c>
      <c r="T299" s="44">
        <v>0</v>
      </c>
      <c r="U299" s="44">
        <v>0</v>
      </c>
      <c r="V299" s="44">
        <v>0</v>
      </c>
      <c r="W299" s="44">
        <v>0</v>
      </c>
      <c r="X299" s="44">
        <v>0</v>
      </c>
      <c r="Y299" s="44">
        <v>0</v>
      </c>
      <c r="Z299" s="44">
        <v>0</v>
      </c>
      <c r="AA299" s="44">
        <v>0</v>
      </c>
      <c r="AB299" s="44">
        <f t="shared" si="8"/>
        <v>0</v>
      </c>
      <c r="AC299" s="44">
        <f t="shared" si="9"/>
        <v>0</v>
      </c>
      <c r="AD299" s="46" t="s">
        <v>836</v>
      </c>
      <c r="AE299" s="46" t="s">
        <v>836</v>
      </c>
      <c r="AH299" s="9"/>
    </row>
    <row r="300" spans="1:34" x14ac:dyDescent="0.35">
      <c r="A300" s="41">
        <v>2025</v>
      </c>
      <c r="B300" s="42" t="s">
        <v>5716</v>
      </c>
      <c r="C300" s="43" t="s">
        <v>381</v>
      </c>
      <c r="D300" s="43" t="s">
        <v>76</v>
      </c>
      <c r="E300" s="43" t="s">
        <v>486</v>
      </c>
      <c r="F300" s="43" t="s">
        <v>1378</v>
      </c>
      <c r="G300" s="43" t="s">
        <v>1379</v>
      </c>
      <c r="H300" s="44">
        <v>25</v>
      </c>
      <c r="I300" s="44">
        <v>25</v>
      </c>
      <c r="J300" s="44">
        <v>7.9</v>
      </c>
      <c r="K300" s="44">
        <v>7.9</v>
      </c>
      <c r="L300" s="44">
        <v>0</v>
      </c>
      <c r="M300" s="44">
        <v>0</v>
      </c>
      <c r="N300" s="44">
        <v>0</v>
      </c>
      <c r="O300" s="44">
        <v>0</v>
      </c>
      <c r="P300" s="44">
        <v>2.8</v>
      </c>
      <c r="Q300" s="44">
        <v>2.8</v>
      </c>
      <c r="R300" s="44">
        <v>5.0999999999999996</v>
      </c>
      <c r="S300" s="44">
        <v>5.0999999999999996</v>
      </c>
      <c r="T300" s="44">
        <v>0</v>
      </c>
      <c r="U300" s="44">
        <v>0</v>
      </c>
      <c r="V300" s="44">
        <v>0</v>
      </c>
      <c r="W300" s="44">
        <v>0</v>
      </c>
      <c r="X300" s="44">
        <v>0</v>
      </c>
      <c r="Y300" s="44">
        <v>0</v>
      </c>
      <c r="Z300" s="44">
        <v>0</v>
      </c>
      <c r="AA300" s="44">
        <v>0</v>
      </c>
      <c r="AB300" s="44">
        <f t="shared" si="8"/>
        <v>0</v>
      </c>
      <c r="AC300" s="44">
        <f t="shared" si="9"/>
        <v>0</v>
      </c>
      <c r="AD300" s="46" t="s">
        <v>836</v>
      </c>
      <c r="AE300" s="46" t="s">
        <v>836</v>
      </c>
      <c r="AH300" s="9"/>
    </row>
    <row r="301" spans="1:34" x14ac:dyDescent="0.35">
      <c r="A301" s="41">
        <v>2025</v>
      </c>
      <c r="B301" s="42" t="s">
        <v>5716</v>
      </c>
      <c r="C301" s="43" t="s">
        <v>381</v>
      </c>
      <c r="D301" s="43" t="s">
        <v>76</v>
      </c>
      <c r="E301" s="43" t="s">
        <v>486</v>
      </c>
      <c r="F301" s="43" t="s">
        <v>1380</v>
      </c>
      <c r="G301" s="43" t="s">
        <v>1381</v>
      </c>
      <c r="H301" s="44">
        <v>25</v>
      </c>
      <c r="I301" s="44">
        <v>25</v>
      </c>
      <c r="J301" s="44">
        <v>7.8</v>
      </c>
      <c r="K301" s="44">
        <v>7.8</v>
      </c>
      <c r="L301" s="44">
        <v>0</v>
      </c>
      <c r="M301" s="44">
        <v>0</v>
      </c>
      <c r="N301" s="44">
        <v>0</v>
      </c>
      <c r="O301" s="44">
        <v>0</v>
      </c>
      <c r="P301" s="44">
        <v>3.3</v>
      </c>
      <c r="Q301" s="44">
        <v>3.3</v>
      </c>
      <c r="R301" s="44">
        <v>4.5</v>
      </c>
      <c r="S301" s="44">
        <v>4.5</v>
      </c>
      <c r="T301" s="44">
        <v>0</v>
      </c>
      <c r="U301" s="44">
        <v>0</v>
      </c>
      <c r="V301" s="44">
        <v>0</v>
      </c>
      <c r="W301" s="44">
        <v>0</v>
      </c>
      <c r="X301" s="44">
        <v>0</v>
      </c>
      <c r="Y301" s="44">
        <v>0</v>
      </c>
      <c r="Z301" s="44">
        <v>0</v>
      </c>
      <c r="AA301" s="44">
        <v>0</v>
      </c>
      <c r="AB301" s="44">
        <f t="shared" si="8"/>
        <v>0</v>
      </c>
      <c r="AC301" s="44">
        <f t="shared" si="9"/>
        <v>0</v>
      </c>
      <c r="AD301" s="46" t="s">
        <v>836</v>
      </c>
      <c r="AE301" s="46" t="s">
        <v>836</v>
      </c>
      <c r="AH301" s="9"/>
    </row>
    <row r="302" spans="1:34" x14ac:dyDescent="0.35">
      <c r="A302" s="41">
        <v>2025</v>
      </c>
      <c r="B302" s="42" t="s">
        <v>5716</v>
      </c>
      <c r="C302" s="43" t="s">
        <v>381</v>
      </c>
      <c r="D302" s="43" t="s">
        <v>76</v>
      </c>
      <c r="E302" s="43" t="s">
        <v>486</v>
      </c>
      <c r="F302" s="43" t="s">
        <v>1382</v>
      </c>
      <c r="G302" s="43" t="s">
        <v>1383</v>
      </c>
      <c r="H302" s="44">
        <v>25</v>
      </c>
      <c r="I302" s="44">
        <v>25</v>
      </c>
      <c r="J302" s="44">
        <v>9.8000000000000007</v>
      </c>
      <c r="K302" s="44">
        <v>9.8000000000000007</v>
      </c>
      <c r="L302" s="44">
        <v>0</v>
      </c>
      <c r="M302" s="44">
        <v>0</v>
      </c>
      <c r="N302" s="44">
        <v>0</v>
      </c>
      <c r="O302" s="44">
        <v>0</v>
      </c>
      <c r="P302" s="44">
        <v>2.6</v>
      </c>
      <c r="Q302" s="44">
        <v>2.6</v>
      </c>
      <c r="R302" s="44">
        <v>7.2</v>
      </c>
      <c r="S302" s="44">
        <v>7.2</v>
      </c>
      <c r="T302" s="44">
        <v>0</v>
      </c>
      <c r="U302" s="44">
        <v>0</v>
      </c>
      <c r="V302" s="44">
        <v>0</v>
      </c>
      <c r="W302" s="44">
        <v>0</v>
      </c>
      <c r="X302" s="44">
        <v>0</v>
      </c>
      <c r="Y302" s="44">
        <v>0</v>
      </c>
      <c r="Z302" s="44">
        <v>0</v>
      </c>
      <c r="AA302" s="44">
        <v>0</v>
      </c>
      <c r="AB302" s="44">
        <f t="shared" si="8"/>
        <v>0</v>
      </c>
      <c r="AC302" s="44">
        <f t="shared" si="9"/>
        <v>0</v>
      </c>
      <c r="AD302" s="46" t="s">
        <v>1204</v>
      </c>
      <c r="AE302" s="46" t="s">
        <v>836</v>
      </c>
      <c r="AH302" s="9"/>
    </row>
    <row r="303" spans="1:34" x14ac:dyDescent="0.35">
      <c r="A303" s="41">
        <v>2025</v>
      </c>
      <c r="B303" s="42" t="s">
        <v>5716</v>
      </c>
      <c r="C303" s="43" t="s">
        <v>381</v>
      </c>
      <c r="D303" s="43" t="s">
        <v>76</v>
      </c>
      <c r="E303" s="43" t="s">
        <v>486</v>
      </c>
      <c r="F303" s="43" t="s">
        <v>1384</v>
      </c>
      <c r="G303" s="43" t="s">
        <v>1385</v>
      </c>
      <c r="H303" s="44">
        <v>25</v>
      </c>
      <c r="I303" s="44">
        <v>25</v>
      </c>
      <c r="J303" s="44">
        <v>7.7</v>
      </c>
      <c r="K303" s="44">
        <v>7.7</v>
      </c>
      <c r="L303" s="44">
        <v>0</v>
      </c>
      <c r="M303" s="44">
        <v>0</v>
      </c>
      <c r="N303" s="44">
        <v>0</v>
      </c>
      <c r="O303" s="44">
        <v>0</v>
      </c>
      <c r="P303" s="44">
        <v>3.1</v>
      </c>
      <c r="Q303" s="44">
        <v>3.1</v>
      </c>
      <c r="R303" s="44">
        <v>4.5999999999999996</v>
      </c>
      <c r="S303" s="44">
        <v>4.5999999999999996</v>
      </c>
      <c r="T303" s="44">
        <v>0</v>
      </c>
      <c r="U303" s="44">
        <v>0</v>
      </c>
      <c r="V303" s="44">
        <v>0</v>
      </c>
      <c r="W303" s="44">
        <v>0</v>
      </c>
      <c r="X303" s="44">
        <v>0</v>
      </c>
      <c r="Y303" s="44">
        <v>0</v>
      </c>
      <c r="Z303" s="44">
        <v>0</v>
      </c>
      <c r="AA303" s="44">
        <v>0</v>
      </c>
      <c r="AB303" s="44">
        <f t="shared" si="8"/>
        <v>0</v>
      </c>
      <c r="AC303" s="44">
        <f t="shared" si="9"/>
        <v>0</v>
      </c>
      <c r="AD303" s="46" t="s">
        <v>836</v>
      </c>
      <c r="AE303" s="46" t="s">
        <v>836</v>
      </c>
      <c r="AH303" s="9"/>
    </row>
    <row r="304" spans="1:34" x14ac:dyDescent="0.35">
      <c r="A304" s="41">
        <v>2025</v>
      </c>
      <c r="B304" s="42" t="s">
        <v>5716</v>
      </c>
      <c r="C304" s="43" t="s">
        <v>381</v>
      </c>
      <c r="D304" s="43" t="s">
        <v>77</v>
      </c>
      <c r="E304" s="43" t="s">
        <v>487</v>
      </c>
      <c r="F304" s="43" t="s">
        <v>1386</v>
      </c>
      <c r="G304" s="43" t="s">
        <v>1387</v>
      </c>
      <c r="H304" s="44">
        <v>20</v>
      </c>
      <c r="I304" s="44">
        <v>20</v>
      </c>
      <c r="J304" s="44">
        <v>0</v>
      </c>
      <c r="K304" s="44">
        <v>0</v>
      </c>
      <c r="L304" s="44">
        <v>0</v>
      </c>
      <c r="M304" s="44">
        <v>0</v>
      </c>
      <c r="N304" s="44">
        <v>0</v>
      </c>
      <c r="O304" s="44">
        <v>0</v>
      </c>
      <c r="P304" s="44">
        <v>0</v>
      </c>
      <c r="Q304" s="44">
        <v>0</v>
      </c>
      <c r="R304" s="44">
        <v>0</v>
      </c>
      <c r="S304" s="44">
        <v>0</v>
      </c>
      <c r="T304" s="44">
        <v>0</v>
      </c>
      <c r="U304" s="44">
        <v>0</v>
      </c>
      <c r="V304" s="44">
        <v>0</v>
      </c>
      <c r="W304" s="44">
        <v>0</v>
      </c>
      <c r="X304" s="44">
        <v>0</v>
      </c>
      <c r="Y304" s="44">
        <v>0</v>
      </c>
      <c r="Z304" s="44">
        <v>0</v>
      </c>
      <c r="AA304" s="44">
        <v>0</v>
      </c>
      <c r="AB304" s="44">
        <f t="shared" si="8"/>
        <v>0</v>
      </c>
      <c r="AC304" s="44">
        <f t="shared" si="9"/>
        <v>0</v>
      </c>
      <c r="AD304" s="46" t="s">
        <v>836</v>
      </c>
      <c r="AE304" s="46" t="s">
        <v>836</v>
      </c>
      <c r="AH304" s="9"/>
    </row>
    <row r="305" spans="1:34" x14ac:dyDescent="0.35">
      <c r="A305" s="41">
        <v>2025</v>
      </c>
      <c r="B305" s="42" t="s">
        <v>5716</v>
      </c>
      <c r="C305" s="43" t="s">
        <v>381</v>
      </c>
      <c r="D305" s="43" t="s">
        <v>77</v>
      </c>
      <c r="E305" s="43" t="s">
        <v>487</v>
      </c>
      <c r="F305" s="43" t="s">
        <v>1388</v>
      </c>
      <c r="G305" s="43" t="s">
        <v>1389</v>
      </c>
      <c r="H305" s="44">
        <v>20</v>
      </c>
      <c r="I305" s="44">
        <v>20</v>
      </c>
      <c r="J305" s="44">
        <v>20</v>
      </c>
      <c r="K305" s="44">
        <v>20</v>
      </c>
      <c r="L305" s="44">
        <v>5</v>
      </c>
      <c r="M305" s="44">
        <v>5</v>
      </c>
      <c r="N305" s="44">
        <v>5</v>
      </c>
      <c r="O305" s="44">
        <v>5</v>
      </c>
      <c r="P305" s="44">
        <v>5</v>
      </c>
      <c r="Q305" s="44">
        <v>5</v>
      </c>
      <c r="R305" s="44">
        <v>5</v>
      </c>
      <c r="S305" s="44">
        <v>5</v>
      </c>
      <c r="T305" s="44">
        <v>5</v>
      </c>
      <c r="U305" s="44">
        <v>5</v>
      </c>
      <c r="V305" s="44">
        <v>5</v>
      </c>
      <c r="W305" s="44">
        <v>5</v>
      </c>
      <c r="X305" s="44">
        <v>0</v>
      </c>
      <c r="Y305" s="44">
        <v>0</v>
      </c>
      <c r="Z305" s="44">
        <v>0</v>
      </c>
      <c r="AA305" s="44">
        <v>0</v>
      </c>
      <c r="AB305" s="44">
        <f t="shared" si="8"/>
        <v>10</v>
      </c>
      <c r="AC305" s="44">
        <f t="shared" si="9"/>
        <v>10</v>
      </c>
      <c r="AD305" s="46" t="s">
        <v>1390</v>
      </c>
      <c r="AE305" s="46" t="s">
        <v>6642</v>
      </c>
      <c r="AH305" s="9"/>
    </row>
    <row r="306" spans="1:34" x14ac:dyDescent="0.35">
      <c r="A306" s="41">
        <v>2025</v>
      </c>
      <c r="B306" s="42" t="s">
        <v>5716</v>
      </c>
      <c r="C306" s="43" t="s">
        <v>381</v>
      </c>
      <c r="D306" s="43" t="s">
        <v>77</v>
      </c>
      <c r="E306" s="43" t="s">
        <v>487</v>
      </c>
      <c r="F306" s="43" t="s">
        <v>1391</v>
      </c>
      <c r="G306" s="43" t="s">
        <v>1392</v>
      </c>
      <c r="H306" s="44">
        <v>20</v>
      </c>
      <c r="I306" s="44">
        <v>20</v>
      </c>
      <c r="J306" s="44">
        <v>0</v>
      </c>
      <c r="K306" s="44">
        <v>0</v>
      </c>
      <c r="L306" s="44">
        <v>0</v>
      </c>
      <c r="M306" s="44">
        <v>0</v>
      </c>
      <c r="N306" s="44">
        <v>0</v>
      </c>
      <c r="O306" s="44">
        <v>0</v>
      </c>
      <c r="P306" s="44">
        <v>0</v>
      </c>
      <c r="Q306" s="44">
        <v>0</v>
      </c>
      <c r="R306" s="44">
        <v>0</v>
      </c>
      <c r="S306" s="44">
        <v>0</v>
      </c>
      <c r="T306" s="44">
        <v>0</v>
      </c>
      <c r="U306" s="44">
        <v>0</v>
      </c>
      <c r="V306" s="44">
        <v>0</v>
      </c>
      <c r="W306" s="44">
        <v>0</v>
      </c>
      <c r="X306" s="44">
        <v>0</v>
      </c>
      <c r="Y306" s="44">
        <v>0</v>
      </c>
      <c r="Z306" s="44">
        <v>0</v>
      </c>
      <c r="AA306" s="44">
        <v>0</v>
      </c>
      <c r="AB306" s="44">
        <f t="shared" si="8"/>
        <v>0</v>
      </c>
      <c r="AC306" s="44">
        <f t="shared" si="9"/>
        <v>0</v>
      </c>
      <c r="AD306" s="46" t="s">
        <v>836</v>
      </c>
      <c r="AE306" s="46" t="s">
        <v>836</v>
      </c>
      <c r="AH306" s="9"/>
    </row>
    <row r="307" spans="1:34" x14ac:dyDescent="0.35">
      <c r="A307" s="41">
        <v>2025</v>
      </c>
      <c r="B307" s="42" t="s">
        <v>5716</v>
      </c>
      <c r="C307" s="43" t="s">
        <v>381</v>
      </c>
      <c r="D307" s="43" t="s">
        <v>77</v>
      </c>
      <c r="E307" s="43" t="s">
        <v>487</v>
      </c>
      <c r="F307" s="43" t="s">
        <v>1393</v>
      </c>
      <c r="G307" s="43" t="s">
        <v>1394</v>
      </c>
      <c r="H307" s="44">
        <v>20</v>
      </c>
      <c r="I307" s="44">
        <v>20</v>
      </c>
      <c r="J307" s="44">
        <v>0</v>
      </c>
      <c r="K307" s="44">
        <v>0</v>
      </c>
      <c r="L307" s="44">
        <v>0</v>
      </c>
      <c r="M307" s="44">
        <v>0</v>
      </c>
      <c r="N307" s="44">
        <v>0</v>
      </c>
      <c r="O307" s="44">
        <v>0</v>
      </c>
      <c r="P307" s="44">
        <v>0</v>
      </c>
      <c r="Q307" s="44">
        <v>0</v>
      </c>
      <c r="R307" s="44">
        <v>0</v>
      </c>
      <c r="S307" s="44">
        <v>0</v>
      </c>
      <c r="T307" s="44">
        <v>0</v>
      </c>
      <c r="U307" s="44">
        <v>0</v>
      </c>
      <c r="V307" s="44">
        <v>0</v>
      </c>
      <c r="W307" s="44">
        <v>0</v>
      </c>
      <c r="X307" s="44">
        <v>0</v>
      </c>
      <c r="Y307" s="44">
        <v>0</v>
      </c>
      <c r="Z307" s="44">
        <v>0</v>
      </c>
      <c r="AA307" s="44">
        <v>0</v>
      </c>
      <c r="AB307" s="44">
        <f t="shared" si="8"/>
        <v>0</v>
      </c>
      <c r="AC307" s="44">
        <f t="shared" si="9"/>
        <v>0</v>
      </c>
      <c r="AD307" s="46" t="s">
        <v>836</v>
      </c>
      <c r="AE307" s="46" t="s">
        <v>836</v>
      </c>
      <c r="AH307" s="9"/>
    </row>
    <row r="308" spans="1:34" x14ac:dyDescent="0.35">
      <c r="A308" s="41">
        <v>2025</v>
      </c>
      <c r="B308" s="42" t="s">
        <v>5716</v>
      </c>
      <c r="C308" s="43" t="s">
        <v>381</v>
      </c>
      <c r="D308" s="43" t="s">
        <v>77</v>
      </c>
      <c r="E308" s="43" t="s">
        <v>487</v>
      </c>
      <c r="F308" s="43" t="s">
        <v>1395</v>
      </c>
      <c r="G308" s="43" t="s">
        <v>1396</v>
      </c>
      <c r="H308" s="44">
        <v>10</v>
      </c>
      <c r="I308" s="44">
        <v>10</v>
      </c>
      <c r="J308" s="44">
        <v>0</v>
      </c>
      <c r="K308" s="44">
        <v>0</v>
      </c>
      <c r="L308" s="44">
        <v>0</v>
      </c>
      <c r="M308" s="44">
        <v>0</v>
      </c>
      <c r="N308" s="44">
        <v>0</v>
      </c>
      <c r="O308" s="44">
        <v>0</v>
      </c>
      <c r="P308" s="44">
        <v>0</v>
      </c>
      <c r="Q308" s="44">
        <v>0</v>
      </c>
      <c r="R308" s="44">
        <v>0</v>
      </c>
      <c r="S308" s="44">
        <v>0</v>
      </c>
      <c r="T308" s="44">
        <v>0</v>
      </c>
      <c r="U308" s="44">
        <v>0</v>
      </c>
      <c r="V308" s="44">
        <v>0</v>
      </c>
      <c r="W308" s="44">
        <v>0</v>
      </c>
      <c r="X308" s="44">
        <v>0</v>
      </c>
      <c r="Y308" s="44">
        <v>0</v>
      </c>
      <c r="Z308" s="44">
        <v>0</v>
      </c>
      <c r="AA308" s="44">
        <v>0</v>
      </c>
      <c r="AB308" s="44">
        <f t="shared" si="8"/>
        <v>0</v>
      </c>
      <c r="AC308" s="44">
        <f t="shared" si="9"/>
        <v>0</v>
      </c>
      <c r="AD308" s="46" t="s">
        <v>836</v>
      </c>
      <c r="AE308" s="46" t="s">
        <v>836</v>
      </c>
      <c r="AH308" s="9"/>
    </row>
    <row r="309" spans="1:34" x14ac:dyDescent="0.35">
      <c r="A309" s="41">
        <v>2025</v>
      </c>
      <c r="B309" s="42" t="s">
        <v>5716</v>
      </c>
      <c r="C309" s="43" t="s">
        <v>381</v>
      </c>
      <c r="D309" s="43" t="s">
        <v>77</v>
      </c>
      <c r="E309" s="43" t="s">
        <v>487</v>
      </c>
      <c r="F309" s="43" t="s">
        <v>1397</v>
      </c>
      <c r="G309" s="43" t="s">
        <v>1398</v>
      </c>
      <c r="H309" s="44">
        <v>10</v>
      </c>
      <c r="I309" s="44">
        <v>10</v>
      </c>
      <c r="J309" s="44">
        <v>0</v>
      </c>
      <c r="K309" s="44">
        <v>0</v>
      </c>
      <c r="L309" s="44">
        <v>0</v>
      </c>
      <c r="M309" s="44">
        <v>0</v>
      </c>
      <c r="N309" s="44">
        <v>0</v>
      </c>
      <c r="O309" s="44">
        <v>0</v>
      </c>
      <c r="P309" s="44">
        <v>0</v>
      </c>
      <c r="Q309" s="44">
        <v>0</v>
      </c>
      <c r="R309" s="44">
        <v>0</v>
      </c>
      <c r="S309" s="44">
        <v>0</v>
      </c>
      <c r="T309" s="44">
        <v>0</v>
      </c>
      <c r="U309" s="44">
        <v>0</v>
      </c>
      <c r="V309" s="44">
        <v>0</v>
      </c>
      <c r="W309" s="44">
        <v>0</v>
      </c>
      <c r="X309" s="44">
        <v>0</v>
      </c>
      <c r="Y309" s="44">
        <v>0</v>
      </c>
      <c r="Z309" s="44">
        <v>0</v>
      </c>
      <c r="AA309" s="44">
        <v>0</v>
      </c>
      <c r="AB309" s="44">
        <f t="shared" si="8"/>
        <v>0</v>
      </c>
      <c r="AC309" s="44">
        <f t="shared" si="9"/>
        <v>0</v>
      </c>
      <c r="AD309" s="46" t="s">
        <v>836</v>
      </c>
      <c r="AE309" s="46" t="s">
        <v>836</v>
      </c>
      <c r="AH309" s="9"/>
    </row>
    <row r="310" spans="1:34" x14ac:dyDescent="0.35">
      <c r="A310" s="41">
        <v>2025</v>
      </c>
      <c r="B310" s="42" t="s">
        <v>5716</v>
      </c>
      <c r="C310" s="43" t="s">
        <v>381</v>
      </c>
      <c r="D310" s="43" t="s">
        <v>4390</v>
      </c>
      <c r="E310" s="43" t="s">
        <v>4391</v>
      </c>
      <c r="F310" s="43" t="s">
        <v>5765</v>
      </c>
      <c r="G310" s="43" t="s">
        <v>6284</v>
      </c>
      <c r="H310" s="44">
        <v>30</v>
      </c>
      <c r="I310" s="44">
        <v>30</v>
      </c>
      <c r="J310" s="44">
        <v>0</v>
      </c>
      <c r="K310" s="44">
        <v>0</v>
      </c>
      <c r="L310" s="44">
        <v>0</v>
      </c>
      <c r="M310" s="44">
        <v>0</v>
      </c>
      <c r="N310" s="44">
        <v>0</v>
      </c>
      <c r="O310" s="44">
        <v>0</v>
      </c>
      <c r="P310" s="44">
        <v>0</v>
      </c>
      <c r="Q310" s="44">
        <v>0</v>
      </c>
      <c r="R310" s="44">
        <v>0</v>
      </c>
      <c r="S310" s="44">
        <v>0</v>
      </c>
      <c r="T310" s="44">
        <v>0</v>
      </c>
      <c r="U310" s="44">
        <v>0</v>
      </c>
      <c r="V310" s="44">
        <v>0</v>
      </c>
      <c r="W310" s="44">
        <v>0</v>
      </c>
      <c r="X310" s="44">
        <v>0</v>
      </c>
      <c r="Y310" s="44">
        <v>0</v>
      </c>
      <c r="Z310" s="44">
        <v>0</v>
      </c>
      <c r="AA310" s="44">
        <v>0</v>
      </c>
      <c r="AB310" s="44">
        <f t="shared" si="8"/>
        <v>0</v>
      </c>
      <c r="AC310" s="44">
        <f t="shared" si="9"/>
        <v>0</v>
      </c>
      <c r="AD310" s="46" t="s">
        <v>871</v>
      </c>
      <c r="AE310" s="46" t="s">
        <v>838</v>
      </c>
      <c r="AH310" s="9"/>
    </row>
    <row r="311" spans="1:34" x14ac:dyDescent="0.35">
      <c r="A311" s="41">
        <v>2025</v>
      </c>
      <c r="B311" s="42" t="s">
        <v>5716</v>
      </c>
      <c r="C311" s="43" t="s">
        <v>381</v>
      </c>
      <c r="D311" s="43" t="s">
        <v>4390</v>
      </c>
      <c r="E311" s="43" t="s">
        <v>4391</v>
      </c>
      <c r="F311" s="43" t="s">
        <v>5766</v>
      </c>
      <c r="G311" s="43" t="s">
        <v>6285</v>
      </c>
      <c r="H311" s="44">
        <v>70</v>
      </c>
      <c r="I311" s="44">
        <v>70</v>
      </c>
      <c r="J311" s="44">
        <v>0</v>
      </c>
      <c r="K311" s="44">
        <v>0</v>
      </c>
      <c r="L311" s="44">
        <v>0</v>
      </c>
      <c r="M311" s="44">
        <v>0</v>
      </c>
      <c r="N311" s="44">
        <v>0</v>
      </c>
      <c r="O311" s="44">
        <v>0</v>
      </c>
      <c r="P311" s="44">
        <v>0</v>
      </c>
      <c r="Q311" s="44">
        <v>0</v>
      </c>
      <c r="R311" s="44">
        <v>0</v>
      </c>
      <c r="S311" s="44">
        <v>0</v>
      </c>
      <c r="T311" s="44">
        <v>0</v>
      </c>
      <c r="U311" s="44">
        <v>0</v>
      </c>
      <c r="V311" s="44">
        <v>0</v>
      </c>
      <c r="W311" s="44">
        <v>0</v>
      </c>
      <c r="X311" s="44">
        <v>0</v>
      </c>
      <c r="Y311" s="44">
        <v>0</v>
      </c>
      <c r="Z311" s="44">
        <v>0</v>
      </c>
      <c r="AA311" s="44">
        <v>0</v>
      </c>
      <c r="AB311" s="44">
        <f t="shared" si="8"/>
        <v>0</v>
      </c>
      <c r="AC311" s="44">
        <f t="shared" si="9"/>
        <v>0</v>
      </c>
      <c r="AD311" s="46" t="s">
        <v>871</v>
      </c>
      <c r="AE311" s="46" t="s">
        <v>838</v>
      </c>
      <c r="AH311" s="9"/>
    </row>
    <row r="312" spans="1:34" x14ac:dyDescent="0.35">
      <c r="A312" s="41">
        <v>2025</v>
      </c>
      <c r="B312" s="42" t="s">
        <v>5716</v>
      </c>
      <c r="C312" s="43" t="s">
        <v>381</v>
      </c>
      <c r="D312" s="43" t="s">
        <v>89</v>
      </c>
      <c r="E312" s="43" t="s">
        <v>496</v>
      </c>
      <c r="F312" s="43" t="s">
        <v>1399</v>
      </c>
      <c r="G312" s="43" t="s">
        <v>1400</v>
      </c>
      <c r="H312" s="44">
        <v>80</v>
      </c>
      <c r="I312" s="44">
        <v>80</v>
      </c>
      <c r="J312" s="44">
        <v>20</v>
      </c>
      <c r="K312" s="44">
        <v>20</v>
      </c>
      <c r="L312" s="44">
        <v>0</v>
      </c>
      <c r="M312" s="44">
        <v>0</v>
      </c>
      <c r="N312" s="44">
        <v>0</v>
      </c>
      <c r="O312" s="44">
        <v>0</v>
      </c>
      <c r="P312" s="44">
        <v>20</v>
      </c>
      <c r="Q312" s="44">
        <v>20</v>
      </c>
      <c r="R312" s="44">
        <v>0</v>
      </c>
      <c r="S312" s="44">
        <v>0</v>
      </c>
      <c r="T312" s="44">
        <v>0</v>
      </c>
      <c r="U312" s="44">
        <v>0</v>
      </c>
      <c r="V312" s="44">
        <v>5</v>
      </c>
      <c r="W312" s="44">
        <v>5</v>
      </c>
      <c r="X312" s="44">
        <v>0</v>
      </c>
      <c r="Y312" s="44">
        <v>0</v>
      </c>
      <c r="Z312" s="44">
        <v>0</v>
      </c>
      <c r="AA312" s="44">
        <v>0</v>
      </c>
      <c r="AB312" s="44">
        <f t="shared" si="8"/>
        <v>0</v>
      </c>
      <c r="AC312" s="44">
        <f t="shared" si="9"/>
        <v>5</v>
      </c>
      <c r="AD312" s="46" t="s">
        <v>836</v>
      </c>
      <c r="AE312" s="46" t="s">
        <v>4794</v>
      </c>
      <c r="AH312" s="9"/>
    </row>
    <row r="313" spans="1:34" x14ac:dyDescent="0.35">
      <c r="A313" s="41">
        <v>2025</v>
      </c>
      <c r="B313" s="42" t="s">
        <v>5716</v>
      </c>
      <c r="C313" s="43" t="s">
        <v>381</v>
      </c>
      <c r="D313" s="43" t="s">
        <v>89</v>
      </c>
      <c r="E313" s="43" t="s">
        <v>496</v>
      </c>
      <c r="F313" s="43" t="s">
        <v>1401</v>
      </c>
      <c r="G313" s="43" t="s">
        <v>1402</v>
      </c>
      <c r="H313" s="44">
        <v>20</v>
      </c>
      <c r="I313" s="44">
        <v>20</v>
      </c>
      <c r="J313" s="44">
        <v>5</v>
      </c>
      <c r="K313" s="44">
        <v>5</v>
      </c>
      <c r="L313" s="44">
        <v>0</v>
      </c>
      <c r="M313" s="44">
        <v>0</v>
      </c>
      <c r="N313" s="44">
        <v>0</v>
      </c>
      <c r="O313" s="44">
        <v>0</v>
      </c>
      <c r="P313" s="44">
        <v>5</v>
      </c>
      <c r="Q313" s="44">
        <v>5</v>
      </c>
      <c r="R313" s="44">
        <v>0</v>
      </c>
      <c r="S313" s="44">
        <v>0</v>
      </c>
      <c r="T313" s="44">
        <v>0</v>
      </c>
      <c r="U313" s="44">
        <v>0</v>
      </c>
      <c r="V313" s="44">
        <v>0</v>
      </c>
      <c r="W313" s="44">
        <v>0</v>
      </c>
      <c r="X313" s="44">
        <v>0</v>
      </c>
      <c r="Y313" s="44">
        <v>0</v>
      </c>
      <c r="Z313" s="44">
        <v>0</v>
      </c>
      <c r="AA313" s="44">
        <v>0</v>
      </c>
      <c r="AB313" s="44">
        <f t="shared" si="8"/>
        <v>0</v>
      </c>
      <c r="AC313" s="44">
        <f t="shared" si="9"/>
        <v>0</v>
      </c>
      <c r="AD313" s="46" t="s">
        <v>836</v>
      </c>
      <c r="AE313" s="46" t="s">
        <v>836</v>
      </c>
      <c r="AH313" s="9"/>
    </row>
    <row r="314" spans="1:34" x14ac:dyDescent="0.35">
      <c r="A314" s="41">
        <v>2025</v>
      </c>
      <c r="B314" s="42" t="s">
        <v>5716</v>
      </c>
      <c r="C314" s="43" t="s">
        <v>381</v>
      </c>
      <c r="D314" s="43" t="s">
        <v>93</v>
      </c>
      <c r="E314" s="43" t="s">
        <v>500</v>
      </c>
      <c r="F314" s="43" t="s">
        <v>1403</v>
      </c>
      <c r="G314" s="43" t="s">
        <v>1404</v>
      </c>
      <c r="H314" s="44">
        <v>1</v>
      </c>
      <c r="I314" s="44">
        <v>100</v>
      </c>
      <c r="J314" s="44">
        <v>0.5</v>
      </c>
      <c r="K314" s="44">
        <v>50</v>
      </c>
      <c r="L314" s="44">
        <v>0</v>
      </c>
      <c r="M314" s="44">
        <v>0</v>
      </c>
      <c r="N314" s="44">
        <v>0</v>
      </c>
      <c r="O314" s="44">
        <v>0</v>
      </c>
      <c r="P314" s="44">
        <v>0.5</v>
      </c>
      <c r="Q314" s="44">
        <v>50</v>
      </c>
      <c r="R314" s="44">
        <v>0</v>
      </c>
      <c r="S314" s="44">
        <v>0</v>
      </c>
      <c r="T314" s="44">
        <v>0</v>
      </c>
      <c r="U314" s="44">
        <v>0</v>
      </c>
      <c r="V314" s="44">
        <v>0.1</v>
      </c>
      <c r="W314" s="44">
        <v>10</v>
      </c>
      <c r="X314" s="44">
        <v>0</v>
      </c>
      <c r="Y314" s="44">
        <v>0</v>
      </c>
      <c r="Z314" s="44">
        <v>0</v>
      </c>
      <c r="AA314" s="44">
        <v>0</v>
      </c>
      <c r="AB314" s="44">
        <f t="shared" si="8"/>
        <v>0</v>
      </c>
      <c r="AC314" s="44">
        <f t="shared" si="9"/>
        <v>0.1</v>
      </c>
      <c r="AD314" s="46" t="s">
        <v>836</v>
      </c>
      <c r="AE314" s="46" t="s">
        <v>1404</v>
      </c>
      <c r="AH314" s="9"/>
    </row>
    <row r="315" spans="1:34" x14ac:dyDescent="0.35">
      <c r="A315" s="41">
        <v>2025</v>
      </c>
      <c r="B315" s="42" t="s">
        <v>5716</v>
      </c>
      <c r="C315" s="43" t="s">
        <v>382</v>
      </c>
      <c r="D315" s="43" t="s">
        <v>94</v>
      </c>
      <c r="E315" s="43" t="s">
        <v>501</v>
      </c>
      <c r="F315" s="43" t="s">
        <v>5767</v>
      </c>
      <c r="G315" s="43" t="s">
        <v>5768</v>
      </c>
      <c r="H315" s="44">
        <v>25</v>
      </c>
      <c r="I315" s="44">
        <v>20</v>
      </c>
      <c r="J315" s="44">
        <v>0</v>
      </c>
      <c r="K315" s="44">
        <v>0</v>
      </c>
      <c r="L315" s="44">
        <v>0</v>
      </c>
      <c r="M315" s="44">
        <v>0</v>
      </c>
      <c r="N315" s="44">
        <v>0</v>
      </c>
      <c r="O315" s="44">
        <v>0</v>
      </c>
      <c r="P315" s="44">
        <v>0</v>
      </c>
      <c r="Q315" s="44">
        <v>0</v>
      </c>
      <c r="R315" s="44">
        <v>0</v>
      </c>
      <c r="S315" s="44">
        <v>0</v>
      </c>
      <c r="T315" s="44">
        <v>0</v>
      </c>
      <c r="U315" s="44">
        <v>0</v>
      </c>
      <c r="V315" s="44">
        <v>0</v>
      </c>
      <c r="W315" s="44">
        <v>0</v>
      </c>
      <c r="X315" s="44">
        <v>0</v>
      </c>
      <c r="Y315" s="44">
        <v>0</v>
      </c>
      <c r="Z315" s="44">
        <v>0</v>
      </c>
      <c r="AA315" s="44">
        <v>0</v>
      </c>
      <c r="AB315" s="44">
        <f t="shared" si="8"/>
        <v>0</v>
      </c>
      <c r="AC315" s="44">
        <f t="shared" si="9"/>
        <v>0</v>
      </c>
      <c r="AD315" s="46" t="s">
        <v>871</v>
      </c>
      <c r="AE315" s="46" t="s">
        <v>6643</v>
      </c>
      <c r="AH315" s="9"/>
    </row>
    <row r="316" spans="1:34" x14ac:dyDescent="0.35">
      <c r="A316" s="41">
        <v>2025</v>
      </c>
      <c r="B316" s="42" t="s">
        <v>5716</v>
      </c>
      <c r="C316" s="43" t="s">
        <v>382</v>
      </c>
      <c r="D316" s="43" t="s">
        <v>94</v>
      </c>
      <c r="E316" s="43" t="s">
        <v>501</v>
      </c>
      <c r="F316" s="43" t="s">
        <v>5769</v>
      </c>
      <c r="G316" s="43" t="s">
        <v>5770</v>
      </c>
      <c r="H316" s="44">
        <v>25</v>
      </c>
      <c r="I316" s="44">
        <v>80</v>
      </c>
      <c r="J316" s="44">
        <v>0</v>
      </c>
      <c r="K316" s="44">
        <v>0</v>
      </c>
      <c r="L316" s="44">
        <v>0</v>
      </c>
      <c r="M316" s="44">
        <v>0</v>
      </c>
      <c r="N316" s="44">
        <v>0</v>
      </c>
      <c r="O316" s="44">
        <v>0</v>
      </c>
      <c r="P316" s="44">
        <v>0</v>
      </c>
      <c r="Q316" s="44">
        <v>0</v>
      </c>
      <c r="R316" s="44">
        <v>0</v>
      </c>
      <c r="S316" s="44">
        <v>0</v>
      </c>
      <c r="T316" s="44">
        <v>0</v>
      </c>
      <c r="U316" s="44">
        <v>0</v>
      </c>
      <c r="V316" s="44">
        <v>0</v>
      </c>
      <c r="W316" s="44">
        <v>0</v>
      </c>
      <c r="X316" s="44">
        <v>0</v>
      </c>
      <c r="Y316" s="44">
        <v>0</v>
      </c>
      <c r="Z316" s="44">
        <v>0</v>
      </c>
      <c r="AA316" s="44">
        <v>0</v>
      </c>
      <c r="AB316" s="44">
        <f t="shared" si="8"/>
        <v>0</v>
      </c>
      <c r="AC316" s="44">
        <f t="shared" si="9"/>
        <v>0</v>
      </c>
      <c r="AD316" s="46" t="s">
        <v>871</v>
      </c>
      <c r="AE316" s="46" t="s">
        <v>6643</v>
      </c>
      <c r="AH316" s="9"/>
    </row>
    <row r="317" spans="1:34" x14ac:dyDescent="0.35">
      <c r="A317" s="41">
        <v>2025</v>
      </c>
      <c r="B317" s="42" t="s">
        <v>5716</v>
      </c>
      <c r="C317" s="43" t="s">
        <v>382</v>
      </c>
      <c r="D317" s="43" t="s">
        <v>95</v>
      </c>
      <c r="E317" s="43" t="s">
        <v>502</v>
      </c>
      <c r="F317" s="43" t="s">
        <v>1405</v>
      </c>
      <c r="G317" s="43" t="s">
        <v>1406</v>
      </c>
      <c r="H317" s="44">
        <v>1</v>
      </c>
      <c r="I317" s="44">
        <v>10</v>
      </c>
      <c r="J317" s="44">
        <v>0</v>
      </c>
      <c r="K317" s="44">
        <v>0</v>
      </c>
      <c r="L317" s="44">
        <v>0</v>
      </c>
      <c r="M317" s="44">
        <v>0</v>
      </c>
      <c r="N317" s="44">
        <v>0</v>
      </c>
      <c r="O317" s="44">
        <v>0</v>
      </c>
      <c r="P317" s="44">
        <v>0</v>
      </c>
      <c r="Q317" s="44">
        <v>0</v>
      </c>
      <c r="R317" s="44">
        <v>0</v>
      </c>
      <c r="S317" s="44">
        <v>0</v>
      </c>
      <c r="T317" s="44">
        <v>0</v>
      </c>
      <c r="U317" s="44">
        <v>0</v>
      </c>
      <c r="V317" s="44">
        <v>0</v>
      </c>
      <c r="W317" s="44">
        <v>0</v>
      </c>
      <c r="X317" s="44">
        <v>0</v>
      </c>
      <c r="Y317" s="44">
        <v>0</v>
      </c>
      <c r="Z317" s="44">
        <v>0</v>
      </c>
      <c r="AA317" s="44">
        <v>0</v>
      </c>
      <c r="AB317" s="44">
        <f t="shared" si="8"/>
        <v>0</v>
      </c>
      <c r="AC317" s="44">
        <f t="shared" si="9"/>
        <v>0</v>
      </c>
      <c r="AD317" s="46" t="s">
        <v>842</v>
      </c>
      <c r="AE317" s="46" t="s">
        <v>842</v>
      </c>
      <c r="AH317" s="9"/>
    </row>
    <row r="318" spans="1:34" x14ac:dyDescent="0.35">
      <c r="A318" s="41">
        <v>2025</v>
      </c>
      <c r="B318" s="42" t="s">
        <v>5716</v>
      </c>
      <c r="C318" s="43" t="s">
        <v>382</v>
      </c>
      <c r="D318" s="43" t="s">
        <v>95</v>
      </c>
      <c r="E318" s="43" t="s">
        <v>502</v>
      </c>
      <c r="F318" s="43" t="s">
        <v>1407</v>
      </c>
      <c r="G318" s="43" t="s">
        <v>1408</v>
      </c>
      <c r="H318" s="44">
        <v>18</v>
      </c>
      <c r="I318" s="44">
        <v>20</v>
      </c>
      <c r="J318" s="44">
        <v>0.5</v>
      </c>
      <c r="K318" s="44">
        <v>0.56000000000000005</v>
      </c>
      <c r="L318" s="44">
        <v>0</v>
      </c>
      <c r="M318" s="44">
        <v>0</v>
      </c>
      <c r="N318" s="44">
        <v>0.5</v>
      </c>
      <c r="O318" s="44">
        <v>0.56000000000000005</v>
      </c>
      <c r="P318" s="44">
        <v>0</v>
      </c>
      <c r="Q318" s="44">
        <v>0</v>
      </c>
      <c r="R318" s="44">
        <v>0</v>
      </c>
      <c r="S318" s="44">
        <v>0</v>
      </c>
      <c r="T318" s="44">
        <v>0</v>
      </c>
      <c r="U318" s="44">
        <v>0</v>
      </c>
      <c r="V318" s="44">
        <v>0.1</v>
      </c>
      <c r="W318" s="44">
        <v>0.11</v>
      </c>
      <c r="X318" s="44">
        <v>0</v>
      </c>
      <c r="Y318" s="44">
        <v>0</v>
      </c>
      <c r="Z318" s="44">
        <v>0</v>
      </c>
      <c r="AA318" s="44">
        <v>0</v>
      </c>
      <c r="AB318" s="44">
        <f t="shared" si="8"/>
        <v>0.5</v>
      </c>
      <c r="AC318" s="44">
        <f t="shared" si="9"/>
        <v>0.1</v>
      </c>
      <c r="AD318" s="46" t="s">
        <v>842</v>
      </c>
      <c r="AE318" s="46" t="s">
        <v>842</v>
      </c>
      <c r="AH318" s="9"/>
    </row>
    <row r="319" spans="1:34" x14ac:dyDescent="0.35">
      <c r="A319" s="41">
        <v>2025</v>
      </c>
      <c r="B319" s="42" t="s">
        <v>5716</v>
      </c>
      <c r="C319" s="43" t="s">
        <v>382</v>
      </c>
      <c r="D319" s="43" t="s">
        <v>95</v>
      </c>
      <c r="E319" s="43" t="s">
        <v>502</v>
      </c>
      <c r="F319" s="43" t="s">
        <v>1409</v>
      </c>
      <c r="G319" s="43" t="s">
        <v>1410</v>
      </c>
      <c r="H319" s="44">
        <v>18</v>
      </c>
      <c r="I319" s="44">
        <v>70</v>
      </c>
      <c r="J319" s="44">
        <v>0.5</v>
      </c>
      <c r="K319" s="44">
        <v>1.94</v>
      </c>
      <c r="L319" s="44">
        <v>0</v>
      </c>
      <c r="M319" s="44">
        <v>0</v>
      </c>
      <c r="N319" s="44">
        <v>0.5</v>
      </c>
      <c r="O319" s="44">
        <v>1.94</v>
      </c>
      <c r="P319" s="44">
        <v>0</v>
      </c>
      <c r="Q319" s="44">
        <v>0</v>
      </c>
      <c r="R319" s="44">
        <v>0</v>
      </c>
      <c r="S319" s="44">
        <v>0</v>
      </c>
      <c r="T319" s="44">
        <v>0</v>
      </c>
      <c r="U319" s="44">
        <v>0</v>
      </c>
      <c r="V319" s="44">
        <v>0</v>
      </c>
      <c r="W319" s="44">
        <v>0</v>
      </c>
      <c r="X319" s="44">
        <v>0</v>
      </c>
      <c r="Y319" s="44">
        <v>0</v>
      </c>
      <c r="Z319" s="44">
        <v>0</v>
      </c>
      <c r="AA319" s="44">
        <v>0</v>
      </c>
      <c r="AB319" s="44">
        <f t="shared" si="8"/>
        <v>0.5</v>
      </c>
      <c r="AC319" s="44">
        <f t="shared" si="9"/>
        <v>0</v>
      </c>
      <c r="AD319" s="46" t="s">
        <v>842</v>
      </c>
      <c r="AE319" s="46" t="s">
        <v>842</v>
      </c>
      <c r="AH319" s="9"/>
    </row>
    <row r="320" spans="1:34" x14ac:dyDescent="0.35">
      <c r="A320" s="41">
        <v>2025</v>
      </c>
      <c r="B320" s="42" t="s">
        <v>5716</v>
      </c>
      <c r="C320" s="43" t="s">
        <v>382</v>
      </c>
      <c r="D320" s="43" t="s">
        <v>4402</v>
      </c>
      <c r="E320" s="43" t="s">
        <v>4403</v>
      </c>
      <c r="F320" s="43" t="s">
        <v>5771</v>
      </c>
      <c r="G320" s="43" t="s">
        <v>5772</v>
      </c>
      <c r="H320" s="44">
        <v>306</v>
      </c>
      <c r="I320" s="44">
        <v>21.9</v>
      </c>
      <c r="J320" s="44">
        <v>0</v>
      </c>
      <c r="K320" s="44">
        <v>0</v>
      </c>
      <c r="L320" s="44">
        <v>0</v>
      </c>
      <c r="M320" s="44">
        <v>0</v>
      </c>
      <c r="N320" s="44">
        <v>0</v>
      </c>
      <c r="O320" s="44">
        <v>0</v>
      </c>
      <c r="P320" s="44">
        <v>0</v>
      </c>
      <c r="Q320" s="44">
        <v>0</v>
      </c>
      <c r="R320" s="44">
        <v>0</v>
      </c>
      <c r="S320" s="44">
        <v>0</v>
      </c>
      <c r="T320" s="44">
        <v>0</v>
      </c>
      <c r="U320" s="44">
        <v>0</v>
      </c>
      <c r="V320" s="44">
        <v>0</v>
      </c>
      <c r="W320" s="44">
        <v>0</v>
      </c>
      <c r="X320" s="44">
        <v>0</v>
      </c>
      <c r="Y320" s="44">
        <v>0</v>
      </c>
      <c r="Z320" s="44">
        <v>0</v>
      </c>
      <c r="AA320" s="44">
        <v>0</v>
      </c>
      <c r="AB320" s="44">
        <f t="shared" si="8"/>
        <v>0</v>
      </c>
      <c r="AC320" s="44">
        <f t="shared" si="9"/>
        <v>0</v>
      </c>
      <c r="AD320" s="46" t="s">
        <v>871</v>
      </c>
      <c r="AE320" s="46" t="s">
        <v>842</v>
      </c>
      <c r="AH320" s="9"/>
    </row>
    <row r="321" spans="1:34" x14ac:dyDescent="0.35">
      <c r="A321" s="41">
        <v>2025</v>
      </c>
      <c r="B321" s="42" t="s">
        <v>5716</v>
      </c>
      <c r="C321" s="43" t="s">
        <v>382</v>
      </c>
      <c r="D321" s="43" t="s">
        <v>4402</v>
      </c>
      <c r="E321" s="43" t="s">
        <v>4403</v>
      </c>
      <c r="F321" s="43" t="s">
        <v>5773</v>
      </c>
      <c r="G321" s="43" t="s">
        <v>5774</v>
      </c>
      <c r="H321" s="44">
        <v>67</v>
      </c>
      <c r="I321" s="44">
        <v>14.1</v>
      </c>
      <c r="J321" s="44">
        <v>0</v>
      </c>
      <c r="K321" s="44">
        <v>0</v>
      </c>
      <c r="L321" s="44">
        <v>0</v>
      </c>
      <c r="M321" s="44">
        <v>0</v>
      </c>
      <c r="N321" s="44">
        <v>0</v>
      </c>
      <c r="O321" s="44">
        <v>0</v>
      </c>
      <c r="P321" s="44">
        <v>0</v>
      </c>
      <c r="Q321" s="44">
        <v>0</v>
      </c>
      <c r="R321" s="44">
        <v>0</v>
      </c>
      <c r="S321" s="44">
        <v>0</v>
      </c>
      <c r="T321" s="44">
        <v>0</v>
      </c>
      <c r="U321" s="44">
        <v>0</v>
      </c>
      <c r="V321" s="44">
        <v>0</v>
      </c>
      <c r="W321" s="44">
        <v>0</v>
      </c>
      <c r="X321" s="44">
        <v>0</v>
      </c>
      <c r="Y321" s="44">
        <v>0</v>
      </c>
      <c r="Z321" s="44">
        <v>0</v>
      </c>
      <c r="AA321" s="44">
        <v>0</v>
      </c>
      <c r="AB321" s="44">
        <f t="shared" si="8"/>
        <v>0</v>
      </c>
      <c r="AC321" s="44">
        <f t="shared" si="9"/>
        <v>0</v>
      </c>
      <c r="AD321" s="46" t="s">
        <v>871</v>
      </c>
      <c r="AE321" s="46" t="s">
        <v>842</v>
      </c>
      <c r="AH321" s="9"/>
    </row>
    <row r="322" spans="1:34" x14ac:dyDescent="0.35">
      <c r="A322" s="41">
        <v>2025</v>
      </c>
      <c r="B322" s="42" t="s">
        <v>5716</v>
      </c>
      <c r="C322" s="43" t="s">
        <v>382</v>
      </c>
      <c r="D322" s="43" t="s">
        <v>4402</v>
      </c>
      <c r="E322" s="43" t="s">
        <v>4403</v>
      </c>
      <c r="F322" s="43" t="s">
        <v>5775</v>
      </c>
      <c r="G322" s="43" t="s">
        <v>5776</v>
      </c>
      <c r="H322" s="44">
        <v>5</v>
      </c>
      <c r="I322" s="44">
        <v>4</v>
      </c>
      <c r="J322" s="44">
        <v>0</v>
      </c>
      <c r="K322" s="44">
        <v>0</v>
      </c>
      <c r="L322" s="44">
        <v>0</v>
      </c>
      <c r="M322" s="44">
        <v>0</v>
      </c>
      <c r="N322" s="44">
        <v>0</v>
      </c>
      <c r="O322" s="44">
        <v>0</v>
      </c>
      <c r="P322" s="44">
        <v>0</v>
      </c>
      <c r="Q322" s="44">
        <v>0</v>
      </c>
      <c r="R322" s="44">
        <v>0</v>
      </c>
      <c r="S322" s="44">
        <v>0</v>
      </c>
      <c r="T322" s="44">
        <v>0</v>
      </c>
      <c r="U322" s="44">
        <v>0</v>
      </c>
      <c r="V322" s="44">
        <v>0</v>
      </c>
      <c r="W322" s="44">
        <v>0</v>
      </c>
      <c r="X322" s="44">
        <v>0</v>
      </c>
      <c r="Y322" s="44">
        <v>0</v>
      </c>
      <c r="Z322" s="44">
        <v>0</v>
      </c>
      <c r="AA322" s="44">
        <v>0</v>
      </c>
      <c r="AB322" s="44">
        <f t="shared" si="8"/>
        <v>0</v>
      </c>
      <c r="AC322" s="44">
        <f t="shared" si="9"/>
        <v>0</v>
      </c>
      <c r="AD322" s="46" t="s">
        <v>871</v>
      </c>
      <c r="AE322" s="46" t="s">
        <v>842</v>
      </c>
      <c r="AH322" s="9"/>
    </row>
    <row r="323" spans="1:34" x14ac:dyDescent="0.35">
      <c r="A323" s="41">
        <v>2025</v>
      </c>
      <c r="B323" s="42" t="s">
        <v>5716</v>
      </c>
      <c r="C323" s="43" t="s">
        <v>382</v>
      </c>
      <c r="D323" s="43" t="s">
        <v>4402</v>
      </c>
      <c r="E323" s="43" t="s">
        <v>4403</v>
      </c>
      <c r="F323" s="43" t="s">
        <v>5777</v>
      </c>
      <c r="G323" s="43" t="s">
        <v>5778</v>
      </c>
      <c r="H323" s="44">
        <v>1</v>
      </c>
      <c r="I323" s="44">
        <v>1</v>
      </c>
      <c r="J323" s="44">
        <v>0</v>
      </c>
      <c r="K323" s="44">
        <v>0</v>
      </c>
      <c r="L323" s="44">
        <v>0</v>
      </c>
      <c r="M323" s="44">
        <v>0</v>
      </c>
      <c r="N323" s="44">
        <v>0</v>
      </c>
      <c r="O323" s="44">
        <v>0</v>
      </c>
      <c r="P323" s="44">
        <v>0</v>
      </c>
      <c r="Q323" s="44">
        <v>0</v>
      </c>
      <c r="R323" s="44">
        <v>0</v>
      </c>
      <c r="S323" s="44">
        <v>0</v>
      </c>
      <c r="T323" s="44">
        <v>0</v>
      </c>
      <c r="U323" s="44">
        <v>0</v>
      </c>
      <c r="V323" s="44">
        <v>0</v>
      </c>
      <c r="W323" s="44">
        <v>0</v>
      </c>
      <c r="X323" s="44">
        <v>0</v>
      </c>
      <c r="Y323" s="44">
        <v>0</v>
      </c>
      <c r="Z323" s="44">
        <v>0</v>
      </c>
      <c r="AA323" s="44">
        <v>0</v>
      </c>
      <c r="AB323" s="44">
        <f t="shared" si="8"/>
        <v>0</v>
      </c>
      <c r="AC323" s="44">
        <f t="shared" si="9"/>
        <v>0</v>
      </c>
      <c r="AD323" s="46" t="s">
        <v>871</v>
      </c>
      <c r="AE323" s="46" t="s">
        <v>842</v>
      </c>
      <c r="AH323" s="9"/>
    </row>
    <row r="324" spans="1:34" x14ac:dyDescent="0.35">
      <c r="A324" s="41">
        <v>2025</v>
      </c>
      <c r="B324" s="42" t="s">
        <v>5716</v>
      </c>
      <c r="C324" s="43" t="s">
        <v>382</v>
      </c>
      <c r="D324" s="43" t="s">
        <v>4402</v>
      </c>
      <c r="E324" s="43" t="s">
        <v>4403</v>
      </c>
      <c r="F324" s="43" t="s">
        <v>5779</v>
      </c>
      <c r="G324" s="43" t="s">
        <v>5780</v>
      </c>
      <c r="H324" s="44">
        <v>1</v>
      </c>
      <c r="I324" s="44">
        <v>15</v>
      </c>
      <c r="J324" s="44">
        <v>0</v>
      </c>
      <c r="K324" s="44">
        <v>0</v>
      </c>
      <c r="L324" s="44">
        <v>0</v>
      </c>
      <c r="M324" s="44">
        <v>0</v>
      </c>
      <c r="N324" s="44">
        <v>0</v>
      </c>
      <c r="O324" s="44">
        <v>0</v>
      </c>
      <c r="P324" s="44">
        <v>0</v>
      </c>
      <c r="Q324" s="44">
        <v>0</v>
      </c>
      <c r="R324" s="44">
        <v>0</v>
      </c>
      <c r="S324" s="44">
        <v>0</v>
      </c>
      <c r="T324" s="44">
        <v>0</v>
      </c>
      <c r="U324" s="44">
        <v>0</v>
      </c>
      <c r="V324" s="44">
        <v>0</v>
      </c>
      <c r="W324" s="44">
        <v>0</v>
      </c>
      <c r="X324" s="44">
        <v>0</v>
      </c>
      <c r="Y324" s="44">
        <v>0</v>
      </c>
      <c r="Z324" s="44">
        <v>0</v>
      </c>
      <c r="AA324" s="44">
        <v>0</v>
      </c>
      <c r="AB324" s="44">
        <f t="shared" si="8"/>
        <v>0</v>
      </c>
      <c r="AC324" s="44">
        <f t="shared" si="9"/>
        <v>0</v>
      </c>
      <c r="AD324" s="46" t="s">
        <v>871</v>
      </c>
      <c r="AE324" s="46" t="s">
        <v>842</v>
      </c>
      <c r="AH324" s="9"/>
    </row>
    <row r="325" spans="1:34" x14ac:dyDescent="0.35">
      <c r="A325" s="41">
        <v>2025</v>
      </c>
      <c r="B325" s="42" t="s">
        <v>5716</v>
      </c>
      <c r="C325" s="43" t="s">
        <v>382</v>
      </c>
      <c r="D325" s="43" t="s">
        <v>4402</v>
      </c>
      <c r="E325" s="43" t="s">
        <v>4403</v>
      </c>
      <c r="F325" s="43" t="s">
        <v>5781</v>
      </c>
      <c r="G325" s="43" t="s">
        <v>5782</v>
      </c>
      <c r="H325" s="44">
        <v>380</v>
      </c>
      <c r="I325" s="44">
        <v>40</v>
      </c>
      <c r="J325" s="44">
        <v>0</v>
      </c>
      <c r="K325" s="44">
        <v>0</v>
      </c>
      <c r="L325" s="44">
        <v>0</v>
      </c>
      <c r="M325" s="44">
        <v>0</v>
      </c>
      <c r="N325" s="44">
        <v>0</v>
      </c>
      <c r="O325" s="44">
        <v>0</v>
      </c>
      <c r="P325" s="44">
        <v>0</v>
      </c>
      <c r="Q325" s="44">
        <v>0</v>
      </c>
      <c r="R325" s="44">
        <v>0</v>
      </c>
      <c r="S325" s="44">
        <v>0</v>
      </c>
      <c r="T325" s="44">
        <v>0</v>
      </c>
      <c r="U325" s="44">
        <v>0</v>
      </c>
      <c r="V325" s="44">
        <v>0</v>
      </c>
      <c r="W325" s="44">
        <v>0</v>
      </c>
      <c r="X325" s="44">
        <v>0</v>
      </c>
      <c r="Y325" s="44">
        <v>0</v>
      </c>
      <c r="Z325" s="44">
        <v>0</v>
      </c>
      <c r="AA325" s="44">
        <v>0</v>
      </c>
      <c r="AB325" s="44">
        <f t="shared" si="8"/>
        <v>0</v>
      </c>
      <c r="AC325" s="44">
        <f t="shared" si="9"/>
        <v>0</v>
      </c>
      <c r="AD325" s="46" t="s">
        <v>871</v>
      </c>
      <c r="AE325" s="46" t="s">
        <v>842</v>
      </c>
      <c r="AH325" s="9"/>
    </row>
    <row r="326" spans="1:34" x14ac:dyDescent="0.35">
      <c r="A326" s="41">
        <v>2025</v>
      </c>
      <c r="B326" s="42" t="s">
        <v>5716</v>
      </c>
      <c r="C326" s="43" t="s">
        <v>382</v>
      </c>
      <c r="D326" s="43" t="s">
        <v>4402</v>
      </c>
      <c r="E326" s="43" t="s">
        <v>4403</v>
      </c>
      <c r="F326" s="43" t="s">
        <v>5783</v>
      </c>
      <c r="G326" s="43" t="s">
        <v>5784</v>
      </c>
      <c r="H326" s="44">
        <v>2</v>
      </c>
      <c r="I326" s="44">
        <v>2</v>
      </c>
      <c r="J326" s="44">
        <v>0</v>
      </c>
      <c r="K326" s="44">
        <v>0</v>
      </c>
      <c r="L326" s="44">
        <v>0</v>
      </c>
      <c r="M326" s="44">
        <v>0</v>
      </c>
      <c r="N326" s="44">
        <v>0</v>
      </c>
      <c r="O326" s="44">
        <v>0</v>
      </c>
      <c r="P326" s="44">
        <v>0</v>
      </c>
      <c r="Q326" s="44">
        <v>0</v>
      </c>
      <c r="R326" s="44">
        <v>0</v>
      </c>
      <c r="S326" s="44">
        <v>0</v>
      </c>
      <c r="T326" s="44">
        <v>0</v>
      </c>
      <c r="U326" s="44">
        <v>0</v>
      </c>
      <c r="V326" s="44">
        <v>0</v>
      </c>
      <c r="W326" s="44">
        <v>0</v>
      </c>
      <c r="X326" s="44">
        <v>0</v>
      </c>
      <c r="Y326" s="44">
        <v>0</v>
      </c>
      <c r="Z326" s="44">
        <v>0</v>
      </c>
      <c r="AA326" s="44">
        <v>0</v>
      </c>
      <c r="AB326" s="44">
        <f t="shared" si="8"/>
        <v>0</v>
      </c>
      <c r="AC326" s="44">
        <f t="shared" si="9"/>
        <v>0</v>
      </c>
      <c r="AD326" s="46" t="s">
        <v>871</v>
      </c>
      <c r="AE326" s="46" t="s">
        <v>842</v>
      </c>
      <c r="AH326" s="9"/>
    </row>
    <row r="327" spans="1:34" x14ac:dyDescent="0.35">
      <c r="A327" s="41">
        <v>2025</v>
      </c>
      <c r="B327" s="42" t="s">
        <v>5716</v>
      </c>
      <c r="C327" s="43" t="s">
        <v>382</v>
      </c>
      <c r="D327" s="43" t="s">
        <v>4402</v>
      </c>
      <c r="E327" s="43" t="s">
        <v>4403</v>
      </c>
      <c r="F327" s="43" t="s">
        <v>5785</v>
      </c>
      <c r="G327" s="43" t="s">
        <v>5786</v>
      </c>
      <c r="H327" s="44">
        <v>2</v>
      </c>
      <c r="I327" s="44">
        <v>2</v>
      </c>
      <c r="J327" s="44">
        <v>0</v>
      </c>
      <c r="K327" s="44">
        <v>0</v>
      </c>
      <c r="L327" s="44">
        <v>0</v>
      </c>
      <c r="M327" s="44">
        <v>0</v>
      </c>
      <c r="N327" s="44">
        <v>0</v>
      </c>
      <c r="O327" s="44">
        <v>0</v>
      </c>
      <c r="P327" s="44">
        <v>0</v>
      </c>
      <c r="Q327" s="44">
        <v>0</v>
      </c>
      <c r="R327" s="44">
        <v>0</v>
      </c>
      <c r="S327" s="44">
        <v>0</v>
      </c>
      <c r="T327" s="44">
        <v>0</v>
      </c>
      <c r="U327" s="44">
        <v>0</v>
      </c>
      <c r="V327" s="44">
        <v>0</v>
      </c>
      <c r="W327" s="44">
        <v>0</v>
      </c>
      <c r="X327" s="44">
        <v>0</v>
      </c>
      <c r="Y327" s="44">
        <v>0</v>
      </c>
      <c r="Z327" s="44">
        <v>0</v>
      </c>
      <c r="AA327" s="44">
        <v>0</v>
      </c>
      <c r="AB327" s="44">
        <f t="shared" si="8"/>
        <v>0</v>
      </c>
      <c r="AC327" s="44">
        <f t="shared" si="9"/>
        <v>0</v>
      </c>
      <c r="AD327" s="46" t="s">
        <v>871</v>
      </c>
      <c r="AE327" s="46" t="s">
        <v>842</v>
      </c>
      <c r="AH327" s="9"/>
    </row>
    <row r="328" spans="1:34" x14ac:dyDescent="0.35">
      <c r="A328" s="41">
        <v>2025</v>
      </c>
      <c r="B328" s="42" t="s">
        <v>5716</v>
      </c>
      <c r="C328" s="43" t="s">
        <v>382</v>
      </c>
      <c r="D328" s="43" t="s">
        <v>4404</v>
      </c>
      <c r="E328" s="43" t="s">
        <v>4405</v>
      </c>
      <c r="F328" s="43" t="s">
        <v>5787</v>
      </c>
      <c r="G328" s="43" t="s">
        <v>5788</v>
      </c>
      <c r="H328" s="44">
        <v>7</v>
      </c>
      <c r="I328" s="44">
        <v>100</v>
      </c>
      <c r="J328" s="44">
        <v>5</v>
      </c>
      <c r="K328" s="44">
        <v>71.430000000000007</v>
      </c>
      <c r="L328" s="44">
        <v>0</v>
      </c>
      <c r="M328" s="44">
        <v>0</v>
      </c>
      <c r="N328" s="44">
        <v>2</v>
      </c>
      <c r="O328" s="44">
        <v>28.57</v>
      </c>
      <c r="P328" s="44">
        <v>2</v>
      </c>
      <c r="Q328" s="44">
        <v>28.57</v>
      </c>
      <c r="R328" s="44">
        <v>1</v>
      </c>
      <c r="S328" s="44">
        <v>14.29</v>
      </c>
      <c r="T328" s="44">
        <v>0</v>
      </c>
      <c r="U328" s="44">
        <v>0</v>
      </c>
      <c r="V328" s="44">
        <v>0</v>
      </c>
      <c r="W328" s="44">
        <v>0</v>
      </c>
      <c r="X328" s="44">
        <v>0</v>
      </c>
      <c r="Y328" s="44">
        <v>0</v>
      </c>
      <c r="Z328" s="44">
        <v>0</v>
      </c>
      <c r="AA328" s="44">
        <v>0</v>
      </c>
      <c r="AB328" s="44">
        <f t="shared" si="8"/>
        <v>2</v>
      </c>
      <c r="AC328" s="44">
        <f t="shared" si="9"/>
        <v>0</v>
      </c>
      <c r="AD328" s="46" t="s">
        <v>871</v>
      </c>
      <c r="AE328" s="46" t="s">
        <v>6644</v>
      </c>
      <c r="AH328" s="9"/>
    </row>
    <row r="329" spans="1:34" x14ac:dyDescent="0.35">
      <c r="A329" s="41">
        <v>2025</v>
      </c>
      <c r="B329" s="42" t="s">
        <v>5716</v>
      </c>
      <c r="C329" s="43" t="s">
        <v>382</v>
      </c>
      <c r="D329" s="43" t="s">
        <v>96</v>
      </c>
      <c r="E329" s="43" t="s">
        <v>503</v>
      </c>
      <c r="F329" s="43" t="s">
        <v>1411</v>
      </c>
      <c r="G329" s="43" t="s">
        <v>1412</v>
      </c>
      <c r="H329" s="44">
        <v>96</v>
      </c>
      <c r="I329" s="44">
        <v>81</v>
      </c>
      <c r="J329" s="44">
        <v>12</v>
      </c>
      <c r="K329" s="44">
        <v>10.130000000000001</v>
      </c>
      <c r="L329" s="44">
        <v>1.25</v>
      </c>
      <c r="M329" s="44">
        <v>1.06</v>
      </c>
      <c r="N329" s="44">
        <v>3.25</v>
      </c>
      <c r="O329" s="44">
        <v>2.74</v>
      </c>
      <c r="P329" s="44">
        <v>6.25</v>
      </c>
      <c r="Q329" s="44">
        <v>5.27</v>
      </c>
      <c r="R329" s="44">
        <v>1.25</v>
      </c>
      <c r="S329" s="44">
        <v>1.06</v>
      </c>
      <c r="T329" s="44">
        <v>1.25</v>
      </c>
      <c r="U329" s="44">
        <v>1.06</v>
      </c>
      <c r="V329" s="44">
        <v>3.25</v>
      </c>
      <c r="W329" s="44">
        <v>2.74</v>
      </c>
      <c r="X329" s="44">
        <v>0</v>
      </c>
      <c r="Y329" s="44">
        <v>0</v>
      </c>
      <c r="Z329" s="44">
        <v>0</v>
      </c>
      <c r="AA329" s="44">
        <v>0</v>
      </c>
      <c r="AB329" s="44">
        <f t="shared" ref="AB329:AB392" si="10">+L329+N329</f>
        <v>4.5</v>
      </c>
      <c r="AC329" s="44">
        <f t="shared" ref="AC329:AC392" si="11">+T329+V329</f>
        <v>4.5</v>
      </c>
      <c r="AD329" s="46" t="s">
        <v>1413</v>
      </c>
      <c r="AE329" s="46" t="s">
        <v>6645</v>
      </c>
      <c r="AH329" s="9"/>
    </row>
    <row r="330" spans="1:34" x14ac:dyDescent="0.35">
      <c r="A330" s="41">
        <v>2025</v>
      </c>
      <c r="B330" s="42" t="s">
        <v>5716</v>
      </c>
      <c r="C330" s="43" t="s">
        <v>382</v>
      </c>
      <c r="D330" s="43" t="s">
        <v>96</v>
      </c>
      <c r="E330" s="43" t="s">
        <v>503</v>
      </c>
      <c r="F330" s="43" t="s">
        <v>1414</v>
      </c>
      <c r="G330" s="43" t="s">
        <v>1415</v>
      </c>
      <c r="H330" s="44">
        <v>23</v>
      </c>
      <c r="I330" s="44">
        <v>19</v>
      </c>
      <c r="J330" s="44">
        <v>6</v>
      </c>
      <c r="K330" s="44">
        <v>4.96</v>
      </c>
      <c r="L330" s="44">
        <v>3</v>
      </c>
      <c r="M330" s="44">
        <v>2.48</v>
      </c>
      <c r="N330" s="44">
        <v>1</v>
      </c>
      <c r="O330" s="44">
        <v>0.83</v>
      </c>
      <c r="P330" s="44">
        <v>1</v>
      </c>
      <c r="Q330" s="44">
        <v>0.83</v>
      </c>
      <c r="R330" s="44">
        <v>1</v>
      </c>
      <c r="S330" s="44">
        <v>0.83</v>
      </c>
      <c r="T330" s="44">
        <v>3</v>
      </c>
      <c r="U330" s="44">
        <v>2.48</v>
      </c>
      <c r="V330" s="44">
        <v>1</v>
      </c>
      <c r="W330" s="44">
        <v>0.83</v>
      </c>
      <c r="X330" s="44">
        <v>0</v>
      </c>
      <c r="Y330" s="44">
        <v>0</v>
      </c>
      <c r="Z330" s="44">
        <v>0</v>
      </c>
      <c r="AA330" s="44">
        <v>0</v>
      </c>
      <c r="AB330" s="44">
        <f t="shared" si="10"/>
        <v>4</v>
      </c>
      <c r="AC330" s="44">
        <f t="shared" si="11"/>
        <v>4</v>
      </c>
      <c r="AD330" s="46" t="s">
        <v>1416</v>
      </c>
      <c r="AE330" s="46" t="s">
        <v>6646</v>
      </c>
      <c r="AH330" s="9"/>
    </row>
    <row r="331" spans="1:34" x14ac:dyDescent="0.35">
      <c r="A331" s="41">
        <v>2025</v>
      </c>
      <c r="B331" s="42" t="s">
        <v>5716</v>
      </c>
      <c r="C331" s="43" t="s">
        <v>382</v>
      </c>
      <c r="D331" s="43" t="s">
        <v>4400</v>
      </c>
      <c r="E331" s="43" t="s">
        <v>4401</v>
      </c>
      <c r="F331" s="43" t="s">
        <v>5789</v>
      </c>
      <c r="G331" s="43" t="s">
        <v>5790</v>
      </c>
      <c r="H331" s="44">
        <v>12</v>
      </c>
      <c r="I331" s="44">
        <v>70</v>
      </c>
      <c r="J331" s="44">
        <v>0</v>
      </c>
      <c r="K331" s="44">
        <v>0</v>
      </c>
      <c r="L331" s="44">
        <v>0</v>
      </c>
      <c r="M331" s="44">
        <v>0</v>
      </c>
      <c r="N331" s="44">
        <v>0</v>
      </c>
      <c r="O331" s="44">
        <v>0</v>
      </c>
      <c r="P331" s="44">
        <v>0</v>
      </c>
      <c r="Q331" s="44">
        <v>0</v>
      </c>
      <c r="R331" s="44">
        <v>0</v>
      </c>
      <c r="S331" s="44">
        <v>0</v>
      </c>
      <c r="T331" s="44">
        <v>0</v>
      </c>
      <c r="U331" s="44">
        <v>0</v>
      </c>
      <c r="V331" s="44">
        <v>0</v>
      </c>
      <c r="W331" s="44">
        <v>0</v>
      </c>
      <c r="X331" s="44">
        <v>0</v>
      </c>
      <c r="Y331" s="44">
        <v>0</v>
      </c>
      <c r="Z331" s="44">
        <v>0</v>
      </c>
      <c r="AA331" s="44">
        <v>0</v>
      </c>
      <c r="AB331" s="44">
        <f t="shared" si="10"/>
        <v>0</v>
      </c>
      <c r="AC331" s="44">
        <f t="shared" si="11"/>
        <v>0</v>
      </c>
      <c r="AD331" s="46" t="s">
        <v>871</v>
      </c>
      <c r="AE331" s="46" t="s">
        <v>6647</v>
      </c>
      <c r="AH331" s="9"/>
    </row>
    <row r="332" spans="1:34" x14ac:dyDescent="0.35">
      <c r="A332" s="41">
        <v>2025</v>
      </c>
      <c r="B332" s="42" t="s">
        <v>5716</v>
      </c>
      <c r="C332" s="43" t="s">
        <v>382</v>
      </c>
      <c r="D332" s="43" t="s">
        <v>4400</v>
      </c>
      <c r="E332" s="43" t="s">
        <v>4401</v>
      </c>
      <c r="F332" s="43" t="s">
        <v>5791</v>
      </c>
      <c r="G332" s="43" t="s">
        <v>5792</v>
      </c>
      <c r="H332" s="44">
        <v>5</v>
      </c>
      <c r="I332" s="44">
        <v>30</v>
      </c>
      <c r="J332" s="44">
        <v>0</v>
      </c>
      <c r="K332" s="44">
        <v>0</v>
      </c>
      <c r="L332" s="44">
        <v>0</v>
      </c>
      <c r="M332" s="44">
        <v>0</v>
      </c>
      <c r="N332" s="44">
        <v>0</v>
      </c>
      <c r="O332" s="44">
        <v>0</v>
      </c>
      <c r="P332" s="44">
        <v>0</v>
      </c>
      <c r="Q332" s="44">
        <v>0</v>
      </c>
      <c r="R332" s="44">
        <v>0</v>
      </c>
      <c r="S332" s="44">
        <v>0</v>
      </c>
      <c r="T332" s="44">
        <v>0</v>
      </c>
      <c r="U332" s="44">
        <v>0</v>
      </c>
      <c r="V332" s="44">
        <v>0</v>
      </c>
      <c r="W332" s="44">
        <v>0</v>
      </c>
      <c r="X332" s="44">
        <v>0</v>
      </c>
      <c r="Y332" s="44">
        <v>0</v>
      </c>
      <c r="Z332" s="44">
        <v>0</v>
      </c>
      <c r="AA332" s="44">
        <v>0</v>
      </c>
      <c r="AB332" s="44">
        <f t="shared" si="10"/>
        <v>0</v>
      </c>
      <c r="AC332" s="44">
        <f t="shared" si="11"/>
        <v>0</v>
      </c>
      <c r="AD332" s="46" t="s">
        <v>871</v>
      </c>
      <c r="AE332" s="46" t="s">
        <v>6648</v>
      </c>
      <c r="AH332" s="9"/>
    </row>
    <row r="333" spans="1:34" x14ac:dyDescent="0.35">
      <c r="A333" s="41">
        <v>2025</v>
      </c>
      <c r="B333" s="42" t="s">
        <v>5716</v>
      </c>
      <c r="C333" s="43" t="s">
        <v>382</v>
      </c>
      <c r="D333" s="43" t="s">
        <v>97</v>
      </c>
      <c r="E333" s="43" t="s">
        <v>504</v>
      </c>
      <c r="F333" s="43" t="s">
        <v>1417</v>
      </c>
      <c r="G333" s="43" t="s">
        <v>1418</v>
      </c>
      <c r="H333" s="44">
        <v>530</v>
      </c>
      <c r="I333" s="44">
        <v>94</v>
      </c>
      <c r="J333" s="44">
        <v>39</v>
      </c>
      <c r="K333" s="44">
        <v>6.92</v>
      </c>
      <c r="L333" s="44">
        <v>0</v>
      </c>
      <c r="M333" s="44">
        <v>0</v>
      </c>
      <c r="N333" s="44">
        <v>1</v>
      </c>
      <c r="O333" s="44">
        <v>0.18</v>
      </c>
      <c r="P333" s="44">
        <v>0</v>
      </c>
      <c r="Q333" s="44">
        <v>0</v>
      </c>
      <c r="R333" s="44">
        <v>38</v>
      </c>
      <c r="S333" s="44">
        <v>6.74</v>
      </c>
      <c r="T333" s="44">
        <v>0</v>
      </c>
      <c r="U333" s="44">
        <v>0</v>
      </c>
      <c r="V333" s="44">
        <v>1</v>
      </c>
      <c r="W333" s="44">
        <v>0.18</v>
      </c>
      <c r="X333" s="44">
        <v>0</v>
      </c>
      <c r="Y333" s="44">
        <v>0</v>
      </c>
      <c r="Z333" s="44">
        <v>0</v>
      </c>
      <c r="AA333" s="44">
        <v>0</v>
      </c>
      <c r="AB333" s="44">
        <f t="shared" si="10"/>
        <v>1</v>
      </c>
      <c r="AC333" s="44">
        <f t="shared" si="11"/>
        <v>1</v>
      </c>
      <c r="AD333" s="46" t="s">
        <v>842</v>
      </c>
      <c r="AE333" s="46" t="s">
        <v>6649</v>
      </c>
      <c r="AH333" s="9"/>
    </row>
    <row r="334" spans="1:34" x14ac:dyDescent="0.35">
      <c r="A334" s="41">
        <v>2025</v>
      </c>
      <c r="B334" s="42" t="s">
        <v>5716</v>
      </c>
      <c r="C334" s="43" t="s">
        <v>382</v>
      </c>
      <c r="D334" s="43" t="s">
        <v>97</v>
      </c>
      <c r="E334" s="43" t="s">
        <v>504</v>
      </c>
      <c r="F334" s="43" t="s">
        <v>1419</v>
      </c>
      <c r="G334" s="43" t="s">
        <v>1420</v>
      </c>
      <c r="H334" s="44">
        <v>3</v>
      </c>
      <c r="I334" s="44">
        <v>6</v>
      </c>
      <c r="J334" s="44">
        <v>3</v>
      </c>
      <c r="K334" s="44">
        <v>6</v>
      </c>
      <c r="L334" s="44">
        <v>0</v>
      </c>
      <c r="M334" s="44">
        <v>0</v>
      </c>
      <c r="N334" s="44">
        <v>0</v>
      </c>
      <c r="O334" s="44">
        <v>0</v>
      </c>
      <c r="P334" s="44">
        <v>0</v>
      </c>
      <c r="Q334" s="44">
        <v>0</v>
      </c>
      <c r="R334" s="44">
        <v>3</v>
      </c>
      <c r="S334" s="44">
        <v>6</v>
      </c>
      <c r="T334" s="44">
        <v>0</v>
      </c>
      <c r="U334" s="44">
        <v>0</v>
      </c>
      <c r="V334" s="44">
        <v>0</v>
      </c>
      <c r="W334" s="44">
        <v>0</v>
      </c>
      <c r="X334" s="44">
        <v>0</v>
      </c>
      <c r="Y334" s="44">
        <v>0</v>
      </c>
      <c r="Z334" s="44">
        <v>0</v>
      </c>
      <c r="AA334" s="44">
        <v>0</v>
      </c>
      <c r="AB334" s="44">
        <f t="shared" si="10"/>
        <v>0</v>
      </c>
      <c r="AC334" s="44">
        <f t="shared" si="11"/>
        <v>0</v>
      </c>
      <c r="AD334" s="46" t="s">
        <v>842</v>
      </c>
      <c r="AE334" s="46" t="s">
        <v>842</v>
      </c>
      <c r="AH334" s="9"/>
    </row>
    <row r="335" spans="1:34" x14ac:dyDescent="0.35">
      <c r="A335" s="41">
        <v>2025</v>
      </c>
      <c r="B335" s="42" t="s">
        <v>5716</v>
      </c>
      <c r="C335" s="43" t="s">
        <v>382</v>
      </c>
      <c r="D335" s="43" t="s">
        <v>98</v>
      </c>
      <c r="E335" s="43" t="s">
        <v>505</v>
      </c>
      <c r="F335" s="43" t="s">
        <v>1421</v>
      </c>
      <c r="G335" s="43" t="s">
        <v>1422</v>
      </c>
      <c r="H335" s="44">
        <v>4</v>
      </c>
      <c r="I335" s="44">
        <v>6.66</v>
      </c>
      <c r="J335" s="44">
        <v>1</v>
      </c>
      <c r="K335" s="44">
        <v>1.67</v>
      </c>
      <c r="L335" s="44">
        <v>0</v>
      </c>
      <c r="M335" s="44">
        <v>0</v>
      </c>
      <c r="N335" s="44">
        <v>0</v>
      </c>
      <c r="O335" s="44">
        <v>0</v>
      </c>
      <c r="P335" s="44">
        <v>0</v>
      </c>
      <c r="Q335" s="44">
        <v>0</v>
      </c>
      <c r="R335" s="44">
        <v>1</v>
      </c>
      <c r="S335" s="44">
        <v>1.67</v>
      </c>
      <c r="T335" s="44">
        <v>0</v>
      </c>
      <c r="U335" s="44">
        <v>0</v>
      </c>
      <c r="V335" s="44">
        <v>0</v>
      </c>
      <c r="W335" s="44">
        <v>0</v>
      </c>
      <c r="X335" s="44">
        <v>0</v>
      </c>
      <c r="Y335" s="44">
        <v>0</v>
      </c>
      <c r="Z335" s="44">
        <v>0</v>
      </c>
      <c r="AA335" s="44">
        <v>0</v>
      </c>
      <c r="AB335" s="44">
        <f t="shared" si="10"/>
        <v>0</v>
      </c>
      <c r="AC335" s="44">
        <f t="shared" si="11"/>
        <v>0</v>
      </c>
      <c r="AD335" s="46" t="s">
        <v>1423</v>
      </c>
      <c r="AE335" s="46" t="s">
        <v>1423</v>
      </c>
      <c r="AH335" s="9"/>
    </row>
    <row r="336" spans="1:34" x14ac:dyDescent="0.35">
      <c r="A336" s="41">
        <v>2025</v>
      </c>
      <c r="B336" s="42" t="s">
        <v>5716</v>
      </c>
      <c r="C336" s="43" t="s">
        <v>382</v>
      </c>
      <c r="D336" s="43" t="s">
        <v>98</v>
      </c>
      <c r="E336" s="43" t="s">
        <v>505</v>
      </c>
      <c r="F336" s="43" t="s">
        <v>1424</v>
      </c>
      <c r="G336" s="43" t="s">
        <v>1425</v>
      </c>
      <c r="H336" s="44">
        <v>24</v>
      </c>
      <c r="I336" s="44">
        <v>13.32</v>
      </c>
      <c r="J336" s="44">
        <v>6</v>
      </c>
      <c r="K336" s="44">
        <v>3.33</v>
      </c>
      <c r="L336" s="44">
        <v>0</v>
      </c>
      <c r="M336" s="44">
        <v>0</v>
      </c>
      <c r="N336" s="44">
        <v>0</v>
      </c>
      <c r="O336" s="44">
        <v>0</v>
      </c>
      <c r="P336" s="44">
        <v>6</v>
      </c>
      <c r="Q336" s="44">
        <v>3.33</v>
      </c>
      <c r="R336" s="44">
        <v>0</v>
      </c>
      <c r="S336" s="44">
        <v>0</v>
      </c>
      <c r="T336" s="44">
        <v>0</v>
      </c>
      <c r="U336" s="44">
        <v>0</v>
      </c>
      <c r="V336" s="44">
        <v>0</v>
      </c>
      <c r="W336" s="44">
        <v>0</v>
      </c>
      <c r="X336" s="44">
        <v>0</v>
      </c>
      <c r="Y336" s="44">
        <v>0</v>
      </c>
      <c r="Z336" s="44">
        <v>0</v>
      </c>
      <c r="AA336" s="44">
        <v>0</v>
      </c>
      <c r="AB336" s="44">
        <f t="shared" si="10"/>
        <v>0</v>
      </c>
      <c r="AC336" s="44">
        <f t="shared" si="11"/>
        <v>0</v>
      </c>
      <c r="AD336" s="46" t="s">
        <v>1423</v>
      </c>
      <c r="AE336" s="46" t="s">
        <v>1423</v>
      </c>
      <c r="AH336" s="9"/>
    </row>
    <row r="337" spans="1:34" x14ac:dyDescent="0.35">
      <c r="A337" s="41">
        <v>2025</v>
      </c>
      <c r="B337" s="42" t="s">
        <v>5716</v>
      </c>
      <c r="C337" s="43" t="s">
        <v>382</v>
      </c>
      <c r="D337" s="43" t="s">
        <v>98</v>
      </c>
      <c r="E337" s="43" t="s">
        <v>505</v>
      </c>
      <c r="F337" s="43" t="s">
        <v>1426</v>
      </c>
      <c r="G337" s="43" t="s">
        <v>1427</v>
      </c>
      <c r="H337" s="44">
        <v>256</v>
      </c>
      <c r="I337" s="44">
        <v>19.98</v>
      </c>
      <c r="J337" s="44">
        <v>35</v>
      </c>
      <c r="K337" s="44">
        <v>2.73</v>
      </c>
      <c r="L337" s="44">
        <v>0</v>
      </c>
      <c r="M337" s="44">
        <v>0</v>
      </c>
      <c r="N337" s="44">
        <v>0</v>
      </c>
      <c r="O337" s="44">
        <v>0</v>
      </c>
      <c r="P337" s="44">
        <v>10</v>
      </c>
      <c r="Q337" s="44">
        <v>0.78</v>
      </c>
      <c r="R337" s="44">
        <v>25</v>
      </c>
      <c r="S337" s="44">
        <v>1.95</v>
      </c>
      <c r="T337" s="44">
        <v>0</v>
      </c>
      <c r="U337" s="44">
        <v>0</v>
      </c>
      <c r="V337" s="44">
        <v>0</v>
      </c>
      <c r="W337" s="44">
        <v>0</v>
      </c>
      <c r="X337" s="44">
        <v>0</v>
      </c>
      <c r="Y337" s="44">
        <v>0</v>
      </c>
      <c r="Z337" s="44">
        <v>0</v>
      </c>
      <c r="AA337" s="44">
        <v>0</v>
      </c>
      <c r="AB337" s="44">
        <f t="shared" si="10"/>
        <v>0</v>
      </c>
      <c r="AC337" s="44">
        <f t="shared" si="11"/>
        <v>0</v>
      </c>
      <c r="AD337" s="46" t="s">
        <v>1423</v>
      </c>
      <c r="AE337" s="46" t="s">
        <v>1423</v>
      </c>
      <c r="AH337" s="9"/>
    </row>
    <row r="338" spans="1:34" x14ac:dyDescent="0.35">
      <c r="A338" s="41">
        <v>2025</v>
      </c>
      <c r="B338" s="42" t="s">
        <v>5716</v>
      </c>
      <c r="C338" s="43" t="s">
        <v>382</v>
      </c>
      <c r="D338" s="43" t="s">
        <v>98</v>
      </c>
      <c r="E338" s="43" t="s">
        <v>505</v>
      </c>
      <c r="F338" s="43" t="s">
        <v>1428</v>
      </c>
      <c r="G338" s="43" t="s">
        <v>1429</v>
      </c>
      <c r="H338" s="44">
        <v>76</v>
      </c>
      <c r="I338" s="44">
        <v>19.98</v>
      </c>
      <c r="J338" s="44">
        <v>50</v>
      </c>
      <c r="K338" s="44">
        <v>13.15</v>
      </c>
      <c r="L338" s="44">
        <v>0</v>
      </c>
      <c r="M338" s="44">
        <v>0</v>
      </c>
      <c r="N338" s="44">
        <v>0</v>
      </c>
      <c r="O338" s="44">
        <v>0</v>
      </c>
      <c r="P338" s="44">
        <v>0</v>
      </c>
      <c r="Q338" s="44">
        <v>0</v>
      </c>
      <c r="R338" s="44">
        <v>50</v>
      </c>
      <c r="S338" s="44">
        <v>13.15</v>
      </c>
      <c r="T338" s="44">
        <v>0</v>
      </c>
      <c r="U338" s="44">
        <v>0</v>
      </c>
      <c r="V338" s="44">
        <v>0</v>
      </c>
      <c r="W338" s="44">
        <v>0</v>
      </c>
      <c r="X338" s="44">
        <v>0</v>
      </c>
      <c r="Y338" s="44">
        <v>0</v>
      </c>
      <c r="Z338" s="44">
        <v>0</v>
      </c>
      <c r="AA338" s="44">
        <v>0</v>
      </c>
      <c r="AB338" s="44">
        <f t="shared" si="10"/>
        <v>0</v>
      </c>
      <c r="AC338" s="44">
        <f t="shared" si="11"/>
        <v>0</v>
      </c>
      <c r="AD338" s="46" t="s">
        <v>1423</v>
      </c>
      <c r="AE338" s="46" t="s">
        <v>1423</v>
      </c>
      <c r="AH338" s="9"/>
    </row>
    <row r="339" spans="1:34" x14ac:dyDescent="0.35">
      <c r="A339" s="41">
        <v>2025</v>
      </c>
      <c r="B339" s="42" t="s">
        <v>5716</v>
      </c>
      <c r="C339" s="43" t="s">
        <v>382</v>
      </c>
      <c r="D339" s="43" t="s">
        <v>98</v>
      </c>
      <c r="E339" s="43" t="s">
        <v>505</v>
      </c>
      <c r="F339" s="43" t="s">
        <v>1430</v>
      </c>
      <c r="G339" s="43" t="s">
        <v>1431</v>
      </c>
      <c r="H339" s="44">
        <v>580</v>
      </c>
      <c r="I339" s="44">
        <v>40.06</v>
      </c>
      <c r="J339" s="44">
        <v>145</v>
      </c>
      <c r="K339" s="44">
        <v>10.02</v>
      </c>
      <c r="L339" s="44">
        <v>0</v>
      </c>
      <c r="M339" s="44">
        <v>0</v>
      </c>
      <c r="N339" s="44">
        <v>0</v>
      </c>
      <c r="O339" s="44">
        <v>0</v>
      </c>
      <c r="P339" s="44">
        <v>0</v>
      </c>
      <c r="Q339" s="44">
        <v>0</v>
      </c>
      <c r="R339" s="44">
        <v>145</v>
      </c>
      <c r="S339" s="44">
        <v>10.02</v>
      </c>
      <c r="T339" s="44">
        <v>0</v>
      </c>
      <c r="U339" s="44">
        <v>0</v>
      </c>
      <c r="V339" s="44">
        <v>0</v>
      </c>
      <c r="W339" s="44">
        <v>0</v>
      </c>
      <c r="X339" s="44">
        <v>0</v>
      </c>
      <c r="Y339" s="44">
        <v>0</v>
      </c>
      <c r="Z339" s="44">
        <v>0</v>
      </c>
      <c r="AA339" s="44">
        <v>0</v>
      </c>
      <c r="AB339" s="44">
        <f t="shared" si="10"/>
        <v>0</v>
      </c>
      <c r="AC339" s="44">
        <f t="shared" si="11"/>
        <v>0</v>
      </c>
      <c r="AD339" s="46" t="s">
        <v>1423</v>
      </c>
      <c r="AE339" s="46" t="s">
        <v>1423</v>
      </c>
      <c r="AH339" s="9"/>
    </row>
    <row r="340" spans="1:34" x14ac:dyDescent="0.35">
      <c r="A340" s="41">
        <v>2025</v>
      </c>
      <c r="B340" s="42" t="s">
        <v>5716</v>
      </c>
      <c r="C340" s="43" t="s">
        <v>382</v>
      </c>
      <c r="D340" s="43" t="s">
        <v>4408</v>
      </c>
      <c r="E340" s="43" t="s">
        <v>4409</v>
      </c>
      <c r="F340" s="43" t="s">
        <v>5793</v>
      </c>
      <c r="G340" s="43" t="s">
        <v>5794</v>
      </c>
      <c r="H340" s="44">
        <v>8</v>
      </c>
      <c r="I340" s="44">
        <v>66.650000000000006</v>
      </c>
      <c r="J340" s="44">
        <v>4</v>
      </c>
      <c r="K340" s="44">
        <v>33.33</v>
      </c>
      <c r="L340" s="44">
        <v>0</v>
      </c>
      <c r="M340" s="44">
        <v>0</v>
      </c>
      <c r="N340" s="44">
        <v>1</v>
      </c>
      <c r="O340" s="44">
        <v>8.33</v>
      </c>
      <c r="P340" s="44">
        <v>3</v>
      </c>
      <c r="Q340" s="44">
        <v>24.99</v>
      </c>
      <c r="R340" s="44">
        <v>0</v>
      </c>
      <c r="S340" s="44">
        <v>0</v>
      </c>
      <c r="T340" s="44">
        <v>0</v>
      </c>
      <c r="U340" s="44">
        <v>0</v>
      </c>
      <c r="V340" s="44">
        <v>0.2</v>
      </c>
      <c r="W340" s="44">
        <v>1.67</v>
      </c>
      <c r="X340" s="44">
        <v>0</v>
      </c>
      <c r="Y340" s="44">
        <v>0</v>
      </c>
      <c r="Z340" s="44">
        <v>0</v>
      </c>
      <c r="AA340" s="44">
        <v>0</v>
      </c>
      <c r="AB340" s="44">
        <f t="shared" si="10"/>
        <v>1</v>
      </c>
      <c r="AC340" s="44">
        <f t="shared" si="11"/>
        <v>0.2</v>
      </c>
      <c r="AD340" s="46" t="s">
        <v>871</v>
      </c>
      <c r="AE340" s="46" t="s">
        <v>6650</v>
      </c>
      <c r="AH340" s="9"/>
    </row>
    <row r="341" spans="1:34" x14ac:dyDescent="0.35">
      <c r="A341" s="41">
        <v>2025</v>
      </c>
      <c r="B341" s="42" t="s">
        <v>5716</v>
      </c>
      <c r="C341" s="43" t="s">
        <v>382</v>
      </c>
      <c r="D341" s="43" t="s">
        <v>4408</v>
      </c>
      <c r="E341" s="43" t="s">
        <v>4409</v>
      </c>
      <c r="F341" s="43" t="s">
        <v>5795</v>
      </c>
      <c r="G341" s="43" t="s">
        <v>5796</v>
      </c>
      <c r="H341" s="44">
        <v>1</v>
      </c>
      <c r="I341" s="44">
        <v>8.35</v>
      </c>
      <c r="J341" s="44">
        <v>0</v>
      </c>
      <c r="K341" s="44">
        <v>0</v>
      </c>
      <c r="L341" s="44">
        <v>0</v>
      </c>
      <c r="M341" s="44">
        <v>0</v>
      </c>
      <c r="N341" s="44">
        <v>0</v>
      </c>
      <c r="O341" s="44">
        <v>0</v>
      </c>
      <c r="P341" s="44">
        <v>0</v>
      </c>
      <c r="Q341" s="44">
        <v>0</v>
      </c>
      <c r="R341" s="44">
        <v>0</v>
      </c>
      <c r="S341" s="44">
        <v>0</v>
      </c>
      <c r="T341" s="44">
        <v>0</v>
      </c>
      <c r="U341" s="44">
        <v>0</v>
      </c>
      <c r="V341" s="44">
        <v>0</v>
      </c>
      <c r="W341" s="44">
        <v>0</v>
      </c>
      <c r="X341" s="44">
        <v>0</v>
      </c>
      <c r="Y341" s="44">
        <v>0</v>
      </c>
      <c r="Z341" s="44">
        <v>0</v>
      </c>
      <c r="AA341" s="44">
        <v>0</v>
      </c>
      <c r="AB341" s="44">
        <f t="shared" si="10"/>
        <v>0</v>
      </c>
      <c r="AC341" s="44">
        <f t="shared" si="11"/>
        <v>0</v>
      </c>
      <c r="AD341" s="46" t="s">
        <v>871</v>
      </c>
      <c r="AE341" s="46" t="s">
        <v>3554</v>
      </c>
      <c r="AH341" s="9"/>
    </row>
    <row r="342" spans="1:34" x14ac:dyDescent="0.35">
      <c r="A342" s="41">
        <v>2025</v>
      </c>
      <c r="B342" s="42" t="s">
        <v>5716</v>
      </c>
      <c r="C342" s="43" t="s">
        <v>382</v>
      </c>
      <c r="D342" s="43" t="s">
        <v>4408</v>
      </c>
      <c r="E342" s="43" t="s">
        <v>4409</v>
      </c>
      <c r="F342" s="43" t="s">
        <v>5797</v>
      </c>
      <c r="G342" s="43" t="s">
        <v>5798</v>
      </c>
      <c r="H342" s="44">
        <v>3</v>
      </c>
      <c r="I342" s="44">
        <v>25</v>
      </c>
      <c r="J342" s="44">
        <v>3</v>
      </c>
      <c r="K342" s="44">
        <v>25</v>
      </c>
      <c r="L342" s="44">
        <v>0</v>
      </c>
      <c r="M342" s="44">
        <v>0</v>
      </c>
      <c r="N342" s="44">
        <v>3</v>
      </c>
      <c r="O342" s="44">
        <v>25</v>
      </c>
      <c r="P342" s="44">
        <v>0</v>
      </c>
      <c r="Q342" s="44">
        <v>0</v>
      </c>
      <c r="R342" s="44">
        <v>0</v>
      </c>
      <c r="S342" s="44">
        <v>0</v>
      </c>
      <c r="T342" s="44">
        <v>0</v>
      </c>
      <c r="U342" s="44">
        <v>0</v>
      </c>
      <c r="V342" s="44">
        <v>0.6</v>
      </c>
      <c r="W342" s="44">
        <v>5</v>
      </c>
      <c r="X342" s="44">
        <v>0</v>
      </c>
      <c r="Y342" s="44">
        <v>0</v>
      </c>
      <c r="Z342" s="44">
        <v>0</v>
      </c>
      <c r="AA342" s="44">
        <v>0</v>
      </c>
      <c r="AB342" s="44">
        <f t="shared" si="10"/>
        <v>3</v>
      </c>
      <c r="AC342" s="44">
        <f t="shared" si="11"/>
        <v>0.6</v>
      </c>
      <c r="AD342" s="46" t="s">
        <v>871</v>
      </c>
      <c r="AE342" s="46" t="s">
        <v>6651</v>
      </c>
      <c r="AH342" s="9"/>
    </row>
    <row r="343" spans="1:34" x14ac:dyDescent="0.35">
      <c r="A343" s="41">
        <v>2025</v>
      </c>
      <c r="B343" s="42" t="s">
        <v>5716</v>
      </c>
      <c r="C343" s="43" t="s">
        <v>382</v>
      </c>
      <c r="D343" s="43" t="s">
        <v>4398</v>
      </c>
      <c r="E343" s="43" t="s">
        <v>4399</v>
      </c>
      <c r="F343" s="43" t="s">
        <v>5799</v>
      </c>
      <c r="G343" s="43" t="s">
        <v>5800</v>
      </c>
      <c r="H343" s="44">
        <v>8</v>
      </c>
      <c r="I343" s="44">
        <v>20</v>
      </c>
      <c r="J343" s="44">
        <v>1</v>
      </c>
      <c r="K343" s="44">
        <v>2.5</v>
      </c>
      <c r="L343" s="44">
        <v>0</v>
      </c>
      <c r="M343" s="44">
        <v>0</v>
      </c>
      <c r="N343" s="44">
        <v>0</v>
      </c>
      <c r="O343" s="44">
        <v>0</v>
      </c>
      <c r="P343" s="44">
        <v>0</v>
      </c>
      <c r="Q343" s="44">
        <v>0</v>
      </c>
      <c r="R343" s="44">
        <v>1</v>
      </c>
      <c r="S343" s="44">
        <v>2.5</v>
      </c>
      <c r="T343" s="44">
        <v>0</v>
      </c>
      <c r="U343" s="44">
        <v>0</v>
      </c>
      <c r="V343" s="44">
        <v>0</v>
      </c>
      <c r="W343" s="44">
        <v>0</v>
      </c>
      <c r="X343" s="44">
        <v>0</v>
      </c>
      <c r="Y343" s="44">
        <v>0</v>
      </c>
      <c r="Z343" s="44">
        <v>0</v>
      </c>
      <c r="AA343" s="44">
        <v>0</v>
      </c>
      <c r="AB343" s="44">
        <f t="shared" si="10"/>
        <v>0</v>
      </c>
      <c r="AC343" s="44">
        <f t="shared" si="11"/>
        <v>0</v>
      </c>
      <c r="AD343" s="46" t="s">
        <v>871</v>
      </c>
      <c r="AE343" s="46" t="s">
        <v>6652</v>
      </c>
      <c r="AH343" s="9"/>
    </row>
    <row r="344" spans="1:34" x14ac:dyDescent="0.35">
      <c r="A344" s="41">
        <v>2025</v>
      </c>
      <c r="B344" s="42" t="s">
        <v>5716</v>
      </c>
      <c r="C344" s="43" t="s">
        <v>382</v>
      </c>
      <c r="D344" s="43" t="s">
        <v>4398</v>
      </c>
      <c r="E344" s="43" t="s">
        <v>4399</v>
      </c>
      <c r="F344" s="43" t="s">
        <v>5801</v>
      </c>
      <c r="G344" s="43" t="s">
        <v>6286</v>
      </c>
      <c r="H344" s="44">
        <v>20</v>
      </c>
      <c r="I344" s="44">
        <v>20</v>
      </c>
      <c r="J344" s="44">
        <v>0</v>
      </c>
      <c r="K344" s="44">
        <v>0</v>
      </c>
      <c r="L344" s="44">
        <v>0</v>
      </c>
      <c r="M344" s="44">
        <v>0</v>
      </c>
      <c r="N344" s="44">
        <v>0</v>
      </c>
      <c r="O344" s="44">
        <v>0</v>
      </c>
      <c r="P344" s="44">
        <v>0</v>
      </c>
      <c r="Q344" s="44">
        <v>0</v>
      </c>
      <c r="R344" s="44">
        <v>0</v>
      </c>
      <c r="S344" s="44">
        <v>0</v>
      </c>
      <c r="T344" s="44">
        <v>0</v>
      </c>
      <c r="U344" s="44">
        <v>0</v>
      </c>
      <c r="V344" s="44">
        <v>0</v>
      </c>
      <c r="W344" s="44">
        <v>0</v>
      </c>
      <c r="X344" s="44">
        <v>0</v>
      </c>
      <c r="Y344" s="44">
        <v>0</v>
      </c>
      <c r="Z344" s="44">
        <v>0</v>
      </c>
      <c r="AA344" s="44">
        <v>0</v>
      </c>
      <c r="AB344" s="44">
        <f t="shared" si="10"/>
        <v>0</v>
      </c>
      <c r="AC344" s="44">
        <f t="shared" si="11"/>
        <v>0</v>
      </c>
      <c r="AD344" s="46" t="s">
        <v>871</v>
      </c>
      <c r="AE344" s="46" t="s">
        <v>842</v>
      </c>
      <c r="AH344" s="9"/>
    </row>
    <row r="345" spans="1:34" x14ac:dyDescent="0.35">
      <c r="A345" s="41">
        <v>2025</v>
      </c>
      <c r="B345" s="42" t="s">
        <v>5716</v>
      </c>
      <c r="C345" s="43" t="s">
        <v>382</v>
      </c>
      <c r="D345" s="43" t="s">
        <v>4398</v>
      </c>
      <c r="E345" s="43" t="s">
        <v>4399</v>
      </c>
      <c r="F345" s="43" t="s">
        <v>5802</v>
      </c>
      <c r="G345" s="43" t="s">
        <v>5803</v>
      </c>
      <c r="H345" s="44">
        <v>10</v>
      </c>
      <c r="I345" s="44">
        <v>20</v>
      </c>
      <c r="J345" s="44">
        <v>0</v>
      </c>
      <c r="K345" s="44">
        <v>0</v>
      </c>
      <c r="L345" s="44">
        <v>0</v>
      </c>
      <c r="M345" s="44">
        <v>0</v>
      </c>
      <c r="N345" s="44">
        <v>0</v>
      </c>
      <c r="O345" s="44">
        <v>0</v>
      </c>
      <c r="P345" s="44">
        <v>0</v>
      </c>
      <c r="Q345" s="44">
        <v>0</v>
      </c>
      <c r="R345" s="44">
        <v>0</v>
      </c>
      <c r="S345" s="44">
        <v>0</v>
      </c>
      <c r="T345" s="44">
        <v>0</v>
      </c>
      <c r="U345" s="44">
        <v>0</v>
      </c>
      <c r="V345" s="44">
        <v>0</v>
      </c>
      <c r="W345" s="44">
        <v>0</v>
      </c>
      <c r="X345" s="44">
        <v>0</v>
      </c>
      <c r="Y345" s="44">
        <v>0</v>
      </c>
      <c r="Z345" s="44">
        <v>0</v>
      </c>
      <c r="AA345" s="44">
        <v>0</v>
      </c>
      <c r="AB345" s="44">
        <f t="shared" si="10"/>
        <v>0</v>
      </c>
      <c r="AC345" s="44">
        <f t="shared" si="11"/>
        <v>0</v>
      </c>
      <c r="AD345" s="46" t="s">
        <v>871</v>
      </c>
      <c r="AE345" s="46" t="s">
        <v>842</v>
      </c>
      <c r="AH345" s="9"/>
    </row>
    <row r="346" spans="1:34" x14ac:dyDescent="0.35">
      <c r="A346" s="41">
        <v>2025</v>
      </c>
      <c r="B346" s="42" t="s">
        <v>5716</v>
      </c>
      <c r="C346" s="43" t="s">
        <v>382</v>
      </c>
      <c r="D346" s="43" t="s">
        <v>4398</v>
      </c>
      <c r="E346" s="43" t="s">
        <v>4399</v>
      </c>
      <c r="F346" s="43" t="s">
        <v>5804</v>
      </c>
      <c r="G346" s="43" t="s">
        <v>5805</v>
      </c>
      <c r="H346" s="44">
        <v>1</v>
      </c>
      <c r="I346" s="44">
        <v>40</v>
      </c>
      <c r="J346" s="44">
        <v>1</v>
      </c>
      <c r="K346" s="44">
        <v>40</v>
      </c>
      <c r="L346" s="44">
        <v>0</v>
      </c>
      <c r="M346" s="44">
        <v>0</v>
      </c>
      <c r="N346" s="44">
        <v>0</v>
      </c>
      <c r="O346" s="44">
        <v>0</v>
      </c>
      <c r="P346" s="44">
        <v>0</v>
      </c>
      <c r="Q346" s="44">
        <v>0</v>
      </c>
      <c r="R346" s="44">
        <v>1</v>
      </c>
      <c r="S346" s="44">
        <v>40</v>
      </c>
      <c r="T346" s="44">
        <v>0</v>
      </c>
      <c r="U346" s="44">
        <v>0</v>
      </c>
      <c r="V346" s="44">
        <v>0</v>
      </c>
      <c r="W346" s="44">
        <v>0</v>
      </c>
      <c r="X346" s="44">
        <v>0</v>
      </c>
      <c r="Y346" s="44">
        <v>0</v>
      </c>
      <c r="Z346" s="44">
        <v>0</v>
      </c>
      <c r="AA346" s="44">
        <v>0</v>
      </c>
      <c r="AB346" s="44">
        <f t="shared" si="10"/>
        <v>0</v>
      </c>
      <c r="AC346" s="44">
        <f t="shared" si="11"/>
        <v>0</v>
      </c>
      <c r="AD346" s="46" t="s">
        <v>871</v>
      </c>
      <c r="AE346" s="46" t="s">
        <v>842</v>
      </c>
      <c r="AH346" s="9"/>
    </row>
    <row r="347" spans="1:34" x14ac:dyDescent="0.35">
      <c r="A347" s="41">
        <v>2025</v>
      </c>
      <c r="B347" s="42" t="s">
        <v>5716</v>
      </c>
      <c r="C347" s="43" t="s">
        <v>382</v>
      </c>
      <c r="D347" s="43" t="s">
        <v>4406</v>
      </c>
      <c r="E347" s="43" t="s">
        <v>4407</v>
      </c>
      <c r="F347" s="43" t="s">
        <v>5806</v>
      </c>
      <c r="G347" s="43" t="s">
        <v>5807</v>
      </c>
      <c r="H347" s="44">
        <v>17</v>
      </c>
      <c r="I347" s="44">
        <v>55</v>
      </c>
      <c r="J347" s="44">
        <v>1</v>
      </c>
      <c r="K347" s="44">
        <v>3.24</v>
      </c>
      <c r="L347" s="44">
        <v>0</v>
      </c>
      <c r="M347" s="44">
        <v>0</v>
      </c>
      <c r="N347" s="44">
        <v>0</v>
      </c>
      <c r="O347" s="44">
        <v>0</v>
      </c>
      <c r="P347" s="44">
        <v>0</v>
      </c>
      <c r="Q347" s="44">
        <v>0</v>
      </c>
      <c r="R347" s="44">
        <v>1</v>
      </c>
      <c r="S347" s="44">
        <v>3.24</v>
      </c>
      <c r="T347" s="44">
        <v>0</v>
      </c>
      <c r="U347" s="44">
        <v>0</v>
      </c>
      <c r="V347" s="44">
        <v>0</v>
      </c>
      <c r="W347" s="44">
        <v>0</v>
      </c>
      <c r="X347" s="44">
        <v>0</v>
      </c>
      <c r="Y347" s="44">
        <v>0</v>
      </c>
      <c r="Z347" s="44">
        <v>0</v>
      </c>
      <c r="AA347" s="44">
        <v>0</v>
      </c>
      <c r="AB347" s="44">
        <f t="shared" si="10"/>
        <v>0</v>
      </c>
      <c r="AC347" s="44">
        <f t="shared" si="11"/>
        <v>0</v>
      </c>
      <c r="AD347" s="46" t="s">
        <v>871</v>
      </c>
      <c r="AE347" s="46" t="s">
        <v>842</v>
      </c>
      <c r="AH347" s="9"/>
    </row>
    <row r="348" spans="1:34" x14ac:dyDescent="0.35">
      <c r="A348" s="41">
        <v>2025</v>
      </c>
      <c r="B348" s="42" t="s">
        <v>5716</v>
      </c>
      <c r="C348" s="43" t="s">
        <v>382</v>
      </c>
      <c r="D348" s="43" t="s">
        <v>4406</v>
      </c>
      <c r="E348" s="43" t="s">
        <v>4407</v>
      </c>
      <c r="F348" s="43" t="s">
        <v>5808</v>
      </c>
      <c r="G348" s="43" t="s">
        <v>5809</v>
      </c>
      <c r="H348" s="44">
        <v>7</v>
      </c>
      <c r="I348" s="44">
        <v>20</v>
      </c>
      <c r="J348" s="44">
        <v>3</v>
      </c>
      <c r="K348" s="44">
        <v>8.57</v>
      </c>
      <c r="L348" s="44">
        <v>0</v>
      </c>
      <c r="M348" s="44">
        <v>0</v>
      </c>
      <c r="N348" s="44">
        <v>0</v>
      </c>
      <c r="O348" s="44">
        <v>0</v>
      </c>
      <c r="P348" s="44">
        <v>0</v>
      </c>
      <c r="Q348" s="44">
        <v>0</v>
      </c>
      <c r="R348" s="44">
        <v>3</v>
      </c>
      <c r="S348" s="44">
        <v>8.57</v>
      </c>
      <c r="T348" s="44">
        <v>0</v>
      </c>
      <c r="U348" s="44">
        <v>0</v>
      </c>
      <c r="V348" s="44">
        <v>0</v>
      </c>
      <c r="W348" s="44">
        <v>0</v>
      </c>
      <c r="X348" s="44">
        <v>0</v>
      </c>
      <c r="Y348" s="44">
        <v>0</v>
      </c>
      <c r="Z348" s="44">
        <v>0</v>
      </c>
      <c r="AA348" s="44">
        <v>0</v>
      </c>
      <c r="AB348" s="44">
        <f t="shared" si="10"/>
        <v>0</v>
      </c>
      <c r="AC348" s="44">
        <f t="shared" si="11"/>
        <v>0</v>
      </c>
      <c r="AD348" s="46" t="s">
        <v>871</v>
      </c>
      <c r="AE348" s="46" t="s">
        <v>3554</v>
      </c>
      <c r="AH348" s="9"/>
    </row>
    <row r="349" spans="1:34" x14ac:dyDescent="0.35">
      <c r="A349" s="41">
        <v>2025</v>
      </c>
      <c r="B349" s="42" t="s">
        <v>5716</v>
      </c>
      <c r="C349" s="43" t="s">
        <v>382</v>
      </c>
      <c r="D349" s="43" t="s">
        <v>4406</v>
      </c>
      <c r="E349" s="43" t="s">
        <v>4407</v>
      </c>
      <c r="F349" s="43" t="s">
        <v>5810</v>
      </c>
      <c r="G349" s="43" t="s">
        <v>5811</v>
      </c>
      <c r="H349" s="44">
        <v>956</v>
      </c>
      <c r="I349" s="44">
        <v>25</v>
      </c>
      <c r="J349" s="44">
        <v>525</v>
      </c>
      <c r="K349" s="44">
        <v>13.73</v>
      </c>
      <c r="L349" s="44">
        <v>0</v>
      </c>
      <c r="M349" s="44">
        <v>0</v>
      </c>
      <c r="N349" s="44">
        <v>0</v>
      </c>
      <c r="O349" s="44">
        <v>0</v>
      </c>
      <c r="P349" s="44">
        <v>0</v>
      </c>
      <c r="Q349" s="44">
        <v>0</v>
      </c>
      <c r="R349" s="44">
        <v>525</v>
      </c>
      <c r="S349" s="44">
        <v>13.73</v>
      </c>
      <c r="T349" s="44">
        <v>0</v>
      </c>
      <c r="U349" s="44">
        <v>0</v>
      </c>
      <c r="V349" s="44">
        <v>0</v>
      </c>
      <c r="W349" s="44">
        <v>0</v>
      </c>
      <c r="X349" s="44">
        <v>0</v>
      </c>
      <c r="Y349" s="44">
        <v>0</v>
      </c>
      <c r="Z349" s="44">
        <v>0</v>
      </c>
      <c r="AA349" s="44">
        <v>0</v>
      </c>
      <c r="AB349" s="44">
        <f t="shared" si="10"/>
        <v>0</v>
      </c>
      <c r="AC349" s="44">
        <f t="shared" si="11"/>
        <v>0</v>
      </c>
      <c r="AD349" s="46" t="s">
        <v>871</v>
      </c>
      <c r="AE349" s="46" t="s">
        <v>3554</v>
      </c>
      <c r="AH349" s="9"/>
    </row>
    <row r="350" spans="1:34" x14ac:dyDescent="0.35">
      <c r="A350" s="41">
        <v>2025</v>
      </c>
      <c r="B350" s="42" t="s">
        <v>5716</v>
      </c>
      <c r="C350" s="43" t="s">
        <v>383</v>
      </c>
      <c r="D350" s="43" t="s">
        <v>99</v>
      </c>
      <c r="E350" s="43" t="s">
        <v>506</v>
      </c>
      <c r="F350" s="43" t="s">
        <v>1432</v>
      </c>
      <c r="G350" s="43" t="s">
        <v>1433</v>
      </c>
      <c r="H350" s="44">
        <v>99</v>
      </c>
      <c r="I350" s="44">
        <v>37</v>
      </c>
      <c r="J350" s="44">
        <v>8</v>
      </c>
      <c r="K350" s="44">
        <v>2.99</v>
      </c>
      <c r="L350" s="44">
        <v>2</v>
      </c>
      <c r="M350" s="44">
        <v>0.75</v>
      </c>
      <c r="N350" s="44">
        <v>1</v>
      </c>
      <c r="O350" s="44">
        <v>0.37</v>
      </c>
      <c r="P350" s="44">
        <v>2</v>
      </c>
      <c r="Q350" s="44">
        <v>0.75</v>
      </c>
      <c r="R350" s="44">
        <v>3</v>
      </c>
      <c r="S350" s="44">
        <v>1.1200000000000001</v>
      </c>
      <c r="T350" s="44">
        <v>2</v>
      </c>
      <c r="U350" s="44">
        <v>0.75</v>
      </c>
      <c r="V350" s="44">
        <v>4</v>
      </c>
      <c r="W350" s="44">
        <v>1.5</v>
      </c>
      <c r="X350" s="44">
        <v>0</v>
      </c>
      <c r="Y350" s="44">
        <v>0</v>
      </c>
      <c r="Z350" s="44">
        <v>0</v>
      </c>
      <c r="AA350" s="44">
        <v>0</v>
      </c>
      <c r="AB350" s="44">
        <f t="shared" si="10"/>
        <v>3</v>
      </c>
      <c r="AC350" s="44">
        <f t="shared" si="11"/>
        <v>6</v>
      </c>
      <c r="AD350" s="46" t="s">
        <v>1434</v>
      </c>
      <c r="AE350" s="46" t="s">
        <v>6653</v>
      </c>
      <c r="AH350" s="9"/>
    </row>
    <row r="351" spans="1:34" x14ac:dyDescent="0.35">
      <c r="A351" s="41">
        <v>2025</v>
      </c>
      <c r="B351" s="42" t="s">
        <v>5716</v>
      </c>
      <c r="C351" s="43" t="s">
        <v>383</v>
      </c>
      <c r="D351" s="43" t="s">
        <v>99</v>
      </c>
      <c r="E351" s="43" t="s">
        <v>506</v>
      </c>
      <c r="F351" s="43" t="s">
        <v>1435</v>
      </c>
      <c r="G351" s="43" t="s">
        <v>1436</v>
      </c>
      <c r="H351" s="44">
        <v>102</v>
      </c>
      <c r="I351" s="44">
        <v>37</v>
      </c>
      <c r="J351" s="44">
        <v>8</v>
      </c>
      <c r="K351" s="44">
        <v>2.9</v>
      </c>
      <c r="L351" s="44">
        <v>0</v>
      </c>
      <c r="M351" s="44">
        <v>0</v>
      </c>
      <c r="N351" s="44">
        <v>1</v>
      </c>
      <c r="O351" s="44">
        <v>0.36</v>
      </c>
      <c r="P351" s="44">
        <v>2</v>
      </c>
      <c r="Q351" s="44">
        <v>0.73</v>
      </c>
      <c r="R351" s="44">
        <v>5</v>
      </c>
      <c r="S351" s="44">
        <v>1.81</v>
      </c>
      <c r="T351" s="44">
        <v>0</v>
      </c>
      <c r="U351" s="44">
        <v>0</v>
      </c>
      <c r="V351" s="44">
        <v>2</v>
      </c>
      <c r="W351" s="44">
        <v>0.73</v>
      </c>
      <c r="X351" s="44">
        <v>0</v>
      </c>
      <c r="Y351" s="44">
        <v>0</v>
      </c>
      <c r="Z351" s="44">
        <v>0</v>
      </c>
      <c r="AA351" s="44">
        <v>0</v>
      </c>
      <c r="AB351" s="44">
        <f t="shared" si="10"/>
        <v>1</v>
      </c>
      <c r="AC351" s="44">
        <f t="shared" si="11"/>
        <v>2</v>
      </c>
      <c r="AD351" s="46" t="s">
        <v>1437</v>
      </c>
      <c r="AE351" s="46" t="s">
        <v>6654</v>
      </c>
      <c r="AH351" s="9"/>
    </row>
    <row r="352" spans="1:34" x14ac:dyDescent="0.35">
      <c r="A352" s="41">
        <v>2025</v>
      </c>
      <c r="B352" s="42" t="s">
        <v>5716</v>
      </c>
      <c r="C352" s="43" t="s">
        <v>383</v>
      </c>
      <c r="D352" s="43" t="s">
        <v>99</v>
      </c>
      <c r="E352" s="43" t="s">
        <v>506</v>
      </c>
      <c r="F352" s="43" t="s">
        <v>1438</v>
      </c>
      <c r="G352" s="43" t="s">
        <v>1439</v>
      </c>
      <c r="H352" s="44">
        <v>68</v>
      </c>
      <c r="I352" s="44">
        <v>26</v>
      </c>
      <c r="J352" s="44">
        <v>3</v>
      </c>
      <c r="K352" s="44">
        <v>1.1499999999999999</v>
      </c>
      <c r="L352" s="44">
        <v>1</v>
      </c>
      <c r="M352" s="44">
        <v>0.38</v>
      </c>
      <c r="N352" s="44">
        <v>1</v>
      </c>
      <c r="O352" s="44">
        <v>0.38</v>
      </c>
      <c r="P352" s="44">
        <v>1</v>
      </c>
      <c r="Q352" s="44">
        <v>0.38</v>
      </c>
      <c r="R352" s="44">
        <v>0</v>
      </c>
      <c r="S352" s="44">
        <v>0</v>
      </c>
      <c r="T352" s="44">
        <v>1</v>
      </c>
      <c r="U352" s="44">
        <v>0.38</v>
      </c>
      <c r="V352" s="44">
        <v>2</v>
      </c>
      <c r="W352" s="44">
        <v>0.77</v>
      </c>
      <c r="X352" s="44">
        <v>0</v>
      </c>
      <c r="Y352" s="44">
        <v>0</v>
      </c>
      <c r="Z352" s="44">
        <v>0</v>
      </c>
      <c r="AA352" s="44">
        <v>0</v>
      </c>
      <c r="AB352" s="44">
        <f t="shared" si="10"/>
        <v>2</v>
      </c>
      <c r="AC352" s="44">
        <f t="shared" si="11"/>
        <v>3</v>
      </c>
      <c r="AD352" s="46" t="s">
        <v>1440</v>
      </c>
      <c r="AE352" s="46" t="s">
        <v>6655</v>
      </c>
      <c r="AH352" s="9"/>
    </row>
    <row r="353" spans="1:34" x14ac:dyDescent="0.35">
      <c r="A353" s="41">
        <v>2025</v>
      </c>
      <c r="B353" s="42" t="s">
        <v>5716</v>
      </c>
      <c r="C353" s="43" t="s">
        <v>383</v>
      </c>
      <c r="D353" s="43" t="s">
        <v>103</v>
      </c>
      <c r="E353" s="43" t="s">
        <v>510</v>
      </c>
      <c r="F353" s="43" t="s">
        <v>1441</v>
      </c>
      <c r="G353" s="43" t="s">
        <v>1442</v>
      </c>
      <c r="H353" s="44">
        <v>1</v>
      </c>
      <c r="I353" s="44">
        <v>35</v>
      </c>
      <c r="J353" s="44">
        <v>0</v>
      </c>
      <c r="K353" s="44">
        <v>0</v>
      </c>
      <c r="L353" s="44">
        <v>0</v>
      </c>
      <c r="M353" s="44">
        <v>0</v>
      </c>
      <c r="N353" s="44">
        <v>0</v>
      </c>
      <c r="O353" s="44">
        <v>0</v>
      </c>
      <c r="P353" s="44">
        <v>0</v>
      </c>
      <c r="Q353" s="44">
        <v>0</v>
      </c>
      <c r="R353" s="44">
        <v>0</v>
      </c>
      <c r="S353" s="44">
        <v>0</v>
      </c>
      <c r="T353" s="44">
        <v>0</v>
      </c>
      <c r="U353" s="44">
        <v>0</v>
      </c>
      <c r="V353" s="44">
        <v>0</v>
      </c>
      <c r="W353" s="44">
        <v>0</v>
      </c>
      <c r="X353" s="44">
        <v>0</v>
      </c>
      <c r="Y353" s="44">
        <v>0</v>
      </c>
      <c r="Z353" s="44">
        <v>0</v>
      </c>
      <c r="AA353" s="44">
        <v>0</v>
      </c>
      <c r="AB353" s="44">
        <f t="shared" si="10"/>
        <v>0</v>
      </c>
      <c r="AC353" s="44">
        <f t="shared" si="11"/>
        <v>0</v>
      </c>
      <c r="AD353" s="46" t="s">
        <v>1443</v>
      </c>
      <c r="AE353" s="46" t="s">
        <v>6656</v>
      </c>
      <c r="AH353" s="9"/>
    </row>
    <row r="354" spans="1:34" x14ac:dyDescent="0.35">
      <c r="A354" s="41">
        <v>2025</v>
      </c>
      <c r="B354" s="42" t="s">
        <v>5716</v>
      </c>
      <c r="C354" s="43" t="s">
        <v>383</v>
      </c>
      <c r="D354" s="43" t="s">
        <v>103</v>
      </c>
      <c r="E354" s="43" t="s">
        <v>510</v>
      </c>
      <c r="F354" s="43" t="s">
        <v>1441</v>
      </c>
      <c r="G354" s="43" t="s">
        <v>1444</v>
      </c>
      <c r="H354" s="44">
        <v>9</v>
      </c>
      <c r="I354" s="44">
        <v>10</v>
      </c>
      <c r="J354" s="44">
        <v>3</v>
      </c>
      <c r="K354" s="44">
        <v>3.33</v>
      </c>
      <c r="L354" s="44">
        <v>2</v>
      </c>
      <c r="M354" s="44">
        <v>2.2200000000000002</v>
      </c>
      <c r="N354" s="44">
        <v>1</v>
      </c>
      <c r="O354" s="44">
        <v>1.1100000000000001</v>
      </c>
      <c r="P354" s="44">
        <v>0</v>
      </c>
      <c r="Q354" s="44">
        <v>0</v>
      </c>
      <c r="R354" s="44">
        <v>0</v>
      </c>
      <c r="S354" s="44">
        <v>0</v>
      </c>
      <c r="T354" s="44">
        <v>2</v>
      </c>
      <c r="U354" s="44">
        <v>2.2200000000000002</v>
      </c>
      <c r="V354" s="44">
        <v>1</v>
      </c>
      <c r="W354" s="44">
        <v>1.1100000000000001</v>
      </c>
      <c r="X354" s="44">
        <v>0</v>
      </c>
      <c r="Y354" s="44">
        <v>0</v>
      </c>
      <c r="Z354" s="44">
        <v>0</v>
      </c>
      <c r="AA354" s="44">
        <v>0</v>
      </c>
      <c r="AB354" s="44">
        <f t="shared" si="10"/>
        <v>3</v>
      </c>
      <c r="AC354" s="44">
        <f t="shared" si="11"/>
        <v>3</v>
      </c>
      <c r="AD354" s="46" t="s">
        <v>1445</v>
      </c>
      <c r="AE354" s="46" t="s">
        <v>6657</v>
      </c>
      <c r="AH354" s="9"/>
    </row>
    <row r="355" spans="1:34" x14ac:dyDescent="0.35">
      <c r="A355" s="41">
        <v>2025</v>
      </c>
      <c r="B355" s="42" t="s">
        <v>5716</v>
      </c>
      <c r="C355" s="43" t="s">
        <v>383</v>
      </c>
      <c r="D355" s="43" t="s">
        <v>103</v>
      </c>
      <c r="E355" s="43" t="s">
        <v>510</v>
      </c>
      <c r="F355" s="43" t="s">
        <v>1441</v>
      </c>
      <c r="G355" s="43" t="s">
        <v>1446</v>
      </c>
      <c r="H355" s="44">
        <v>6</v>
      </c>
      <c r="I355" s="44">
        <v>5</v>
      </c>
      <c r="J355" s="44">
        <v>2</v>
      </c>
      <c r="K355" s="44">
        <v>1.67</v>
      </c>
      <c r="L355" s="44">
        <v>0</v>
      </c>
      <c r="M355" s="44">
        <v>0</v>
      </c>
      <c r="N355" s="44">
        <v>0</v>
      </c>
      <c r="O355" s="44">
        <v>0</v>
      </c>
      <c r="P355" s="44">
        <v>0</v>
      </c>
      <c r="Q355" s="44">
        <v>0</v>
      </c>
      <c r="R355" s="44">
        <v>2</v>
      </c>
      <c r="S355" s="44">
        <v>1.67</v>
      </c>
      <c r="T355" s="44">
        <v>0</v>
      </c>
      <c r="U355" s="44">
        <v>0</v>
      </c>
      <c r="V355" s="44">
        <v>0</v>
      </c>
      <c r="W355" s="44">
        <v>0</v>
      </c>
      <c r="X355" s="44">
        <v>0</v>
      </c>
      <c r="Y355" s="44">
        <v>0</v>
      </c>
      <c r="Z355" s="44">
        <v>0</v>
      </c>
      <c r="AA355" s="44">
        <v>0</v>
      </c>
      <c r="AB355" s="44">
        <f t="shared" si="10"/>
        <v>0</v>
      </c>
      <c r="AC355" s="44">
        <f t="shared" si="11"/>
        <v>0</v>
      </c>
      <c r="AD355" s="46" t="s">
        <v>1447</v>
      </c>
      <c r="AE355" s="46" t="s">
        <v>6658</v>
      </c>
      <c r="AH355" s="9"/>
    </row>
    <row r="356" spans="1:34" x14ac:dyDescent="0.35">
      <c r="A356" s="41">
        <v>2025</v>
      </c>
      <c r="B356" s="42" t="s">
        <v>5716</v>
      </c>
      <c r="C356" s="43" t="s">
        <v>383</v>
      </c>
      <c r="D356" s="43" t="s">
        <v>103</v>
      </c>
      <c r="E356" s="43" t="s">
        <v>510</v>
      </c>
      <c r="F356" s="43" t="s">
        <v>1448</v>
      </c>
      <c r="G356" s="43" t="s">
        <v>1449</v>
      </c>
      <c r="H356" s="44">
        <v>1</v>
      </c>
      <c r="I356" s="44">
        <v>35</v>
      </c>
      <c r="J356" s="44">
        <v>0</v>
      </c>
      <c r="K356" s="44">
        <v>0</v>
      </c>
      <c r="L356" s="44">
        <v>0</v>
      </c>
      <c r="M356" s="44">
        <v>0</v>
      </c>
      <c r="N356" s="44">
        <v>0</v>
      </c>
      <c r="O356" s="44">
        <v>0</v>
      </c>
      <c r="P356" s="44">
        <v>0</v>
      </c>
      <c r="Q356" s="44">
        <v>0</v>
      </c>
      <c r="R356" s="44">
        <v>0</v>
      </c>
      <c r="S356" s="44">
        <v>0</v>
      </c>
      <c r="T356" s="44">
        <v>0</v>
      </c>
      <c r="U356" s="44">
        <v>0</v>
      </c>
      <c r="V356" s="44">
        <v>0</v>
      </c>
      <c r="W356" s="44">
        <v>0</v>
      </c>
      <c r="X356" s="44">
        <v>0</v>
      </c>
      <c r="Y356" s="44">
        <v>0</v>
      </c>
      <c r="Z356" s="44">
        <v>0</v>
      </c>
      <c r="AA356" s="44">
        <v>0</v>
      </c>
      <c r="AB356" s="44">
        <f t="shared" si="10"/>
        <v>0</v>
      </c>
      <c r="AC356" s="44">
        <f t="shared" si="11"/>
        <v>0</v>
      </c>
      <c r="AD356" s="46" t="s">
        <v>1450</v>
      </c>
      <c r="AE356" s="46" t="s">
        <v>6659</v>
      </c>
      <c r="AH356" s="9"/>
    </row>
    <row r="357" spans="1:34" x14ac:dyDescent="0.35">
      <c r="A357" s="41">
        <v>2025</v>
      </c>
      <c r="B357" s="42" t="s">
        <v>5716</v>
      </c>
      <c r="C357" s="43" t="s">
        <v>383</v>
      </c>
      <c r="D357" s="43" t="s">
        <v>103</v>
      </c>
      <c r="E357" s="43" t="s">
        <v>510</v>
      </c>
      <c r="F357" s="43" t="s">
        <v>1448</v>
      </c>
      <c r="G357" s="43" t="s">
        <v>1451</v>
      </c>
      <c r="H357" s="44">
        <v>80</v>
      </c>
      <c r="I357" s="44">
        <v>10</v>
      </c>
      <c r="J357" s="44">
        <v>15</v>
      </c>
      <c r="K357" s="44">
        <v>1.88</v>
      </c>
      <c r="L357" s="44">
        <v>0</v>
      </c>
      <c r="M357" s="44">
        <v>0</v>
      </c>
      <c r="N357" s="44">
        <v>0</v>
      </c>
      <c r="O357" s="44">
        <v>0</v>
      </c>
      <c r="P357" s="44">
        <v>8</v>
      </c>
      <c r="Q357" s="44">
        <v>1</v>
      </c>
      <c r="R357" s="44">
        <v>7</v>
      </c>
      <c r="S357" s="44">
        <v>0.88</v>
      </c>
      <c r="T357" s="44">
        <v>0</v>
      </c>
      <c r="U357" s="44">
        <v>0</v>
      </c>
      <c r="V357" s="44">
        <v>0</v>
      </c>
      <c r="W357" s="44">
        <v>0</v>
      </c>
      <c r="X357" s="44">
        <v>0</v>
      </c>
      <c r="Y357" s="44">
        <v>0</v>
      </c>
      <c r="Z357" s="44">
        <v>0</v>
      </c>
      <c r="AA357" s="44">
        <v>0</v>
      </c>
      <c r="AB357" s="44">
        <f t="shared" si="10"/>
        <v>0</v>
      </c>
      <c r="AC357" s="44">
        <f t="shared" si="11"/>
        <v>0</v>
      </c>
      <c r="AD357" s="46" t="s">
        <v>1452</v>
      </c>
      <c r="AE357" s="46" t="s">
        <v>6660</v>
      </c>
      <c r="AH357" s="9"/>
    </row>
    <row r="358" spans="1:34" x14ac:dyDescent="0.35">
      <c r="A358" s="41">
        <v>2025</v>
      </c>
      <c r="B358" s="42" t="s">
        <v>5716</v>
      </c>
      <c r="C358" s="43" t="s">
        <v>383</v>
      </c>
      <c r="D358" s="43" t="s">
        <v>103</v>
      </c>
      <c r="E358" s="43" t="s">
        <v>510</v>
      </c>
      <c r="F358" s="43" t="s">
        <v>1448</v>
      </c>
      <c r="G358" s="43" t="s">
        <v>1453</v>
      </c>
      <c r="H358" s="44">
        <v>120</v>
      </c>
      <c r="I358" s="44">
        <v>5</v>
      </c>
      <c r="J358" s="44">
        <v>20</v>
      </c>
      <c r="K358" s="44">
        <v>0.83</v>
      </c>
      <c r="L358" s="44">
        <v>0</v>
      </c>
      <c r="M358" s="44">
        <v>0</v>
      </c>
      <c r="N358" s="44">
        <v>0</v>
      </c>
      <c r="O358" s="44">
        <v>0</v>
      </c>
      <c r="P358" s="44">
        <v>0</v>
      </c>
      <c r="Q358" s="44">
        <v>0</v>
      </c>
      <c r="R358" s="44">
        <v>20</v>
      </c>
      <c r="S358" s="44">
        <v>0.83</v>
      </c>
      <c r="T358" s="44">
        <v>0</v>
      </c>
      <c r="U358" s="44">
        <v>0</v>
      </c>
      <c r="V358" s="44">
        <v>0</v>
      </c>
      <c r="W358" s="44">
        <v>0</v>
      </c>
      <c r="X358" s="44">
        <v>0</v>
      </c>
      <c r="Y358" s="44">
        <v>0</v>
      </c>
      <c r="Z358" s="44">
        <v>0</v>
      </c>
      <c r="AA358" s="44">
        <v>0</v>
      </c>
      <c r="AB358" s="44">
        <f t="shared" si="10"/>
        <v>0</v>
      </c>
      <c r="AC358" s="44">
        <f t="shared" si="11"/>
        <v>0</v>
      </c>
      <c r="AD358" s="46" t="s">
        <v>1454</v>
      </c>
      <c r="AE358" s="46" t="s">
        <v>6661</v>
      </c>
      <c r="AH358" s="9"/>
    </row>
    <row r="359" spans="1:34" x14ac:dyDescent="0.35">
      <c r="A359" s="41">
        <v>2025</v>
      </c>
      <c r="B359" s="42" t="s">
        <v>5716</v>
      </c>
      <c r="C359" s="43" t="s">
        <v>383</v>
      </c>
      <c r="D359" s="43" t="s">
        <v>100</v>
      </c>
      <c r="E359" s="43" t="s">
        <v>507</v>
      </c>
      <c r="F359" s="43" t="s">
        <v>1455</v>
      </c>
      <c r="G359" s="43" t="s">
        <v>1456</v>
      </c>
      <c r="H359" s="44">
        <v>139</v>
      </c>
      <c r="I359" s="44">
        <v>90</v>
      </c>
      <c r="J359" s="44">
        <v>43</v>
      </c>
      <c r="K359" s="44">
        <v>27.84</v>
      </c>
      <c r="L359" s="44">
        <v>9</v>
      </c>
      <c r="M359" s="44">
        <v>5.83</v>
      </c>
      <c r="N359" s="44">
        <v>21</v>
      </c>
      <c r="O359" s="44">
        <v>13.6</v>
      </c>
      <c r="P359" s="44">
        <v>0</v>
      </c>
      <c r="Q359" s="44">
        <v>0</v>
      </c>
      <c r="R359" s="44">
        <v>13</v>
      </c>
      <c r="S359" s="44">
        <v>8.42</v>
      </c>
      <c r="T359" s="44">
        <v>9</v>
      </c>
      <c r="U359" s="44">
        <v>5.83</v>
      </c>
      <c r="V359" s="44">
        <v>13</v>
      </c>
      <c r="W359" s="44">
        <v>8.42</v>
      </c>
      <c r="X359" s="44">
        <v>0</v>
      </c>
      <c r="Y359" s="44">
        <v>0</v>
      </c>
      <c r="Z359" s="44">
        <v>0</v>
      </c>
      <c r="AA359" s="44">
        <v>0</v>
      </c>
      <c r="AB359" s="44">
        <f t="shared" si="10"/>
        <v>30</v>
      </c>
      <c r="AC359" s="44">
        <f t="shared" si="11"/>
        <v>22</v>
      </c>
      <c r="AD359" s="46" t="s">
        <v>1457</v>
      </c>
      <c r="AE359" s="46" t="s">
        <v>6662</v>
      </c>
      <c r="AH359" s="9"/>
    </row>
    <row r="360" spans="1:34" x14ac:dyDescent="0.35">
      <c r="A360" s="41">
        <v>2025</v>
      </c>
      <c r="B360" s="42" t="s">
        <v>5716</v>
      </c>
      <c r="C360" s="43" t="s">
        <v>383</v>
      </c>
      <c r="D360" s="43" t="s">
        <v>100</v>
      </c>
      <c r="E360" s="43" t="s">
        <v>507</v>
      </c>
      <c r="F360" s="43" t="s">
        <v>1458</v>
      </c>
      <c r="G360" s="43" t="s">
        <v>1459</v>
      </c>
      <c r="H360" s="44">
        <v>90</v>
      </c>
      <c r="I360" s="44">
        <v>10</v>
      </c>
      <c r="J360" s="44">
        <v>5</v>
      </c>
      <c r="K360" s="44">
        <v>0.56000000000000005</v>
      </c>
      <c r="L360" s="44">
        <v>0</v>
      </c>
      <c r="M360" s="44">
        <v>0</v>
      </c>
      <c r="N360" s="44">
        <v>1.68</v>
      </c>
      <c r="O360" s="44">
        <v>0.19</v>
      </c>
      <c r="P360" s="44">
        <v>1</v>
      </c>
      <c r="Q360" s="44">
        <v>0.11</v>
      </c>
      <c r="R360" s="44">
        <v>2.3199999999999998</v>
      </c>
      <c r="S360" s="44">
        <v>0.26</v>
      </c>
      <c r="T360" s="44">
        <v>0.32</v>
      </c>
      <c r="U360" s="44">
        <v>0.04</v>
      </c>
      <c r="V360" s="44">
        <v>0.37</v>
      </c>
      <c r="W360" s="44">
        <v>0.04</v>
      </c>
      <c r="X360" s="44">
        <v>0</v>
      </c>
      <c r="Y360" s="44">
        <v>0</v>
      </c>
      <c r="Z360" s="44">
        <v>0</v>
      </c>
      <c r="AA360" s="44">
        <v>0</v>
      </c>
      <c r="AB360" s="44">
        <f t="shared" si="10"/>
        <v>1.68</v>
      </c>
      <c r="AC360" s="44">
        <f t="shared" si="11"/>
        <v>0.69</v>
      </c>
      <c r="AD360" s="46" t="s">
        <v>1460</v>
      </c>
      <c r="AE360" s="46" t="s">
        <v>6663</v>
      </c>
      <c r="AH360" s="9"/>
    </row>
    <row r="361" spans="1:34" x14ac:dyDescent="0.35">
      <c r="A361" s="41">
        <v>2025</v>
      </c>
      <c r="B361" s="42" t="s">
        <v>5716</v>
      </c>
      <c r="C361" s="43" t="s">
        <v>383</v>
      </c>
      <c r="D361" s="43" t="s">
        <v>101</v>
      </c>
      <c r="E361" s="43" t="s">
        <v>508</v>
      </c>
      <c r="F361" s="43" t="s">
        <v>1461</v>
      </c>
      <c r="G361" s="43" t="s">
        <v>1462</v>
      </c>
      <c r="H361" s="44">
        <v>400</v>
      </c>
      <c r="I361" s="44">
        <v>93</v>
      </c>
      <c r="J361" s="44">
        <v>8</v>
      </c>
      <c r="K361" s="44">
        <v>1.86</v>
      </c>
      <c r="L361" s="44">
        <v>0</v>
      </c>
      <c r="M361" s="44">
        <v>0</v>
      </c>
      <c r="N361" s="44">
        <v>3</v>
      </c>
      <c r="O361" s="44">
        <v>0.7</v>
      </c>
      <c r="P361" s="44">
        <v>3</v>
      </c>
      <c r="Q361" s="44">
        <v>0.7</v>
      </c>
      <c r="R361" s="44">
        <v>2</v>
      </c>
      <c r="S361" s="44">
        <v>0.47</v>
      </c>
      <c r="T361" s="44">
        <v>0</v>
      </c>
      <c r="U361" s="44">
        <v>0</v>
      </c>
      <c r="V361" s="44">
        <v>0</v>
      </c>
      <c r="W361" s="44">
        <v>0</v>
      </c>
      <c r="X361" s="44">
        <v>0</v>
      </c>
      <c r="Y361" s="44">
        <v>0</v>
      </c>
      <c r="Z361" s="44">
        <v>0</v>
      </c>
      <c r="AA361" s="44">
        <v>0</v>
      </c>
      <c r="AB361" s="44">
        <f t="shared" si="10"/>
        <v>3</v>
      </c>
      <c r="AC361" s="44">
        <f t="shared" si="11"/>
        <v>0</v>
      </c>
      <c r="AD361" s="46" t="s">
        <v>1463</v>
      </c>
      <c r="AE361" s="46" t="s">
        <v>6664</v>
      </c>
      <c r="AH361" s="9"/>
    </row>
    <row r="362" spans="1:34" x14ac:dyDescent="0.35">
      <c r="A362" s="41">
        <v>2025</v>
      </c>
      <c r="B362" s="42" t="s">
        <v>5716</v>
      </c>
      <c r="C362" s="43" t="s">
        <v>383</v>
      </c>
      <c r="D362" s="43" t="s">
        <v>101</v>
      </c>
      <c r="E362" s="43" t="s">
        <v>508</v>
      </c>
      <c r="F362" s="43" t="s">
        <v>1464</v>
      </c>
      <c r="G362" s="43" t="s">
        <v>1465</v>
      </c>
      <c r="H362" s="44">
        <v>17</v>
      </c>
      <c r="I362" s="44">
        <v>7</v>
      </c>
      <c r="J362" s="44">
        <v>4</v>
      </c>
      <c r="K362" s="44">
        <v>1.65</v>
      </c>
      <c r="L362" s="44">
        <v>0</v>
      </c>
      <c r="M362" s="44">
        <v>0</v>
      </c>
      <c r="N362" s="44">
        <v>2</v>
      </c>
      <c r="O362" s="44">
        <v>0.82</v>
      </c>
      <c r="P362" s="44">
        <v>1</v>
      </c>
      <c r="Q362" s="44">
        <v>0.41</v>
      </c>
      <c r="R362" s="44">
        <v>1</v>
      </c>
      <c r="S362" s="44">
        <v>0.41</v>
      </c>
      <c r="T362" s="44">
        <v>0</v>
      </c>
      <c r="U362" s="44">
        <v>0</v>
      </c>
      <c r="V362" s="44">
        <v>4</v>
      </c>
      <c r="W362" s="44">
        <v>1.65</v>
      </c>
      <c r="X362" s="44">
        <v>0</v>
      </c>
      <c r="Y362" s="44">
        <v>0</v>
      </c>
      <c r="Z362" s="44">
        <v>0</v>
      </c>
      <c r="AA362" s="44">
        <v>0</v>
      </c>
      <c r="AB362" s="44">
        <f t="shared" si="10"/>
        <v>2</v>
      </c>
      <c r="AC362" s="44">
        <f t="shared" si="11"/>
        <v>4</v>
      </c>
      <c r="AD362" s="46" t="s">
        <v>1466</v>
      </c>
      <c r="AE362" s="46" t="s">
        <v>6665</v>
      </c>
      <c r="AH362" s="9"/>
    </row>
    <row r="363" spans="1:34" x14ac:dyDescent="0.35">
      <c r="A363" s="41">
        <v>2025</v>
      </c>
      <c r="B363" s="42" t="s">
        <v>5716</v>
      </c>
      <c r="C363" s="43" t="s">
        <v>383</v>
      </c>
      <c r="D363" s="43" t="s">
        <v>102</v>
      </c>
      <c r="E363" s="43" t="s">
        <v>509</v>
      </c>
      <c r="F363" s="43" t="s">
        <v>1467</v>
      </c>
      <c r="G363" s="43" t="s">
        <v>1468</v>
      </c>
      <c r="H363" s="44">
        <v>186739.64</v>
      </c>
      <c r="I363" s="44">
        <v>39.74</v>
      </c>
      <c r="J363" s="44">
        <v>4329.04</v>
      </c>
      <c r="K363" s="44">
        <v>0.92</v>
      </c>
      <c r="L363" s="44">
        <v>0</v>
      </c>
      <c r="M363" s="44">
        <v>0</v>
      </c>
      <c r="N363" s="44">
        <v>0</v>
      </c>
      <c r="O363" s="44">
        <v>0</v>
      </c>
      <c r="P363" s="44">
        <v>0</v>
      </c>
      <c r="Q363" s="44">
        <v>0</v>
      </c>
      <c r="R363" s="44">
        <v>4329.04</v>
      </c>
      <c r="S363" s="44">
        <v>0.92</v>
      </c>
      <c r="T363" s="44">
        <v>0</v>
      </c>
      <c r="U363" s="44">
        <v>0</v>
      </c>
      <c r="V363" s="44">
        <v>0</v>
      </c>
      <c r="W363" s="44">
        <v>0</v>
      </c>
      <c r="X363" s="44">
        <v>0</v>
      </c>
      <c r="Y363" s="44">
        <v>0</v>
      </c>
      <c r="Z363" s="44">
        <v>0</v>
      </c>
      <c r="AA363" s="44">
        <v>0</v>
      </c>
      <c r="AB363" s="44">
        <f t="shared" si="10"/>
        <v>0</v>
      </c>
      <c r="AC363" s="44">
        <f t="shared" si="11"/>
        <v>0</v>
      </c>
      <c r="AD363" s="46" t="s">
        <v>1469</v>
      </c>
      <c r="AE363" s="46" t="s">
        <v>6666</v>
      </c>
      <c r="AH363" s="9"/>
    </row>
    <row r="364" spans="1:34" x14ac:dyDescent="0.35">
      <c r="A364" s="41">
        <v>2025</v>
      </c>
      <c r="B364" s="42" t="s">
        <v>5716</v>
      </c>
      <c r="C364" s="43" t="s">
        <v>383</v>
      </c>
      <c r="D364" s="43" t="s">
        <v>102</v>
      </c>
      <c r="E364" s="43" t="s">
        <v>509</v>
      </c>
      <c r="F364" s="43" t="s">
        <v>1470</v>
      </c>
      <c r="G364" s="43" t="s">
        <v>1471</v>
      </c>
      <c r="H364" s="44">
        <v>220475.13</v>
      </c>
      <c r="I364" s="44">
        <v>58.61</v>
      </c>
      <c r="J364" s="44">
        <v>0</v>
      </c>
      <c r="K364" s="44">
        <v>0</v>
      </c>
      <c r="L364" s="44">
        <v>0</v>
      </c>
      <c r="M364" s="44">
        <v>0</v>
      </c>
      <c r="N364" s="44">
        <v>0</v>
      </c>
      <c r="O364" s="44">
        <v>0</v>
      </c>
      <c r="P364" s="44">
        <v>0</v>
      </c>
      <c r="Q364" s="44">
        <v>0</v>
      </c>
      <c r="R364" s="44">
        <v>0</v>
      </c>
      <c r="S364" s="44">
        <v>0</v>
      </c>
      <c r="T364" s="44">
        <v>0</v>
      </c>
      <c r="U364" s="44">
        <v>0</v>
      </c>
      <c r="V364" s="44">
        <v>0</v>
      </c>
      <c r="W364" s="44">
        <v>0</v>
      </c>
      <c r="X364" s="44">
        <v>0</v>
      </c>
      <c r="Y364" s="44">
        <v>0</v>
      </c>
      <c r="Z364" s="44">
        <v>0</v>
      </c>
      <c r="AA364" s="44">
        <v>0</v>
      </c>
      <c r="AB364" s="44">
        <f t="shared" si="10"/>
        <v>0</v>
      </c>
      <c r="AC364" s="44">
        <f t="shared" si="11"/>
        <v>0</v>
      </c>
      <c r="AD364" s="46" t="s">
        <v>1472</v>
      </c>
      <c r="AE364" s="46" t="s">
        <v>6667</v>
      </c>
      <c r="AH364" s="9"/>
    </row>
    <row r="365" spans="1:34" x14ac:dyDescent="0.35">
      <c r="A365" s="41">
        <v>2025</v>
      </c>
      <c r="B365" s="42" t="s">
        <v>5716</v>
      </c>
      <c r="C365" s="43" t="s">
        <v>383</v>
      </c>
      <c r="D365" s="43" t="s">
        <v>102</v>
      </c>
      <c r="E365" s="43" t="s">
        <v>509</v>
      </c>
      <c r="F365" s="43" t="s">
        <v>1473</v>
      </c>
      <c r="G365" s="43" t="s">
        <v>1474</v>
      </c>
      <c r="H365" s="44">
        <v>6036.41</v>
      </c>
      <c r="I365" s="44">
        <v>1.65</v>
      </c>
      <c r="J365" s="44">
        <v>0</v>
      </c>
      <c r="K365" s="44">
        <v>0</v>
      </c>
      <c r="L365" s="44">
        <v>0</v>
      </c>
      <c r="M365" s="44">
        <v>0</v>
      </c>
      <c r="N365" s="44">
        <v>0</v>
      </c>
      <c r="O365" s="44">
        <v>0</v>
      </c>
      <c r="P365" s="44">
        <v>0</v>
      </c>
      <c r="Q365" s="44">
        <v>0</v>
      </c>
      <c r="R365" s="44">
        <v>0</v>
      </c>
      <c r="S365" s="44">
        <v>0</v>
      </c>
      <c r="T365" s="44">
        <v>0</v>
      </c>
      <c r="U365" s="44">
        <v>0</v>
      </c>
      <c r="V365" s="44">
        <v>0</v>
      </c>
      <c r="W365" s="44">
        <v>0</v>
      </c>
      <c r="X365" s="44">
        <v>0</v>
      </c>
      <c r="Y365" s="44">
        <v>0</v>
      </c>
      <c r="Z365" s="44">
        <v>0</v>
      </c>
      <c r="AA365" s="44">
        <v>0</v>
      </c>
      <c r="AB365" s="44">
        <f t="shared" si="10"/>
        <v>0</v>
      </c>
      <c r="AC365" s="44">
        <f t="shared" si="11"/>
        <v>0</v>
      </c>
      <c r="AD365" s="46" t="s">
        <v>1475</v>
      </c>
      <c r="AE365" s="46" t="s">
        <v>6667</v>
      </c>
      <c r="AH365" s="9"/>
    </row>
    <row r="366" spans="1:34" x14ac:dyDescent="0.35">
      <c r="A366" s="41">
        <v>2025</v>
      </c>
      <c r="B366" s="42" t="s">
        <v>5716</v>
      </c>
      <c r="C366" s="43" t="s">
        <v>384</v>
      </c>
      <c r="D366" s="43" t="s">
        <v>104</v>
      </c>
      <c r="E366" s="43" t="s">
        <v>511</v>
      </c>
      <c r="F366" s="43" t="s">
        <v>1476</v>
      </c>
      <c r="G366" s="43" t="s">
        <v>1477</v>
      </c>
      <c r="H366" s="44">
        <v>30</v>
      </c>
      <c r="I366" s="44">
        <v>100</v>
      </c>
      <c r="J366" s="44">
        <v>7</v>
      </c>
      <c r="K366" s="44">
        <v>23.33</v>
      </c>
      <c r="L366" s="44">
        <v>7</v>
      </c>
      <c r="M366" s="44">
        <v>23.33</v>
      </c>
      <c r="N366" s="44">
        <v>0</v>
      </c>
      <c r="O366" s="44">
        <v>0</v>
      </c>
      <c r="P366" s="44">
        <v>0</v>
      </c>
      <c r="Q366" s="44">
        <v>0</v>
      </c>
      <c r="R366" s="44">
        <v>0</v>
      </c>
      <c r="S366" s="44">
        <v>0</v>
      </c>
      <c r="T366" s="44">
        <v>0</v>
      </c>
      <c r="U366" s="44">
        <v>0</v>
      </c>
      <c r="V366" s="44">
        <v>0</v>
      </c>
      <c r="W366" s="44">
        <v>0</v>
      </c>
      <c r="X366" s="44">
        <v>0</v>
      </c>
      <c r="Y366" s="44">
        <v>0</v>
      </c>
      <c r="Z366" s="44">
        <v>0</v>
      </c>
      <c r="AA366" s="44">
        <v>0</v>
      </c>
      <c r="AB366" s="44">
        <f t="shared" si="10"/>
        <v>7</v>
      </c>
      <c r="AC366" s="44">
        <f t="shared" si="11"/>
        <v>0</v>
      </c>
      <c r="AD366" s="46" t="s">
        <v>843</v>
      </c>
      <c r="AE366" s="46" t="s">
        <v>4871</v>
      </c>
      <c r="AH366" s="9"/>
    </row>
    <row r="367" spans="1:34" x14ac:dyDescent="0.35">
      <c r="A367" s="41">
        <v>2025</v>
      </c>
      <c r="B367" s="42" t="s">
        <v>5716</v>
      </c>
      <c r="C367" s="43" t="s">
        <v>4411</v>
      </c>
      <c r="D367" s="43" t="s">
        <v>4412</v>
      </c>
      <c r="E367" s="43" t="s">
        <v>4413</v>
      </c>
      <c r="F367" s="43" t="s">
        <v>5812</v>
      </c>
      <c r="G367" s="43" t="s">
        <v>6287</v>
      </c>
      <c r="H367" s="44">
        <v>100</v>
      </c>
      <c r="I367" s="44">
        <v>53</v>
      </c>
      <c r="J367" s="44">
        <v>0</v>
      </c>
      <c r="K367" s="44">
        <v>0</v>
      </c>
      <c r="L367" s="44">
        <v>0</v>
      </c>
      <c r="M367" s="44">
        <v>0</v>
      </c>
      <c r="N367" s="44">
        <v>0</v>
      </c>
      <c r="O367" s="44">
        <v>0</v>
      </c>
      <c r="P367" s="44">
        <v>0</v>
      </c>
      <c r="Q367" s="44">
        <v>0</v>
      </c>
      <c r="R367" s="44">
        <v>0</v>
      </c>
      <c r="S367" s="44">
        <v>0</v>
      </c>
      <c r="T367" s="44">
        <v>0</v>
      </c>
      <c r="U367" s="44">
        <v>0</v>
      </c>
      <c r="V367" s="44">
        <v>0</v>
      </c>
      <c r="W367" s="44">
        <v>0</v>
      </c>
      <c r="X367" s="44">
        <v>0</v>
      </c>
      <c r="Y367" s="44">
        <v>0</v>
      </c>
      <c r="Z367" s="44">
        <v>0</v>
      </c>
      <c r="AA367" s="44">
        <v>0</v>
      </c>
      <c r="AB367" s="44">
        <f t="shared" si="10"/>
        <v>0</v>
      </c>
      <c r="AC367" s="44">
        <f t="shared" si="11"/>
        <v>0</v>
      </c>
      <c r="AD367" s="46" t="s">
        <v>871</v>
      </c>
      <c r="AE367" s="46" t="s">
        <v>6668</v>
      </c>
      <c r="AH367" s="9"/>
    </row>
    <row r="368" spans="1:34" x14ac:dyDescent="0.35">
      <c r="A368" s="41">
        <v>2025</v>
      </c>
      <c r="B368" s="42" t="s">
        <v>5716</v>
      </c>
      <c r="C368" s="43" t="s">
        <v>4411</v>
      </c>
      <c r="D368" s="43" t="s">
        <v>4412</v>
      </c>
      <c r="E368" s="43" t="s">
        <v>4413</v>
      </c>
      <c r="F368" s="43" t="s">
        <v>5812</v>
      </c>
      <c r="G368" s="43" t="s">
        <v>5813</v>
      </c>
      <c r="H368" s="44">
        <v>100</v>
      </c>
      <c r="I368" s="44">
        <v>31</v>
      </c>
      <c r="J368" s="44">
        <v>35.479999999999997</v>
      </c>
      <c r="K368" s="44">
        <v>11</v>
      </c>
      <c r="L368" s="44">
        <v>0</v>
      </c>
      <c r="M368" s="44">
        <v>0</v>
      </c>
      <c r="N368" s="44">
        <v>0</v>
      </c>
      <c r="O368" s="44">
        <v>0</v>
      </c>
      <c r="P368" s="44">
        <v>0</v>
      </c>
      <c r="Q368" s="44">
        <v>0</v>
      </c>
      <c r="R368" s="44">
        <v>35.479999999999997</v>
      </c>
      <c r="S368" s="44">
        <v>11</v>
      </c>
      <c r="T368" s="44">
        <v>0</v>
      </c>
      <c r="U368" s="44">
        <v>0</v>
      </c>
      <c r="V368" s="44">
        <v>0</v>
      </c>
      <c r="W368" s="44">
        <v>0</v>
      </c>
      <c r="X368" s="44">
        <v>0</v>
      </c>
      <c r="Y368" s="44">
        <v>0</v>
      </c>
      <c r="Z368" s="44">
        <v>0</v>
      </c>
      <c r="AA368" s="44">
        <v>0</v>
      </c>
      <c r="AB368" s="44">
        <f t="shared" si="10"/>
        <v>0</v>
      </c>
      <c r="AC368" s="44">
        <f t="shared" si="11"/>
        <v>0</v>
      </c>
      <c r="AD368" s="46" t="s">
        <v>871</v>
      </c>
      <c r="AE368" s="46" t="s">
        <v>6669</v>
      </c>
      <c r="AH368" s="9"/>
    </row>
    <row r="369" spans="1:34" x14ac:dyDescent="0.35">
      <c r="A369" s="41">
        <v>2025</v>
      </c>
      <c r="B369" s="42" t="s">
        <v>5716</v>
      </c>
      <c r="C369" s="43" t="s">
        <v>4411</v>
      </c>
      <c r="D369" s="43" t="s">
        <v>4412</v>
      </c>
      <c r="E369" s="43" t="s">
        <v>4413</v>
      </c>
      <c r="F369" s="43" t="s">
        <v>5814</v>
      </c>
      <c r="G369" s="43" t="s">
        <v>5815</v>
      </c>
      <c r="H369" s="44">
        <v>100</v>
      </c>
      <c r="I369" s="44">
        <v>12</v>
      </c>
      <c r="J369" s="44">
        <v>0</v>
      </c>
      <c r="K369" s="44">
        <v>0</v>
      </c>
      <c r="L369" s="44">
        <v>0</v>
      </c>
      <c r="M369" s="44">
        <v>0</v>
      </c>
      <c r="N369" s="44">
        <v>0</v>
      </c>
      <c r="O369" s="44">
        <v>0</v>
      </c>
      <c r="P369" s="44">
        <v>0</v>
      </c>
      <c r="Q369" s="44">
        <v>0</v>
      </c>
      <c r="R369" s="44">
        <v>0</v>
      </c>
      <c r="S369" s="44">
        <v>0</v>
      </c>
      <c r="T369" s="44">
        <v>0</v>
      </c>
      <c r="U369" s="44">
        <v>0</v>
      </c>
      <c r="V369" s="44">
        <v>0</v>
      </c>
      <c r="W369" s="44">
        <v>0</v>
      </c>
      <c r="X369" s="44">
        <v>0</v>
      </c>
      <c r="Y369" s="44">
        <v>0</v>
      </c>
      <c r="Z369" s="44">
        <v>0</v>
      </c>
      <c r="AA369" s="44">
        <v>0</v>
      </c>
      <c r="AB369" s="44">
        <f t="shared" si="10"/>
        <v>0</v>
      </c>
      <c r="AC369" s="44">
        <f t="shared" si="11"/>
        <v>0</v>
      </c>
      <c r="AD369" s="46" t="s">
        <v>871</v>
      </c>
      <c r="AE369" s="46" t="s">
        <v>6670</v>
      </c>
      <c r="AH369" s="9"/>
    </row>
    <row r="370" spans="1:34" x14ac:dyDescent="0.35">
      <c r="A370" s="41">
        <v>2025</v>
      </c>
      <c r="B370" s="42" t="s">
        <v>5716</v>
      </c>
      <c r="C370" s="43" t="s">
        <v>4411</v>
      </c>
      <c r="D370" s="43" t="s">
        <v>4412</v>
      </c>
      <c r="E370" s="43" t="s">
        <v>4413</v>
      </c>
      <c r="F370" s="43" t="s">
        <v>5816</v>
      </c>
      <c r="G370" s="43" t="s">
        <v>5817</v>
      </c>
      <c r="H370" s="44">
        <v>100</v>
      </c>
      <c r="I370" s="44">
        <v>4</v>
      </c>
      <c r="J370" s="44">
        <v>0</v>
      </c>
      <c r="K370" s="44">
        <v>0</v>
      </c>
      <c r="L370" s="44">
        <v>0</v>
      </c>
      <c r="M370" s="44">
        <v>0</v>
      </c>
      <c r="N370" s="44">
        <v>0</v>
      </c>
      <c r="O370" s="44">
        <v>0</v>
      </c>
      <c r="P370" s="44">
        <v>0</v>
      </c>
      <c r="Q370" s="44">
        <v>0</v>
      </c>
      <c r="R370" s="44">
        <v>0</v>
      </c>
      <c r="S370" s="44">
        <v>0</v>
      </c>
      <c r="T370" s="44">
        <v>0</v>
      </c>
      <c r="U370" s="44">
        <v>0</v>
      </c>
      <c r="V370" s="44">
        <v>0</v>
      </c>
      <c r="W370" s="44">
        <v>0</v>
      </c>
      <c r="X370" s="44">
        <v>0</v>
      </c>
      <c r="Y370" s="44">
        <v>0</v>
      </c>
      <c r="Z370" s="44">
        <v>0</v>
      </c>
      <c r="AA370" s="44">
        <v>0</v>
      </c>
      <c r="AB370" s="44">
        <f t="shared" si="10"/>
        <v>0</v>
      </c>
      <c r="AC370" s="44">
        <f t="shared" si="11"/>
        <v>0</v>
      </c>
      <c r="AD370" s="46" t="s">
        <v>871</v>
      </c>
      <c r="AE370" s="46" t="s">
        <v>6670</v>
      </c>
      <c r="AH370" s="9"/>
    </row>
    <row r="371" spans="1:34" x14ac:dyDescent="0.35">
      <c r="A371" s="41">
        <v>2025</v>
      </c>
      <c r="B371" s="42" t="s">
        <v>5716</v>
      </c>
      <c r="C371" s="43" t="s">
        <v>385</v>
      </c>
      <c r="D371" s="43" t="s">
        <v>105</v>
      </c>
      <c r="E371" s="43" t="s">
        <v>512</v>
      </c>
      <c r="F371" s="43" t="s">
        <v>1478</v>
      </c>
      <c r="G371" s="43" t="s">
        <v>6288</v>
      </c>
      <c r="H371" s="44">
        <v>100</v>
      </c>
      <c r="I371" s="44">
        <v>3</v>
      </c>
      <c r="J371" s="44">
        <v>0</v>
      </c>
      <c r="K371" s="44">
        <v>0</v>
      </c>
      <c r="L371" s="44">
        <v>0</v>
      </c>
      <c r="M371" s="44">
        <v>0</v>
      </c>
      <c r="N371" s="44">
        <v>0</v>
      </c>
      <c r="O371" s="44">
        <v>0</v>
      </c>
      <c r="P371" s="44">
        <v>0</v>
      </c>
      <c r="Q371" s="44">
        <v>0</v>
      </c>
      <c r="R371" s="44">
        <v>0</v>
      </c>
      <c r="S371" s="44">
        <v>0</v>
      </c>
      <c r="T371" s="44">
        <v>0</v>
      </c>
      <c r="U371" s="44">
        <v>0</v>
      </c>
      <c r="V371" s="44">
        <v>0</v>
      </c>
      <c r="W371" s="44">
        <v>0</v>
      </c>
      <c r="X371" s="44">
        <v>0</v>
      </c>
      <c r="Y371" s="44">
        <v>0</v>
      </c>
      <c r="Z371" s="44">
        <v>0</v>
      </c>
      <c r="AA371" s="44">
        <v>0</v>
      </c>
      <c r="AB371" s="44">
        <f t="shared" si="10"/>
        <v>0</v>
      </c>
      <c r="AC371" s="44">
        <f t="shared" si="11"/>
        <v>0</v>
      </c>
      <c r="AD371" s="46" t="s">
        <v>1479</v>
      </c>
      <c r="AE371" s="46" t="s">
        <v>1479</v>
      </c>
      <c r="AH371" s="9"/>
    </row>
    <row r="372" spans="1:34" x14ac:dyDescent="0.35">
      <c r="A372" s="41">
        <v>2025</v>
      </c>
      <c r="B372" s="42" t="s">
        <v>5716</v>
      </c>
      <c r="C372" s="43" t="s">
        <v>385</v>
      </c>
      <c r="D372" s="43" t="s">
        <v>105</v>
      </c>
      <c r="E372" s="43" t="s">
        <v>512</v>
      </c>
      <c r="F372" s="43" t="s">
        <v>1478</v>
      </c>
      <c r="G372" s="43" t="s">
        <v>1480</v>
      </c>
      <c r="H372" s="44">
        <v>13</v>
      </c>
      <c r="I372" s="44">
        <v>3</v>
      </c>
      <c r="J372" s="44">
        <v>0</v>
      </c>
      <c r="K372" s="44">
        <v>0</v>
      </c>
      <c r="L372" s="44">
        <v>0</v>
      </c>
      <c r="M372" s="44">
        <v>0</v>
      </c>
      <c r="N372" s="44">
        <v>0</v>
      </c>
      <c r="O372" s="44">
        <v>0</v>
      </c>
      <c r="P372" s="44">
        <v>0</v>
      </c>
      <c r="Q372" s="44">
        <v>0</v>
      </c>
      <c r="R372" s="44">
        <v>0</v>
      </c>
      <c r="S372" s="44">
        <v>0</v>
      </c>
      <c r="T372" s="44">
        <v>0</v>
      </c>
      <c r="U372" s="44">
        <v>0</v>
      </c>
      <c r="V372" s="44">
        <v>0</v>
      </c>
      <c r="W372" s="44">
        <v>0</v>
      </c>
      <c r="X372" s="44">
        <v>0</v>
      </c>
      <c r="Y372" s="44">
        <v>0</v>
      </c>
      <c r="Z372" s="44">
        <v>0</v>
      </c>
      <c r="AA372" s="44">
        <v>0</v>
      </c>
      <c r="AB372" s="44">
        <f t="shared" si="10"/>
        <v>0</v>
      </c>
      <c r="AC372" s="44">
        <f t="shared" si="11"/>
        <v>0</v>
      </c>
      <c r="AD372" s="46" t="s">
        <v>1481</v>
      </c>
      <c r="AE372" s="46" t="s">
        <v>1481</v>
      </c>
      <c r="AH372" s="9"/>
    </row>
    <row r="373" spans="1:34" x14ac:dyDescent="0.35">
      <c r="A373" s="41">
        <v>2025</v>
      </c>
      <c r="B373" s="42" t="s">
        <v>5716</v>
      </c>
      <c r="C373" s="43" t="s">
        <v>385</v>
      </c>
      <c r="D373" s="43" t="s">
        <v>105</v>
      </c>
      <c r="E373" s="43" t="s">
        <v>512</v>
      </c>
      <c r="F373" s="43" t="s">
        <v>1478</v>
      </c>
      <c r="G373" s="43" t="s">
        <v>1482</v>
      </c>
      <c r="H373" s="44">
        <v>71</v>
      </c>
      <c r="I373" s="44">
        <v>3</v>
      </c>
      <c r="J373" s="44">
        <v>3</v>
      </c>
      <c r="K373" s="44">
        <v>0.13</v>
      </c>
      <c r="L373" s="44">
        <v>0</v>
      </c>
      <c r="M373" s="44">
        <v>0</v>
      </c>
      <c r="N373" s="44">
        <v>0</v>
      </c>
      <c r="O373" s="44">
        <v>0</v>
      </c>
      <c r="P373" s="44">
        <v>0</v>
      </c>
      <c r="Q373" s="44">
        <v>0</v>
      </c>
      <c r="R373" s="44">
        <v>3</v>
      </c>
      <c r="S373" s="44">
        <v>0.13</v>
      </c>
      <c r="T373" s="44">
        <v>0</v>
      </c>
      <c r="U373" s="44">
        <v>0</v>
      </c>
      <c r="V373" s="44">
        <v>0</v>
      </c>
      <c r="W373" s="44">
        <v>0</v>
      </c>
      <c r="X373" s="44">
        <v>0</v>
      </c>
      <c r="Y373" s="44">
        <v>0</v>
      </c>
      <c r="Z373" s="44">
        <v>0</v>
      </c>
      <c r="AA373" s="44">
        <v>0</v>
      </c>
      <c r="AB373" s="44">
        <f t="shared" si="10"/>
        <v>0</v>
      </c>
      <c r="AC373" s="44">
        <f t="shared" si="11"/>
        <v>0</v>
      </c>
      <c r="AD373" s="46" t="s">
        <v>1483</v>
      </c>
      <c r="AE373" s="46" t="s">
        <v>1483</v>
      </c>
      <c r="AH373" s="9"/>
    </row>
    <row r="374" spans="1:34" x14ac:dyDescent="0.35">
      <c r="A374" s="41">
        <v>2025</v>
      </c>
      <c r="B374" s="42" t="s">
        <v>5716</v>
      </c>
      <c r="C374" s="43" t="s">
        <v>385</v>
      </c>
      <c r="D374" s="43" t="s">
        <v>105</v>
      </c>
      <c r="E374" s="43" t="s">
        <v>512</v>
      </c>
      <c r="F374" s="43" t="s">
        <v>1478</v>
      </c>
      <c r="G374" s="43" t="s">
        <v>1484</v>
      </c>
      <c r="H374" s="44">
        <v>71</v>
      </c>
      <c r="I374" s="44">
        <v>3</v>
      </c>
      <c r="J374" s="44">
        <v>0</v>
      </c>
      <c r="K374" s="44">
        <v>0</v>
      </c>
      <c r="L374" s="44">
        <v>0</v>
      </c>
      <c r="M374" s="44">
        <v>0</v>
      </c>
      <c r="N374" s="44">
        <v>0</v>
      </c>
      <c r="O374" s="44">
        <v>0</v>
      </c>
      <c r="P374" s="44">
        <v>0</v>
      </c>
      <c r="Q374" s="44">
        <v>0</v>
      </c>
      <c r="R374" s="44">
        <v>0</v>
      </c>
      <c r="S374" s="44">
        <v>0</v>
      </c>
      <c r="T374" s="44">
        <v>0</v>
      </c>
      <c r="U374" s="44">
        <v>0</v>
      </c>
      <c r="V374" s="44">
        <v>0</v>
      </c>
      <c r="W374" s="44">
        <v>0</v>
      </c>
      <c r="X374" s="44">
        <v>0</v>
      </c>
      <c r="Y374" s="44">
        <v>0</v>
      </c>
      <c r="Z374" s="44">
        <v>0</v>
      </c>
      <c r="AA374" s="44">
        <v>0</v>
      </c>
      <c r="AB374" s="44">
        <f t="shared" si="10"/>
        <v>0</v>
      </c>
      <c r="AC374" s="44">
        <f t="shared" si="11"/>
        <v>0</v>
      </c>
      <c r="AD374" s="46" t="s">
        <v>1485</v>
      </c>
      <c r="AE374" s="46" t="s">
        <v>1485</v>
      </c>
      <c r="AH374" s="9"/>
    </row>
    <row r="375" spans="1:34" x14ac:dyDescent="0.35">
      <c r="A375" s="41">
        <v>2025</v>
      </c>
      <c r="B375" s="42" t="s">
        <v>5716</v>
      </c>
      <c r="C375" s="43" t="s">
        <v>385</v>
      </c>
      <c r="D375" s="43" t="s">
        <v>105</v>
      </c>
      <c r="E375" s="43" t="s">
        <v>512</v>
      </c>
      <c r="F375" s="43" t="s">
        <v>1478</v>
      </c>
      <c r="G375" s="43" t="s">
        <v>1486</v>
      </c>
      <c r="H375" s="44">
        <v>13</v>
      </c>
      <c r="I375" s="44">
        <v>3</v>
      </c>
      <c r="J375" s="44">
        <v>9</v>
      </c>
      <c r="K375" s="44">
        <v>2.08</v>
      </c>
      <c r="L375" s="44">
        <v>0</v>
      </c>
      <c r="M375" s="44">
        <v>0</v>
      </c>
      <c r="N375" s="44">
        <v>0</v>
      </c>
      <c r="O375" s="44">
        <v>0</v>
      </c>
      <c r="P375" s="44">
        <v>0</v>
      </c>
      <c r="Q375" s="44">
        <v>0</v>
      </c>
      <c r="R375" s="44">
        <v>9</v>
      </c>
      <c r="S375" s="44">
        <v>2.08</v>
      </c>
      <c r="T375" s="44">
        <v>0</v>
      </c>
      <c r="U375" s="44">
        <v>0</v>
      </c>
      <c r="V375" s="44">
        <v>0</v>
      </c>
      <c r="W375" s="44">
        <v>0</v>
      </c>
      <c r="X375" s="44">
        <v>0</v>
      </c>
      <c r="Y375" s="44">
        <v>0</v>
      </c>
      <c r="Z375" s="44">
        <v>0</v>
      </c>
      <c r="AA375" s="44">
        <v>0</v>
      </c>
      <c r="AB375" s="44">
        <f t="shared" si="10"/>
        <v>0</v>
      </c>
      <c r="AC375" s="44">
        <f t="shared" si="11"/>
        <v>0</v>
      </c>
      <c r="AD375" s="46" t="s">
        <v>1483</v>
      </c>
      <c r="AE375" s="46" t="s">
        <v>1483</v>
      </c>
      <c r="AH375" s="9"/>
    </row>
    <row r="376" spans="1:34" x14ac:dyDescent="0.35">
      <c r="A376" s="41">
        <v>2025</v>
      </c>
      <c r="B376" s="42" t="s">
        <v>5716</v>
      </c>
      <c r="C376" s="43" t="s">
        <v>385</v>
      </c>
      <c r="D376" s="43" t="s">
        <v>105</v>
      </c>
      <c r="E376" s="43" t="s">
        <v>512</v>
      </c>
      <c r="F376" s="43" t="s">
        <v>1478</v>
      </c>
      <c r="G376" s="43" t="s">
        <v>1487</v>
      </c>
      <c r="H376" s="44">
        <v>151</v>
      </c>
      <c r="I376" s="44">
        <v>3</v>
      </c>
      <c r="J376" s="44">
        <v>3</v>
      </c>
      <c r="K376" s="44">
        <v>0.06</v>
      </c>
      <c r="L376" s="44">
        <v>0</v>
      </c>
      <c r="M376" s="44">
        <v>0</v>
      </c>
      <c r="N376" s="44">
        <v>0</v>
      </c>
      <c r="O376" s="44">
        <v>0</v>
      </c>
      <c r="P376" s="44">
        <v>0</v>
      </c>
      <c r="Q376" s="44">
        <v>0</v>
      </c>
      <c r="R376" s="44">
        <v>3</v>
      </c>
      <c r="S376" s="44">
        <v>0.06</v>
      </c>
      <c r="T376" s="44">
        <v>0</v>
      </c>
      <c r="U376" s="44">
        <v>0</v>
      </c>
      <c r="V376" s="44">
        <v>0</v>
      </c>
      <c r="W376" s="44">
        <v>0</v>
      </c>
      <c r="X376" s="44">
        <v>0</v>
      </c>
      <c r="Y376" s="44">
        <v>0</v>
      </c>
      <c r="Z376" s="44">
        <v>0</v>
      </c>
      <c r="AA376" s="44">
        <v>0</v>
      </c>
      <c r="AB376" s="44">
        <f t="shared" si="10"/>
        <v>0</v>
      </c>
      <c r="AC376" s="44">
        <f t="shared" si="11"/>
        <v>0</v>
      </c>
      <c r="AD376" s="46" t="s">
        <v>1483</v>
      </c>
      <c r="AE376" s="46" t="s">
        <v>1483</v>
      </c>
      <c r="AH376" s="9"/>
    </row>
    <row r="377" spans="1:34" x14ac:dyDescent="0.35">
      <c r="A377" s="41">
        <v>2025</v>
      </c>
      <c r="B377" s="42" t="s">
        <v>5716</v>
      </c>
      <c r="C377" s="43" t="s">
        <v>385</v>
      </c>
      <c r="D377" s="43" t="s">
        <v>105</v>
      </c>
      <c r="E377" s="43" t="s">
        <v>512</v>
      </c>
      <c r="F377" s="43" t="s">
        <v>1478</v>
      </c>
      <c r="G377" s="43" t="s">
        <v>1488</v>
      </c>
      <c r="H377" s="44">
        <v>151</v>
      </c>
      <c r="I377" s="44">
        <v>3</v>
      </c>
      <c r="J377" s="44">
        <v>0</v>
      </c>
      <c r="K377" s="44">
        <v>0</v>
      </c>
      <c r="L377" s="44">
        <v>0</v>
      </c>
      <c r="M377" s="44">
        <v>0</v>
      </c>
      <c r="N377" s="44">
        <v>0</v>
      </c>
      <c r="O377" s="44">
        <v>0</v>
      </c>
      <c r="P377" s="44">
        <v>0</v>
      </c>
      <c r="Q377" s="44">
        <v>0</v>
      </c>
      <c r="R377" s="44">
        <v>0</v>
      </c>
      <c r="S377" s="44">
        <v>0</v>
      </c>
      <c r="T377" s="44">
        <v>0</v>
      </c>
      <c r="U377" s="44">
        <v>0</v>
      </c>
      <c r="V377" s="44">
        <v>0</v>
      </c>
      <c r="W377" s="44">
        <v>0</v>
      </c>
      <c r="X377" s="44">
        <v>0</v>
      </c>
      <c r="Y377" s="44">
        <v>0</v>
      </c>
      <c r="Z377" s="44">
        <v>0</v>
      </c>
      <c r="AA377" s="44">
        <v>0</v>
      </c>
      <c r="AB377" s="44">
        <f t="shared" si="10"/>
        <v>0</v>
      </c>
      <c r="AC377" s="44">
        <f t="shared" si="11"/>
        <v>0</v>
      </c>
      <c r="AD377" s="46" t="s">
        <v>1489</v>
      </c>
      <c r="AE377" s="46" t="s">
        <v>1489</v>
      </c>
      <c r="AH377" s="9"/>
    </row>
    <row r="378" spans="1:34" x14ac:dyDescent="0.35">
      <c r="A378" s="41">
        <v>2025</v>
      </c>
      <c r="B378" s="42" t="s">
        <v>5716</v>
      </c>
      <c r="C378" s="43" t="s">
        <v>385</v>
      </c>
      <c r="D378" s="43" t="s">
        <v>105</v>
      </c>
      <c r="E378" s="43" t="s">
        <v>512</v>
      </c>
      <c r="F378" s="43" t="s">
        <v>1478</v>
      </c>
      <c r="G378" s="43" t="s">
        <v>1490</v>
      </c>
      <c r="H378" s="44">
        <v>47</v>
      </c>
      <c r="I378" s="44">
        <v>3</v>
      </c>
      <c r="J378" s="44">
        <v>0</v>
      </c>
      <c r="K378" s="44">
        <v>0</v>
      </c>
      <c r="L378" s="44">
        <v>0</v>
      </c>
      <c r="M378" s="44">
        <v>0</v>
      </c>
      <c r="N378" s="44">
        <v>0</v>
      </c>
      <c r="O378" s="44">
        <v>0</v>
      </c>
      <c r="P378" s="44">
        <v>0</v>
      </c>
      <c r="Q378" s="44">
        <v>0</v>
      </c>
      <c r="R378" s="44">
        <v>0</v>
      </c>
      <c r="S378" s="44">
        <v>0</v>
      </c>
      <c r="T378" s="44">
        <v>0</v>
      </c>
      <c r="U378" s="44">
        <v>0</v>
      </c>
      <c r="V378" s="44">
        <v>0</v>
      </c>
      <c r="W378" s="44">
        <v>0</v>
      </c>
      <c r="X378" s="44">
        <v>0</v>
      </c>
      <c r="Y378" s="44">
        <v>0</v>
      </c>
      <c r="Z378" s="44">
        <v>0</v>
      </c>
      <c r="AA378" s="44">
        <v>0</v>
      </c>
      <c r="AB378" s="44">
        <f t="shared" si="10"/>
        <v>0</v>
      </c>
      <c r="AC378" s="44">
        <f t="shared" si="11"/>
        <v>0</v>
      </c>
      <c r="AD378" s="46" t="s">
        <v>1491</v>
      </c>
      <c r="AE378" s="46" t="s">
        <v>6671</v>
      </c>
      <c r="AH378" s="9"/>
    </row>
    <row r="379" spans="1:34" x14ac:dyDescent="0.35">
      <c r="A379" s="41">
        <v>2025</v>
      </c>
      <c r="B379" s="42" t="s">
        <v>5716</v>
      </c>
      <c r="C379" s="43" t="s">
        <v>385</v>
      </c>
      <c r="D379" s="43" t="s">
        <v>105</v>
      </c>
      <c r="E379" s="43" t="s">
        <v>512</v>
      </c>
      <c r="F379" s="43" t="s">
        <v>1478</v>
      </c>
      <c r="G379" s="43" t="s">
        <v>1492</v>
      </c>
      <c r="H379" s="44">
        <v>2</v>
      </c>
      <c r="I379" s="44">
        <v>3</v>
      </c>
      <c r="J379" s="44">
        <v>0</v>
      </c>
      <c r="K379" s="44">
        <v>0</v>
      </c>
      <c r="L379" s="44">
        <v>0</v>
      </c>
      <c r="M379" s="44">
        <v>0</v>
      </c>
      <c r="N379" s="44">
        <v>0</v>
      </c>
      <c r="O379" s="44">
        <v>0</v>
      </c>
      <c r="P379" s="44">
        <v>0</v>
      </c>
      <c r="Q379" s="44">
        <v>0</v>
      </c>
      <c r="R379" s="44">
        <v>0</v>
      </c>
      <c r="S379" s="44">
        <v>0</v>
      </c>
      <c r="T379" s="44">
        <v>0</v>
      </c>
      <c r="U379" s="44">
        <v>0</v>
      </c>
      <c r="V379" s="44">
        <v>0</v>
      </c>
      <c r="W379" s="44">
        <v>0</v>
      </c>
      <c r="X379" s="44">
        <v>0</v>
      </c>
      <c r="Y379" s="44">
        <v>0</v>
      </c>
      <c r="Z379" s="44">
        <v>0</v>
      </c>
      <c r="AA379" s="44">
        <v>0</v>
      </c>
      <c r="AB379" s="44">
        <f t="shared" si="10"/>
        <v>0</v>
      </c>
      <c r="AC379" s="44">
        <f t="shared" si="11"/>
        <v>0</v>
      </c>
      <c r="AD379" s="46" t="s">
        <v>1493</v>
      </c>
      <c r="AE379" s="46" t="s">
        <v>1493</v>
      </c>
      <c r="AH379" s="9"/>
    </row>
    <row r="380" spans="1:34" x14ac:dyDescent="0.35">
      <c r="A380" s="41">
        <v>2025</v>
      </c>
      <c r="B380" s="42" t="s">
        <v>5716</v>
      </c>
      <c r="C380" s="43" t="s">
        <v>385</v>
      </c>
      <c r="D380" s="43" t="s">
        <v>105</v>
      </c>
      <c r="E380" s="43" t="s">
        <v>512</v>
      </c>
      <c r="F380" s="43" t="s">
        <v>1478</v>
      </c>
      <c r="G380" s="43" t="s">
        <v>1494</v>
      </c>
      <c r="H380" s="44">
        <v>3</v>
      </c>
      <c r="I380" s="44">
        <v>3</v>
      </c>
      <c r="J380" s="44">
        <v>0</v>
      </c>
      <c r="K380" s="44">
        <v>0</v>
      </c>
      <c r="L380" s="44">
        <v>0</v>
      </c>
      <c r="M380" s="44">
        <v>0</v>
      </c>
      <c r="N380" s="44">
        <v>0</v>
      </c>
      <c r="O380" s="44">
        <v>0</v>
      </c>
      <c r="P380" s="44">
        <v>0</v>
      </c>
      <c r="Q380" s="44">
        <v>0</v>
      </c>
      <c r="R380" s="44">
        <v>0</v>
      </c>
      <c r="S380" s="44">
        <v>0</v>
      </c>
      <c r="T380" s="44">
        <v>0</v>
      </c>
      <c r="U380" s="44">
        <v>0</v>
      </c>
      <c r="V380" s="44">
        <v>0</v>
      </c>
      <c r="W380" s="44">
        <v>0</v>
      </c>
      <c r="X380" s="44">
        <v>0</v>
      </c>
      <c r="Y380" s="44">
        <v>0</v>
      </c>
      <c r="Z380" s="44">
        <v>0</v>
      </c>
      <c r="AA380" s="44">
        <v>0</v>
      </c>
      <c r="AB380" s="44">
        <f t="shared" si="10"/>
        <v>0</v>
      </c>
      <c r="AC380" s="44">
        <f t="shared" si="11"/>
        <v>0</v>
      </c>
      <c r="AD380" s="46" t="s">
        <v>1495</v>
      </c>
      <c r="AE380" s="46" t="s">
        <v>1495</v>
      </c>
      <c r="AH380" s="9"/>
    </row>
    <row r="381" spans="1:34" x14ac:dyDescent="0.35">
      <c r="A381" s="41">
        <v>2025</v>
      </c>
      <c r="B381" s="42" t="s">
        <v>5716</v>
      </c>
      <c r="C381" s="43" t="s">
        <v>385</v>
      </c>
      <c r="D381" s="43" t="s">
        <v>105</v>
      </c>
      <c r="E381" s="43" t="s">
        <v>512</v>
      </c>
      <c r="F381" s="43" t="s">
        <v>1478</v>
      </c>
      <c r="G381" s="43" t="s">
        <v>1496</v>
      </c>
      <c r="H381" s="44">
        <v>22</v>
      </c>
      <c r="I381" s="44">
        <v>3</v>
      </c>
      <c r="J381" s="44">
        <v>0</v>
      </c>
      <c r="K381" s="44">
        <v>0</v>
      </c>
      <c r="L381" s="44">
        <v>0</v>
      </c>
      <c r="M381" s="44">
        <v>0</v>
      </c>
      <c r="N381" s="44">
        <v>0</v>
      </c>
      <c r="O381" s="44">
        <v>0</v>
      </c>
      <c r="P381" s="44">
        <v>0</v>
      </c>
      <c r="Q381" s="44">
        <v>0</v>
      </c>
      <c r="R381" s="44">
        <v>0</v>
      </c>
      <c r="S381" s="44">
        <v>0</v>
      </c>
      <c r="T381" s="44">
        <v>0</v>
      </c>
      <c r="U381" s="44">
        <v>0</v>
      </c>
      <c r="V381" s="44">
        <v>0</v>
      </c>
      <c r="W381" s="44">
        <v>0</v>
      </c>
      <c r="X381" s="44">
        <v>0</v>
      </c>
      <c r="Y381" s="44">
        <v>0</v>
      </c>
      <c r="Z381" s="44">
        <v>0</v>
      </c>
      <c r="AA381" s="44">
        <v>0</v>
      </c>
      <c r="AB381" s="44">
        <f t="shared" si="10"/>
        <v>0</v>
      </c>
      <c r="AC381" s="44">
        <f t="shared" si="11"/>
        <v>0</v>
      </c>
      <c r="AD381" s="46" t="s">
        <v>1497</v>
      </c>
      <c r="AE381" s="46" t="s">
        <v>1497</v>
      </c>
      <c r="AH381" s="9"/>
    </row>
    <row r="382" spans="1:34" x14ac:dyDescent="0.35">
      <c r="A382" s="41">
        <v>2025</v>
      </c>
      <c r="B382" s="42" t="s">
        <v>5716</v>
      </c>
      <c r="C382" s="43" t="s">
        <v>385</v>
      </c>
      <c r="D382" s="43" t="s">
        <v>105</v>
      </c>
      <c r="E382" s="43" t="s">
        <v>512</v>
      </c>
      <c r="F382" s="43" t="s">
        <v>1478</v>
      </c>
      <c r="G382" s="43" t="s">
        <v>1498</v>
      </c>
      <c r="H382" s="44">
        <v>3</v>
      </c>
      <c r="I382" s="44">
        <v>3</v>
      </c>
      <c r="J382" s="44">
        <v>0</v>
      </c>
      <c r="K382" s="44">
        <v>0</v>
      </c>
      <c r="L382" s="44">
        <v>0</v>
      </c>
      <c r="M382" s="44">
        <v>0</v>
      </c>
      <c r="N382" s="44">
        <v>0</v>
      </c>
      <c r="O382" s="44">
        <v>0</v>
      </c>
      <c r="P382" s="44">
        <v>0</v>
      </c>
      <c r="Q382" s="44">
        <v>0</v>
      </c>
      <c r="R382" s="44">
        <v>0</v>
      </c>
      <c r="S382" s="44">
        <v>0</v>
      </c>
      <c r="T382" s="44">
        <v>0</v>
      </c>
      <c r="U382" s="44">
        <v>0</v>
      </c>
      <c r="V382" s="44">
        <v>0</v>
      </c>
      <c r="W382" s="44">
        <v>0</v>
      </c>
      <c r="X382" s="44">
        <v>0</v>
      </c>
      <c r="Y382" s="44">
        <v>0</v>
      </c>
      <c r="Z382" s="44">
        <v>0</v>
      </c>
      <c r="AA382" s="44">
        <v>0</v>
      </c>
      <c r="AB382" s="44">
        <f t="shared" si="10"/>
        <v>0</v>
      </c>
      <c r="AC382" s="44">
        <f t="shared" si="11"/>
        <v>0</v>
      </c>
      <c r="AD382" s="46" t="s">
        <v>1499</v>
      </c>
      <c r="AE382" s="46" t="s">
        <v>1499</v>
      </c>
      <c r="AH382" s="9"/>
    </row>
    <row r="383" spans="1:34" x14ac:dyDescent="0.35">
      <c r="A383" s="41">
        <v>2025</v>
      </c>
      <c r="B383" s="42" t="s">
        <v>5716</v>
      </c>
      <c r="C383" s="43" t="s">
        <v>385</v>
      </c>
      <c r="D383" s="43" t="s">
        <v>105</v>
      </c>
      <c r="E383" s="43" t="s">
        <v>512</v>
      </c>
      <c r="F383" s="43" t="s">
        <v>1478</v>
      </c>
      <c r="G383" s="43" t="s">
        <v>1500</v>
      </c>
      <c r="H383" s="44">
        <v>49</v>
      </c>
      <c r="I383" s="44">
        <v>3</v>
      </c>
      <c r="J383" s="44">
        <v>0</v>
      </c>
      <c r="K383" s="44">
        <v>0</v>
      </c>
      <c r="L383" s="44">
        <v>0</v>
      </c>
      <c r="M383" s="44">
        <v>0</v>
      </c>
      <c r="N383" s="44">
        <v>0</v>
      </c>
      <c r="O383" s="44">
        <v>0</v>
      </c>
      <c r="P383" s="44">
        <v>0</v>
      </c>
      <c r="Q383" s="44">
        <v>0</v>
      </c>
      <c r="R383" s="44">
        <v>0</v>
      </c>
      <c r="S383" s="44">
        <v>0</v>
      </c>
      <c r="T383" s="44">
        <v>0</v>
      </c>
      <c r="U383" s="44">
        <v>0</v>
      </c>
      <c r="V383" s="44">
        <v>0</v>
      </c>
      <c r="W383" s="44">
        <v>0</v>
      </c>
      <c r="X383" s="44">
        <v>0</v>
      </c>
      <c r="Y383" s="44">
        <v>0</v>
      </c>
      <c r="Z383" s="44">
        <v>0</v>
      </c>
      <c r="AA383" s="44">
        <v>0</v>
      </c>
      <c r="AB383" s="44">
        <f t="shared" si="10"/>
        <v>0</v>
      </c>
      <c r="AC383" s="44">
        <f t="shared" si="11"/>
        <v>0</v>
      </c>
      <c r="AD383" s="46" t="s">
        <v>1501</v>
      </c>
      <c r="AE383" s="46" t="s">
        <v>1501</v>
      </c>
      <c r="AH383" s="9"/>
    </row>
    <row r="384" spans="1:34" x14ac:dyDescent="0.35">
      <c r="A384" s="41">
        <v>2025</v>
      </c>
      <c r="B384" s="42" t="s">
        <v>5716</v>
      </c>
      <c r="C384" s="43" t="s">
        <v>385</v>
      </c>
      <c r="D384" s="43" t="s">
        <v>105</v>
      </c>
      <c r="E384" s="43" t="s">
        <v>512</v>
      </c>
      <c r="F384" s="43" t="s">
        <v>1478</v>
      </c>
      <c r="G384" s="43" t="s">
        <v>1502</v>
      </c>
      <c r="H384" s="44">
        <v>49</v>
      </c>
      <c r="I384" s="44">
        <v>3</v>
      </c>
      <c r="J384" s="44">
        <v>0</v>
      </c>
      <c r="K384" s="44">
        <v>0</v>
      </c>
      <c r="L384" s="44">
        <v>0</v>
      </c>
      <c r="M384" s="44">
        <v>0</v>
      </c>
      <c r="N384" s="44">
        <v>0</v>
      </c>
      <c r="O384" s="44">
        <v>0</v>
      </c>
      <c r="P384" s="44">
        <v>0</v>
      </c>
      <c r="Q384" s="44">
        <v>0</v>
      </c>
      <c r="R384" s="44">
        <v>0</v>
      </c>
      <c r="S384" s="44">
        <v>0</v>
      </c>
      <c r="T384" s="44">
        <v>0</v>
      </c>
      <c r="U384" s="44">
        <v>0</v>
      </c>
      <c r="V384" s="44">
        <v>0</v>
      </c>
      <c r="W384" s="44">
        <v>0</v>
      </c>
      <c r="X384" s="44">
        <v>0</v>
      </c>
      <c r="Y384" s="44">
        <v>0</v>
      </c>
      <c r="Z384" s="44">
        <v>0</v>
      </c>
      <c r="AA384" s="44">
        <v>0</v>
      </c>
      <c r="AB384" s="44">
        <f t="shared" si="10"/>
        <v>0</v>
      </c>
      <c r="AC384" s="44">
        <f t="shared" si="11"/>
        <v>0</v>
      </c>
      <c r="AD384" s="46" t="s">
        <v>1493</v>
      </c>
      <c r="AE384" s="46" t="s">
        <v>1493</v>
      </c>
      <c r="AH384" s="9"/>
    </row>
    <row r="385" spans="1:34" x14ac:dyDescent="0.35">
      <c r="A385" s="41">
        <v>2025</v>
      </c>
      <c r="B385" s="42" t="s">
        <v>5716</v>
      </c>
      <c r="C385" s="43" t="s">
        <v>385</v>
      </c>
      <c r="D385" s="43" t="s">
        <v>105</v>
      </c>
      <c r="E385" s="43" t="s">
        <v>512</v>
      </c>
      <c r="F385" s="43" t="s">
        <v>1478</v>
      </c>
      <c r="G385" s="43" t="s">
        <v>1503</v>
      </c>
      <c r="H385" s="44">
        <v>16</v>
      </c>
      <c r="I385" s="44">
        <v>3</v>
      </c>
      <c r="J385" s="44">
        <v>0</v>
      </c>
      <c r="K385" s="44">
        <v>0</v>
      </c>
      <c r="L385" s="44">
        <v>0</v>
      </c>
      <c r="M385" s="44">
        <v>0</v>
      </c>
      <c r="N385" s="44">
        <v>0</v>
      </c>
      <c r="O385" s="44">
        <v>0</v>
      </c>
      <c r="P385" s="44">
        <v>0</v>
      </c>
      <c r="Q385" s="44">
        <v>0</v>
      </c>
      <c r="R385" s="44">
        <v>0</v>
      </c>
      <c r="S385" s="44">
        <v>0</v>
      </c>
      <c r="T385" s="44">
        <v>0</v>
      </c>
      <c r="U385" s="44">
        <v>0</v>
      </c>
      <c r="V385" s="44">
        <v>0</v>
      </c>
      <c r="W385" s="44">
        <v>0</v>
      </c>
      <c r="X385" s="44">
        <v>0</v>
      </c>
      <c r="Y385" s="44">
        <v>0</v>
      </c>
      <c r="Z385" s="44">
        <v>0</v>
      </c>
      <c r="AA385" s="44">
        <v>0</v>
      </c>
      <c r="AB385" s="44">
        <f t="shared" si="10"/>
        <v>0</v>
      </c>
      <c r="AC385" s="44">
        <f t="shared" si="11"/>
        <v>0</v>
      </c>
      <c r="AD385" s="46" t="s">
        <v>1485</v>
      </c>
      <c r="AE385" s="46" t="s">
        <v>1485</v>
      </c>
      <c r="AH385" s="9"/>
    </row>
    <row r="386" spans="1:34" x14ac:dyDescent="0.35">
      <c r="A386" s="41">
        <v>2025</v>
      </c>
      <c r="B386" s="42" t="s">
        <v>5716</v>
      </c>
      <c r="C386" s="43" t="s">
        <v>385</v>
      </c>
      <c r="D386" s="43" t="s">
        <v>105</v>
      </c>
      <c r="E386" s="43" t="s">
        <v>512</v>
      </c>
      <c r="F386" s="43" t="s">
        <v>1504</v>
      </c>
      <c r="G386" s="43" t="s">
        <v>1505</v>
      </c>
      <c r="H386" s="44">
        <v>66974.59</v>
      </c>
      <c r="I386" s="44">
        <v>0.5</v>
      </c>
      <c r="J386" s="44">
        <v>0</v>
      </c>
      <c r="K386" s="44">
        <v>0</v>
      </c>
      <c r="L386" s="44">
        <v>0</v>
      </c>
      <c r="M386" s="44">
        <v>0</v>
      </c>
      <c r="N386" s="44">
        <v>0</v>
      </c>
      <c r="O386" s="44">
        <v>0</v>
      </c>
      <c r="P386" s="44">
        <v>0</v>
      </c>
      <c r="Q386" s="44">
        <v>0</v>
      </c>
      <c r="R386" s="44">
        <v>0</v>
      </c>
      <c r="S386" s="44">
        <v>0</v>
      </c>
      <c r="T386" s="44">
        <v>0</v>
      </c>
      <c r="U386" s="44">
        <v>0</v>
      </c>
      <c r="V386" s="44">
        <v>0</v>
      </c>
      <c r="W386" s="44">
        <v>0</v>
      </c>
      <c r="X386" s="44">
        <v>0</v>
      </c>
      <c r="Y386" s="44">
        <v>0</v>
      </c>
      <c r="Z386" s="44">
        <v>0</v>
      </c>
      <c r="AA386" s="44">
        <v>0</v>
      </c>
      <c r="AB386" s="44">
        <f t="shared" si="10"/>
        <v>0</v>
      </c>
      <c r="AC386" s="44">
        <f t="shared" si="11"/>
        <v>0</v>
      </c>
      <c r="AD386" s="46" t="s">
        <v>1506</v>
      </c>
      <c r="AE386" s="46" t="s">
        <v>1506</v>
      </c>
      <c r="AH386" s="9"/>
    </row>
    <row r="387" spans="1:34" x14ac:dyDescent="0.35">
      <c r="A387" s="41">
        <v>2025</v>
      </c>
      <c r="B387" s="42" t="s">
        <v>5716</v>
      </c>
      <c r="C387" s="43" t="s">
        <v>385</v>
      </c>
      <c r="D387" s="43" t="s">
        <v>105</v>
      </c>
      <c r="E387" s="43" t="s">
        <v>512</v>
      </c>
      <c r="F387" s="43" t="s">
        <v>1507</v>
      </c>
      <c r="G387" s="43" t="s">
        <v>1508</v>
      </c>
      <c r="H387" s="44">
        <v>350</v>
      </c>
      <c r="I387" s="44">
        <v>0.5</v>
      </c>
      <c r="J387" s="44">
        <v>0</v>
      </c>
      <c r="K387" s="44">
        <v>0</v>
      </c>
      <c r="L387" s="44">
        <v>0</v>
      </c>
      <c r="M387" s="44">
        <v>0</v>
      </c>
      <c r="N387" s="44">
        <v>0</v>
      </c>
      <c r="O387" s="44">
        <v>0</v>
      </c>
      <c r="P387" s="44">
        <v>0</v>
      </c>
      <c r="Q387" s="44">
        <v>0</v>
      </c>
      <c r="R387" s="44">
        <v>0</v>
      </c>
      <c r="S387" s="44">
        <v>0</v>
      </c>
      <c r="T387" s="44">
        <v>0</v>
      </c>
      <c r="U387" s="44">
        <v>0</v>
      </c>
      <c r="V387" s="44">
        <v>0</v>
      </c>
      <c r="W387" s="44">
        <v>0</v>
      </c>
      <c r="X387" s="44">
        <v>0</v>
      </c>
      <c r="Y387" s="44">
        <v>0</v>
      </c>
      <c r="Z387" s="44">
        <v>0</v>
      </c>
      <c r="AA387" s="44">
        <v>0</v>
      </c>
      <c r="AB387" s="44">
        <f t="shared" si="10"/>
        <v>0</v>
      </c>
      <c r="AC387" s="44">
        <f t="shared" si="11"/>
        <v>0</v>
      </c>
      <c r="AD387" s="46" t="s">
        <v>1499</v>
      </c>
      <c r="AE387" s="46" t="s">
        <v>1499</v>
      </c>
      <c r="AH387" s="9"/>
    </row>
    <row r="388" spans="1:34" x14ac:dyDescent="0.35">
      <c r="A388" s="41">
        <v>2025</v>
      </c>
      <c r="B388" s="42" t="s">
        <v>5716</v>
      </c>
      <c r="C388" s="43" t="s">
        <v>385</v>
      </c>
      <c r="D388" s="43" t="s">
        <v>105</v>
      </c>
      <c r="E388" s="43" t="s">
        <v>512</v>
      </c>
      <c r="F388" s="43" t="s">
        <v>1507</v>
      </c>
      <c r="G388" s="43" t="s">
        <v>1509</v>
      </c>
      <c r="H388" s="44">
        <v>350</v>
      </c>
      <c r="I388" s="44">
        <v>0.5</v>
      </c>
      <c r="J388" s="44">
        <v>0</v>
      </c>
      <c r="K388" s="44">
        <v>0</v>
      </c>
      <c r="L388" s="44">
        <v>0</v>
      </c>
      <c r="M388" s="44">
        <v>0</v>
      </c>
      <c r="N388" s="44">
        <v>0</v>
      </c>
      <c r="O388" s="44">
        <v>0</v>
      </c>
      <c r="P388" s="44">
        <v>0</v>
      </c>
      <c r="Q388" s="44">
        <v>0</v>
      </c>
      <c r="R388" s="44">
        <v>0</v>
      </c>
      <c r="S388" s="44">
        <v>0</v>
      </c>
      <c r="T388" s="44">
        <v>0</v>
      </c>
      <c r="U388" s="44">
        <v>0</v>
      </c>
      <c r="V388" s="44">
        <v>0</v>
      </c>
      <c r="W388" s="44">
        <v>0</v>
      </c>
      <c r="X388" s="44">
        <v>0</v>
      </c>
      <c r="Y388" s="44">
        <v>0</v>
      </c>
      <c r="Z388" s="44">
        <v>0</v>
      </c>
      <c r="AA388" s="44">
        <v>0</v>
      </c>
      <c r="AB388" s="44">
        <f t="shared" si="10"/>
        <v>0</v>
      </c>
      <c r="AC388" s="44">
        <f t="shared" si="11"/>
        <v>0</v>
      </c>
      <c r="AD388" s="46" t="s">
        <v>1485</v>
      </c>
      <c r="AE388" s="46" t="s">
        <v>1485</v>
      </c>
      <c r="AH388" s="9"/>
    </row>
    <row r="389" spans="1:34" x14ac:dyDescent="0.35">
      <c r="A389" s="41">
        <v>2025</v>
      </c>
      <c r="B389" s="42" t="s">
        <v>5716</v>
      </c>
      <c r="C389" s="43" t="s">
        <v>385</v>
      </c>
      <c r="D389" s="43" t="s">
        <v>105</v>
      </c>
      <c r="E389" s="43" t="s">
        <v>512</v>
      </c>
      <c r="F389" s="43" t="s">
        <v>1507</v>
      </c>
      <c r="G389" s="43" t="s">
        <v>1510</v>
      </c>
      <c r="H389" s="44">
        <v>72245.350000000006</v>
      </c>
      <c r="I389" s="44">
        <v>0.5</v>
      </c>
      <c r="J389" s="44">
        <v>0</v>
      </c>
      <c r="K389" s="44">
        <v>0</v>
      </c>
      <c r="L389" s="44">
        <v>0</v>
      </c>
      <c r="M389" s="44">
        <v>0</v>
      </c>
      <c r="N389" s="44">
        <v>0</v>
      </c>
      <c r="O389" s="44">
        <v>0</v>
      </c>
      <c r="P389" s="44">
        <v>0</v>
      </c>
      <c r="Q389" s="44">
        <v>0</v>
      </c>
      <c r="R389" s="44">
        <v>0</v>
      </c>
      <c r="S389" s="44">
        <v>0</v>
      </c>
      <c r="T389" s="44">
        <v>0</v>
      </c>
      <c r="U389" s="44">
        <v>0</v>
      </c>
      <c r="V389" s="44">
        <v>0</v>
      </c>
      <c r="W389" s="44">
        <v>0</v>
      </c>
      <c r="X389" s="44">
        <v>0</v>
      </c>
      <c r="Y389" s="44">
        <v>0</v>
      </c>
      <c r="Z389" s="44">
        <v>0</v>
      </c>
      <c r="AA389" s="44">
        <v>0</v>
      </c>
      <c r="AB389" s="44">
        <f t="shared" si="10"/>
        <v>0</v>
      </c>
      <c r="AC389" s="44">
        <f t="shared" si="11"/>
        <v>0</v>
      </c>
      <c r="AD389" s="46" t="s">
        <v>1499</v>
      </c>
      <c r="AE389" s="46" t="s">
        <v>1499</v>
      </c>
      <c r="AH389" s="9"/>
    </row>
    <row r="390" spans="1:34" x14ac:dyDescent="0.35">
      <c r="A390" s="41">
        <v>2025</v>
      </c>
      <c r="B390" s="42" t="s">
        <v>5716</v>
      </c>
      <c r="C390" s="43" t="s">
        <v>385</v>
      </c>
      <c r="D390" s="43" t="s">
        <v>105</v>
      </c>
      <c r="E390" s="43" t="s">
        <v>512</v>
      </c>
      <c r="F390" s="43" t="s">
        <v>1507</v>
      </c>
      <c r="G390" s="43" t="s">
        <v>1511</v>
      </c>
      <c r="H390" s="44">
        <v>350</v>
      </c>
      <c r="I390" s="44">
        <v>0.5</v>
      </c>
      <c r="J390" s="44">
        <v>0</v>
      </c>
      <c r="K390" s="44">
        <v>0</v>
      </c>
      <c r="L390" s="44">
        <v>0</v>
      </c>
      <c r="M390" s="44">
        <v>0</v>
      </c>
      <c r="N390" s="44">
        <v>0</v>
      </c>
      <c r="O390" s="44">
        <v>0</v>
      </c>
      <c r="P390" s="44">
        <v>0</v>
      </c>
      <c r="Q390" s="44">
        <v>0</v>
      </c>
      <c r="R390" s="44">
        <v>0</v>
      </c>
      <c r="S390" s="44">
        <v>0</v>
      </c>
      <c r="T390" s="44">
        <v>0</v>
      </c>
      <c r="U390" s="44">
        <v>0</v>
      </c>
      <c r="V390" s="44">
        <v>0</v>
      </c>
      <c r="W390" s="44">
        <v>0</v>
      </c>
      <c r="X390" s="44">
        <v>0</v>
      </c>
      <c r="Y390" s="44">
        <v>0</v>
      </c>
      <c r="Z390" s="44">
        <v>0</v>
      </c>
      <c r="AA390" s="44">
        <v>0</v>
      </c>
      <c r="AB390" s="44">
        <f t="shared" si="10"/>
        <v>0</v>
      </c>
      <c r="AC390" s="44">
        <f t="shared" si="11"/>
        <v>0</v>
      </c>
      <c r="AD390" s="46" t="s">
        <v>1485</v>
      </c>
      <c r="AE390" s="46" t="s">
        <v>1485</v>
      </c>
      <c r="AH390" s="9"/>
    </row>
    <row r="391" spans="1:34" x14ac:dyDescent="0.35">
      <c r="A391" s="41">
        <v>2025</v>
      </c>
      <c r="B391" s="42" t="s">
        <v>5716</v>
      </c>
      <c r="C391" s="43" t="s">
        <v>385</v>
      </c>
      <c r="D391" s="43" t="s">
        <v>105</v>
      </c>
      <c r="E391" s="43" t="s">
        <v>512</v>
      </c>
      <c r="F391" s="43" t="s">
        <v>1507</v>
      </c>
      <c r="G391" s="43" t="s">
        <v>1512</v>
      </c>
      <c r="H391" s="44">
        <v>350</v>
      </c>
      <c r="I391" s="44">
        <v>0.5</v>
      </c>
      <c r="J391" s="44">
        <v>0</v>
      </c>
      <c r="K391" s="44">
        <v>0</v>
      </c>
      <c r="L391" s="44">
        <v>0</v>
      </c>
      <c r="M391" s="44">
        <v>0</v>
      </c>
      <c r="N391" s="44">
        <v>0</v>
      </c>
      <c r="O391" s="44">
        <v>0</v>
      </c>
      <c r="P391" s="44">
        <v>0</v>
      </c>
      <c r="Q391" s="44">
        <v>0</v>
      </c>
      <c r="R391" s="44">
        <v>0</v>
      </c>
      <c r="S391" s="44">
        <v>0</v>
      </c>
      <c r="T391" s="44">
        <v>0</v>
      </c>
      <c r="U391" s="44">
        <v>0</v>
      </c>
      <c r="V391" s="44">
        <v>0</v>
      </c>
      <c r="W391" s="44">
        <v>0</v>
      </c>
      <c r="X391" s="44">
        <v>0</v>
      </c>
      <c r="Y391" s="44">
        <v>0</v>
      </c>
      <c r="Z391" s="44">
        <v>0</v>
      </c>
      <c r="AA391" s="44">
        <v>0</v>
      </c>
      <c r="AB391" s="44">
        <f t="shared" si="10"/>
        <v>0</v>
      </c>
      <c r="AC391" s="44">
        <f t="shared" si="11"/>
        <v>0</v>
      </c>
      <c r="AD391" s="46" t="s">
        <v>1485</v>
      </c>
      <c r="AE391" s="46" t="s">
        <v>1485</v>
      </c>
      <c r="AH391" s="9"/>
    </row>
    <row r="392" spans="1:34" x14ac:dyDescent="0.35">
      <c r="A392" s="41">
        <v>2025</v>
      </c>
      <c r="B392" s="42" t="s">
        <v>5716</v>
      </c>
      <c r="C392" s="43" t="s">
        <v>385</v>
      </c>
      <c r="D392" s="43" t="s">
        <v>105</v>
      </c>
      <c r="E392" s="43" t="s">
        <v>512</v>
      </c>
      <c r="F392" s="43" t="s">
        <v>1507</v>
      </c>
      <c r="G392" s="43" t="s">
        <v>1513</v>
      </c>
      <c r="H392" s="44">
        <v>15804.25</v>
      </c>
      <c r="I392" s="44">
        <v>0.5</v>
      </c>
      <c r="J392" s="44">
        <v>2055.11</v>
      </c>
      <c r="K392" s="44">
        <v>7.0000000000000007E-2</v>
      </c>
      <c r="L392" s="44">
        <v>0</v>
      </c>
      <c r="M392" s="44">
        <v>0</v>
      </c>
      <c r="N392" s="44">
        <v>0</v>
      </c>
      <c r="O392" s="44">
        <v>0</v>
      </c>
      <c r="P392" s="44">
        <v>0</v>
      </c>
      <c r="Q392" s="44">
        <v>0</v>
      </c>
      <c r="R392" s="44">
        <v>2055.11</v>
      </c>
      <c r="S392" s="44">
        <v>7.0000000000000007E-2</v>
      </c>
      <c r="T392" s="44">
        <v>0</v>
      </c>
      <c r="U392" s="44">
        <v>0</v>
      </c>
      <c r="V392" s="44">
        <v>0</v>
      </c>
      <c r="W392" s="44">
        <v>0</v>
      </c>
      <c r="X392" s="44">
        <v>0</v>
      </c>
      <c r="Y392" s="44">
        <v>0</v>
      </c>
      <c r="Z392" s="44">
        <v>0</v>
      </c>
      <c r="AA392" s="44">
        <v>0</v>
      </c>
      <c r="AB392" s="44">
        <f t="shared" si="10"/>
        <v>0</v>
      </c>
      <c r="AC392" s="44">
        <f t="shared" si="11"/>
        <v>0</v>
      </c>
      <c r="AD392" s="46" t="s">
        <v>1483</v>
      </c>
      <c r="AE392" s="46" t="s">
        <v>1483</v>
      </c>
      <c r="AH392" s="9"/>
    </row>
    <row r="393" spans="1:34" x14ac:dyDescent="0.35">
      <c r="A393" s="41">
        <v>2025</v>
      </c>
      <c r="B393" s="42" t="s">
        <v>5716</v>
      </c>
      <c r="C393" s="43" t="s">
        <v>385</v>
      </c>
      <c r="D393" s="43" t="s">
        <v>105</v>
      </c>
      <c r="E393" s="43" t="s">
        <v>512</v>
      </c>
      <c r="F393" s="43" t="s">
        <v>1507</v>
      </c>
      <c r="G393" s="43" t="s">
        <v>1514</v>
      </c>
      <c r="H393" s="44">
        <v>15804.23</v>
      </c>
      <c r="I393" s="44">
        <v>0.5</v>
      </c>
      <c r="J393" s="44">
        <v>0</v>
      </c>
      <c r="K393" s="44">
        <v>0</v>
      </c>
      <c r="L393" s="44">
        <v>0</v>
      </c>
      <c r="M393" s="44">
        <v>0</v>
      </c>
      <c r="N393" s="44">
        <v>0</v>
      </c>
      <c r="O393" s="44">
        <v>0</v>
      </c>
      <c r="P393" s="44">
        <v>0</v>
      </c>
      <c r="Q393" s="44">
        <v>0</v>
      </c>
      <c r="R393" s="44">
        <v>0</v>
      </c>
      <c r="S393" s="44">
        <v>0</v>
      </c>
      <c r="T393" s="44">
        <v>0</v>
      </c>
      <c r="U393" s="44">
        <v>0</v>
      </c>
      <c r="V393" s="44">
        <v>0</v>
      </c>
      <c r="W393" s="44">
        <v>0</v>
      </c>
      <c r="X393" s="44">
        <v>0</v>
      </c>
      <c r="Y393" s="44">
        <v>0</v>
      </c>
      <c r="Z393" s="44">
        <v>0</v>
      </c>
      <c r="AA393" s="44">
        <v>0</v>
      </c>
      <c r="AB393" s="44">
        <f t="shared" ref="AB393:AB456" si="12">+L393+N393</f>
        <v>0</v>
      </c>
      <c r="AC393" s="44">
        <f t="shared" ref="AC393:AC456" si="13">+T393+V393</f>
        <v>0</v>
      </c>
      <c r="AD393" s="46" t="s">
        <v>1489</v>
      </c>
      <c r="AE393" s="46" t="s">
        <v>1489</v>
      </c>
      <c r="AH393" s="9"/>
    </row>
    <row r="394" spans="1:34" x14ac:dyDescent="0.35">
      <c r="A394" s="41">
        <v>2025</v>
      </c>
      <c r="B394" s="42" t="s">
        <v>5716</v>
      </c>
      <c r="C394" s="43" t="s">
        <v>385</v>
      </c>
      <c r="D394" s="43" t="s">
        <v>105</v>
      </c>
      <c r="E394" s="43" t="s">
        <v>512</v>
      </c>
      <c r="F394" s="43" t="s">
        <v>1507</v>
      </c>
      <c r="G394" s="43" t="s">
        <v>1515</v>
      </c>
      <c r="H394" s="44">
        <v>350</v>
      </c>
      <c r="I394" s="44">
        <v>0.5</v>
      </c>
      <c r="J394" s="44">
        <v>0</v>
      </c>
      <c r="K394" s="44">
        <v>0</v>
      </c>
      <c r="L394" s="44">
        <v>0</v>
      </c>
      <c r="M394" s="44">
        <v>0</v>
      </c>
      <c r="N394" s="44">
        <v>0</v>
      </c>
      <c r="O394" s="44">
        <v>0</v>
      </c>
      <c r="P394" s="44">
        <v>0</v>
      </c>
      <c r="Q394" s="44">
        <v>0</v>
      </c>
      <c r="R394" s="44">
        <v>0</v>
      </c>
      <c r="S394" s="44">
        <v>0</v>
      </c>
      <c r="T394" s="44">
        <v>0</v>
      </c>
      <c r="U394" s="44">
        <v>0</v>
      </c>
      <c r="V394" s="44">
        <v>0</v>
      </c>
      <c r="W394" s="44">
        <v>0</v>
      </c>
      <c r="X394" s="44">
        <v>0</v>
      </c>
      <c r="Y394" s="44">
        <v>0</v>
      </c>
      <c r="Z394" s="44">
        <v>0</v>
      </c>
      <c r="AA394" s="44">
        <v>0</v>
      </c>
      <c r="AB394" s="44">
        <f t="shared" si="12"/>
        <v>0</v>
      </c>
      <c r="AC394" s="44">
        <f t="shared" si="13"/>
        <v>0</v>
      </c>
      <c r="AD394" s="46" t="s">
        <v>1481</v>
      </c>
      <c r="AE394" s="46" t="s">
        <v>1481</v>
      </c>
      <c r="AH394" s="9"/>
    </row>
    <row r="395" spans="1:34" x14ac:dyDescent="0.35">
      <c r="A395" s="41">
        <v>2025</v>
      </c>
      <c r="B395" s="42" t="s">
        <v>5716</v>
      </c>
      <c r="C395" s="43" t="s">
        <v>385</v>
      </c>
      <c r="D395" s="43" t="s">
        <v>105</v>
      </c>
      <c r="E395" s="43" t="s">
        <v>512</v>
      </c>
      <c r="F395" s="43" t="s">
        <v>1507</v>
      </c>
      <c r="G395" s="43" t="s">
        <v>1516</v>
      </c>
      <c r="H395" s="44">
        <v>350</v>
      </c>
      <c r="I395" s="44">
        <v>0.5</v>
      </c>
      <c r="J395" s="44">
        <v>350</v>
      </c>
      <c r="K395" s="44">
        <v>0.5</v>
      </c>
      <c r="L395" s="44">
        <v>0</v>
      </c>
      <c r="M395" s="44">
        <v>0</v>
      </c>
      <c r="N395" s="44">
        <v>0</v>
      </c>
      <c r="O395" s="44">
        <v>0</v>
      </c>
      <c r="P395" s="44">
        <v>0</v>
      </c>
      <c r="Q395" s="44">
        <v>0</v>
      </c>
      <c r="R395" s="44">
        <v>350</v>
      </c>
      <c r="S395" s="44">
        <v>0.5</v>
      </c>
      <c r="T395" s="44">
        <v>0</v>
      </c>
      <c r="U395" s="44">
        <v>0</v>
      </c>
      <c r="V395" s="44">
        <v>0</v>
      </c>
      <c r="W395" s="44">
        <v>0</v>
      </c>
      <c r="X395" s="44">
        <v>0</v>
      </c>
      <c r="Y395" s="44">
        <v>0</v>
      </c>
      <c r="Z395" s="44">
        <v>0</v>
      </c>
      <c r="AA395" s="44">
        <v>0</v>
      </c>
      <c r="AB395" s="44">
        <f t="shared" si="12"/>
        <v>0</v>
      </c>
      <c r="AC395" s="44">
        <f t="shared" si="13"/>
        <v>0</v>
      </c>
      <c r="AD395" s="46" t="s">
        <v>1483</v>
      </c>
      <c r="AE395" s="46" t="s">
        <v>1483</v>
      </c>
      <c r="AH395" s="9"/>
    </row>
    <row r="396" spans="1:34" x14ac:dyDescent="0.35">
      <c r="A396" s="41">
        <v>2025</v>
      </c>
      <c r="B396" s="42" t="s">
        <v>5716</v>
      </c>
      <c r="C396" s="43" t="s">
        <v>385</v>
      </c>
      <c r="D396" s="43" t="s">
        <v>105</v>
      </c>
      <c r="E396" s="43" t="s">
        <v>512</v>
      </c>
      <c r="F396" s="43" t="s">
        <v>1507</v>
      </c>
      <c r="G396" s="43" t="s">
        <v>1517</v>
      </c>
      <c r="H396" s="44">
        <v>24959.41</v>
      </c>
      <c r="I396" s="44">
        <v>0.5</v>
      </c>
      <c r="J396" s="44">
        <v>0</v>
      </c>
      <c r="K396" s="44">
        <v>0</v>
      </c>
      <c r="L396" s="44">
        <v>0</v>
      </c>
      <c r="M396" s="44">
        <v>0</v>
      </c>
      <c r="N396" s="44">
        <v>0</v>
      </c>
      <c r="O396" s="44">
        <v>0</v>
      </c>
      <c r="P396" s="44">
        <v>0</v>
      </c>
      <c r="Q396" s="44">
        <v>0</v>
      </c>
      <c r="R396" s="44">
        <v>0</v>
      </c>
      <c r="S396" s="44">
        <v>0</v>
      </c>
      <c r="T396" s="44">
        <v>0</v>
      </c>
      <c r="U396" s="44">
        <v>0</v>
      </c>
      <c r="V396" s="44">
        <v>0</v>
      </c>
      <c r="W396" s="44">
        <v>0</v>
      </c>
      <c r="X396" s="44">
        <v>0</v>
      </c>
      <c r="Y396" s="44">
        <v>0</v>
      </c>
      <c r="Z396" s="44">
        <v>0</v>
      </c>
      <c r="AA396" s="44">
        <v>0</v>
      </c>
      <c r="AB396" s="44">
        <f t="shared" si="12"/>
        <v>0</v>
      </c>
      <c r="AC396" s="44">
        <f t="shared" si="13"/>
        <v>0</v>
      </c>
      <c r="AD396" s="46" t="s">
        <v>1489</v>
      </c>
      <c r="AE396" s="46" t="s">
        <v>1489</v>
      </c>
      <c r="AH396" s="9"/>
    </row>
    <row r="397" spans="1:34" x14ac:dyDescent="0.35">
      <c r="A397" s="41">
        <v>2025</v>
      </c>
      <c r="B397" s="42" t="s">
        <v>5716</v>
      </c>
      <c r="C397" s="43" t="s">
        <v>385</v>
      </c>
      <c r="D397" s="43" t="s">
        <v>105</v>
      </c>
      <c r="E397" s="43" t="s">
        <v>512</v>
      </c>
      <c r="F397" s="43" t="s">
        <v>1504</v>
      </c>
      <c r="G397" s="43" t="s">
        <v>1518</v>
      </c>
      <c r="H397" s="44">
        <v>2135.38</v>
      </c>
      <c r="I397" s="44">
        <v>0.5</v>
      </c>
      <c r="J397" s="44">
        <v>0</v>
      </c>
      <c r="K397" s="44">
        <v>0</v>
      </c>
      <c r="L397" s="44">
        <v>0</v>
      </c>
      <c r="M397" s="44">
        <v>0</v>
      </c>
      <c r="N397" s="44">
        <v>0</v>
      </c>
      <c r="O397" s="44">
        <v>0</v>
      </c>
      <c r="P397" s="44">
        <v>0</v>
      </c>
      <c r="Q397" s="44">
        <v>0</v>
      </c>
      <c r="R397" s="44">
        <v>0</v>
      </c>
      <c r="S397" s="44">
        <v>0</v>
      </c>
      <c r="T397" s="44">
        <v>0</v>
      </c>
      <c r="U397" s="44">
        <v>0</v>
      </c>
      <c r="V397" s="44">
        <v>0</v>
      </c>
      <c r="W397" s="44">
        <v>0</v>
      </c>
      <c r="X397" s="44">
        <v>0</v>
      </c>
      <c r="Y397" s="44">
        <v>0</v>
      </c>
      <c r="Z397" s="44">
        <v>0</v>
      </c>
      <c r="AA397" s="44">
        <v>0</v>
      </c>
      <c r="AB397" s="44">
        <f t="shared" si="12"/>
        <v>0</v>
      </c>
      <c r="AC397" s="44">
        <f t="shared" si="13"/>
        <v>0</v>
      </c>
      <c r="AD397" s="46" t="s">
        <v>1493</v>
      </c>
      <c r="AE397" s="46" t="s">
        <v>1493</v>
      </c>
      <c r="AH397" s="9"/>
    </row>
    <row r="398" spans="1:34" x14ac:dyDescent="0.35">
      <c r="A398" s="41">
        <v>2025</v>
      </c>
      <c r="B398" s="42" t="s">
        <v>5716</v>
      </c>
      <c r="C398" s="43" t="s">
        <v>385</v>
      </c>
      <c r="D398" s="43" t="s">
        <v>105</v>
      </c>
      <c r="E398" s="43" t="s">
        <v>512</v>
      </c>
      <c r="F398" s="43" t="s">
        <v>1507</v>
      </c>
      <c r="G398" s="43" t="s">
        <v>1519</v>
      </c>
      <c r="H398" s="44">
        <v>113009</v>
      </c>
      <c r="I398" s="44">
        <v>0.5</v>
      </c>
      <c r="J398" s="44">
        <v>2055.11</v>
      </c>
      <c r="K398" s="44">
        <v>0.01</v>
      </c>
      <c r="L398" s="44">
        <v>0</v>
      </c>
      <c r="M398" s="44">
        <v>0</v>
      </c>
      <c r="N398" s="44">
        <v>0</v>
      </c>
      <c r="O398" s="44">
        <v>0</v>
      </c>
      <c r="P398" s="44">
        <v>0</v>
      </c>
      <c r="Q398" s="44">
        <v>0</v>
      </c>
      <c r="R398" s="44">
        <v>2055.11</v>
      </c>
      <c r="S398" s="44">
        <v>0.01</v>
      </c>
      <c r="T398" s="44">
        <v>0</v>
      </c>
      <c r="U398" s="44">
        <v>0</v>
      </c>
      <c r="V398" s="44">
        <v>0</v>
      </c>
      <c r="W398" s="44">
        <v>0</v>
      </c>
      <c r="X398" s="44">
        <v>0</v>
      </c>
      <c r="Y398" s="44">
        <v>0</v>
      </c>
      <c r="Z398" s="44">
        <v>0</v>
      </c>
      <c r="AA398" s="44">
        <v>0</v>
      </c>
      <c r="AB398" s="44">
        <f t="shared" si="12"/>
        <v>0</v>
      </c>
      <c r="AC398" s="44">
        <f t="shared" si="13"/>
        <v>0</v>
      </c>
      <c r="AD398" s="46" t="s">
        <v>1483</v>
      </c>
      <c r="AE398" s="46" t="s">
        <v>1483</v>
      </c>
      <c r="AH398" s="9"/>
    </row>
    <row r="399" spans="1:34" x14ac:dyDescent="0.35">
      <c r="A399" s="41">
        <v>2025</v>
      </c>
      <c r="B399" s="42" t="s">
        <v>5716</v>
      </c>
      <c r="C399" s="43" t="s">
        <v>385</v>
      </c>
      <c r="D399" s="43" t="s">
        <v>105</v>
      </c>
      <c r="E399" s="43" t="s">
        <v>512</v>
      </c>
      <c r="F399" s="43" t="s">
        <v>1507</v>
      </c>
      <c r="G399" s="43" t="s">
        <v>1520</v>
      </c>
      <c r="H399" s="44">
        <v>72741</v>
      </c>
      <c r="I399" s="44">
        <v>0.5</v>
      </c>
      <c r="J399" s="44">
        <v>0</v>
      </c>
      <c r="K399" s="44">
        <v>0</v>
      </c>
      <c r="L399" s="44">
        <v>0</v>
      </c>
      <c r="M399" s="44">
        <v>0</v>
      </c>
      <c r="N399" s="44">
        <v>0</v>
      </c>
      <c r="O399" s="44">
        <v>0</v>
      </c>
      <c r="P399" s="44">
        <v>0</v>
      </c>
      <c r="Q399" s="44">
        <v>0</v>
      </c>
      <c r="R399" s="44">
        <v>0</v>
      </c>
      <c r="S399" s="44">
        <v>0</v>
      </c>
      <c r="T399" s="44">
        <v>0</v>
      </c>
      <c r="U399" s="44">
        <v>0</v>
      </c>
      <c r="V399" s="44">
        <v>0</v>
      </c>
      <c r="W399" s="44">
        <v>0</v>
      </c>
      <c r="X399" s="44">
        <v>0</v>
      </c>
      <c r="Y399" s="44">
        <v>0</v>
      </c>
      <c r="Z399" s="44">
        <v>0</v>
      </c>
      <c r="AA399" s="44">
        <v>0</v>
      </c>
      <c r="AB399" s="44">
        <f t="shared" si="12"/>
        <v>0</v>
      </c>
      <c r="AC399" s="44">
        <f t="shared" si="13"/>
        <v>0</v>
      </c>
      <c r="AD399" s="46" t="s">
        <v>1497</v>
      </c>
      <c r="AE399" s="46" t="s">
        <v>1497</v>
      </c>
      <c r="AH399" s="9"/>
    </row>
    <row r="400" spans="1:34" x14ac:dyDescent="0.35">
      <c r="A400" s="41">
        <v>2025</v>
      </c>
      <c r="B400" s="42" t="s">
        <v>5716</v>
      </c>
      <c r="C400" s="43" t="s">
        <v>385</v>
      </c>
      <c r="D400" s="43" t="s">
        <v>105</v>
      </c>
      <c r="E400" s="43" t="s">
        <v>512</v>
      </c>
      <c r="F400" s="43" t="s">
        <v>1507</v>
      </c>
      <c r="G400" s="43" t="s">
        <v>1521</v>
      </c>
      <c r="H400" s="44">
        <v>100</v>
      </c>
      <c r="I400" s="44">
        <v>0.5</v>
      </c>
      <c r="J400" s="44">
        <v>0</v>
      </c>
      <c r="K400" s="44">
        <v>0</v>
      </c>
      <c r="L400" s="44">
        <v>0</v>
      </c>
      <c r="M400" s="44">
        <v>0</v>
      </c>
      <c r="N400" s="44">
        <v>0</v>
      </c>
      <c r="O400" s="44">
        <v>0</v>
      </c>
      <c r="P400" s="44">
        <v>0</v>
      </c>
      <c r="Q400" s="44">
        <v>0</v>
      </c>
      <c r="R400" s="44">
        <v>0</v>
      </c>
      <c r="S400" s="44">
        <v>0</v>
      </c>
      <c r="T400" s="44">
        <v>0</v>
      </c>
      <c r="U400" s="44">
        <v>0</v>
      </c>
      <c r="V400" s="44">
        <v>0</v>
      </c>
      <c r="W400" s="44">
        <v>0</v>
      </c>
      <c r="X400" s="44">
        <v>0</v>
      </c>
      <c r="Y400" s="44">
        <v>0</v>
      </c>
      <c r="Z400" s="44">
        <v>0</v>
      </c>
      <c r="AA400" s="44">
        <v>0</v>
      </c>
      <c r="AB400" s="44">
        <f t="shared" si="12"/>
        <v>0</v>
      </c>
      <c r="AC400" s="44">
        <f t="shared" si="13"/>
        <v>0</v>
      </c>
      <c r="AD400" s="46" t="s">
        <v>1522</v>
      </c>
      <c r="AE400" s="46" t="s">
        <v>1522</v>
      </c>
      <c r="AH400" s="9"/>
    </row>
    <row r="401" spans="1:34" x14ac:dyDescent="0.35">
      <c r="A401" s="41">
        <v>2025</v>
      </c>
      <c r="B401" s="42" t="s">
        <v>5716</v>
      </c>
      <c r="C401" s="43" t="s">
        <v>385</v>
      </c>
      <c r="D401" s="43" t="s">
        <v>105</v>
      </c>
      <c r="E401" s="43" t="s">
        <v>512</v>
      </c>
      <c r="F401" s="43" t="s">
        <v>1507</v>
      </c>
      <c r="G401" s="43" t="s">
        <v>1523</v>
      </c>
      <c r="H401" s="44">
        <v>100</v>
      </c>
      <c r="I401" s="44">
        <v>1</v>
      </c>
      <c r="J401" s="44">
        <v>0</v>
      </c>
      <c r="K401" s="44">
        <v>0</v>
      </c>
      <c r="L401" s="44">
        <v>0</v>
      </c>
      <c r="M401" s="44">
        <v>0</v>
      </c>
      <c r="N401" s="44">
        <v>0</v>
      </c>
      <c r="O401" s="44">
        <v>0</v>
      </c>
      <c r="P401" s="44">
        <v>0</v>
      </c>
      <c r="Q401" s="44">
        <v>0</v>
      </c>
      <c r="R401" s="44">
        <v>0</v>
      </c>
      <c r="S401" s="44">
        <v>0</v>
      </c>
      <c r="T401" s="44">
        <v>0</v>
      </c>
      <c r="U401" s="44">
        <v>0</v>
      </c>
      <c r="V401" s="44">
        <v>0</v>
      </c>
      <c r="W401" s="44">
        <v>0</v>
      </c>
      <c r="X401" s="44">
        <v>0</v>
      </c>
      <c r="Y401" s="44">
        <v>0</v>
      </c>
      <c r="Z401" s="44">
        <v>0</v>
      </c>
      <c r="AA401" s="44">
        <v>0</v>
      </c>
      <c r="AB401" s="44">
        <f t="shared" si="12"/>
        <v>0</v>
      </c>
      <c r="AC401" s="44">
        <f t="shared" si="13"/>
        <v>0</v>
      </c>
      <c r="AD401" s="46" t="s">
        <v>1524</v>
      </c>
      <c r="AE401" s="46" t="s">
        <v>1524</v>
      </c>
      <c r="AH401" s="9"/>
    </row>
    <row r="402" spans="1:34" x14ac:dyDescent="0.35">
      <c r="A402" s="41">
        <v>2025</v>
      </c>
      <c r="B402" s="42" t="s">
        <v>5716</v>
      </c>
      <c r="C402" s="43" t="s">
        <v>385</v>
      </c>
      <c r="D402" s="43" t="s">
        <v>105</v>
      </c>
      <c r="E402" s="43" t="s">
        <v>512</v>
      </c>
      <c r="F402" s="43" t="s">
        <v>1507</v>
      </c>
      <c r="G402" s="43" t="s">
        <v>1525</v>
      </c>
      <c r="H402" s="44">
        <v>100</v>
      </c>
      <c r="I402" s="44">
        <v>1</v>
      </c>
      <c r="J402" s="44">
        <v>9</v>
      </c>
      <c r="K402" s="44">
        <v>0.09</v>
      </c>
      <c r="L402" s="44">
        <v>0</v>
      </c>
      <c r="M402" s="44">
        <v>0</v>
      </c>
      <c r="N402" s="44">
        <v>0</v>
      </c>
      <c r="O402" s="44">
        <v>0</v>
      </c>
      <c r="P402" s="44">
        <v>0</v>
      </c>
      <c r="Q402" s="44">
        <v>0</v>
      </c>
      <c r="R402" s="44">
        <v>9</v>
      </c>
      <c r="S402" s="44">
        <v>0.09</v>
      </c>
      <c r="T402" s="44">
        <v>0</v>
      </c>
      <c r="U402" s="44">
        <v>0</v>
      </c>
      <c r="V402" s="44">
        <v>0</v>
      </c>
      <c r="W402" s="44">
        <v>0</v>
      </c>
      <c r="X402" s="44">
        <v>0</v>
      </c>
      <c r="Y402" s="44">
        <v>0</v>
      </c>
      <c r="Z402" s="44">
        <v>0</v>
      </c>
      <c r="AA402" s="44">
        <v>0</v>
      </c>
      <c r="AB402" s="44">
        <f t="shared" si="12"/>
        <v>0</v>
      </c>
      <c r="AC402" s="44">
        <f t="shared" si="13"/>
        <v>0</v>
      </c>
      <c r="AD402" s="46" t="s">
        <v>1483</v>
      </c>
      <c r="AE402" s="46" t="s">
        <v>1483</v>
      </c>
      <c r="AH402" s="9"/>
    </row>
    <row r="403" spans="1:34" x14ac:dyDescent="0.35">
      <c r="A403" s="41">
        <v>2025</v>
      </c>
      <c r="B403" s="42" t="s">
        <v>5716</v>
      </c>
      <c r="C403" s="43" t="s">
        <v>385</v>
      </c>
      <c r="D403" s="43" t="s">
        <v>105</v>
      </c>
      <c r="E403" s="43" t="s">
        <v>512</v>
      </c>
      <c r="F403" s="43" t="s">
        <v>1507</v>
      </c>
      <c r="G403" s="43" t="s">
        <v>1526</v>
      </c>
      <c r="H403" s="44">
        <v>23303</v>
      </c>
      <c r="I403" s="44">
        <v>0.5</v>
      </c>
      <c r="J403" s="44">
        <v>22678.98</v>
      </c>
      <c r="K403" s="44">
        <v>0.49</v>
      </c>
      <c r="L403" s="44">
        <v>0</v>
      </c>
      <c r="M403" s="44">
        <v>0</v>
      </c>
      <c r="N403" s="44">
        <v>0</v>
      </c>
      <c r="O403" s="44">
        <v>0</v>
      </c>
      <c r="P403" s="44">
        <v>0</v>
      </c>
      <c r="Q403" s="44">
        <v>0</v>
      </c>
      <c r="R403" s="44">
        <v>22678.98</v>
      </c>
      <c r="S403" s="44">
        <v>0.49</v>
      </c>
      <c r="T403" s="44">
        <v>0</v>
      </c>
      <c r="U403" s="44">
        <v>0</v>
      </c>
      <c r="V403" s="44">
        <v>0</v>
      </c>
      <c r="W403" s="44">
        <v>0</v>
      </c>
      <c r="X403" s="44">
        <v>0</v>
      </c>
      <c r="Y403" s="44">
        <v>0</v>
      </c>
      <c r="Z403" s="44">
        <v>0</v>
      </c>
      <c r="AA403" s="44">
        <v>0</v>
      </c>
      <c r="AB403" s="44">
        <f t="shared" si="12"/>
        <v>0</v>
      </c>
      <c r="AC403" s="44">
        <f t="shared" si="13"/>
        <v>0</v>
      </c>
      <c r="AD403" s="46" t="s">
        <v>1483</v>
      </c>
      <c r="AE403" s="46" t="s">
        <v>1483</v>
      </c>
      <c r="AH403" s="9"/>
    </row>
    <row r="404" spans="1:34" x14ac:dyDescent="0.35">
      <c r="A404" s="41">
        <v>2025</v>
      </c>
      <c r="B404" s="42" t="s">
        <v>5716</v>
      </c>
      <c r="C404" s="43" t="s">
        <v>385</v>
      </c>
      <c r="D404" s="43" t="s">
        <v>105</v>
      </c>
      <c r="E404" s="43" t="s">
        <v>512</v>
      </c>
      <c r="F404" s="43" t="s">
        <v>1507</v>
      </c>
      <c r="G404" s="43" t="s">
        <v>1527</v>
      </c>
      <c r="H404" s="44">
        <v>18447</v>
      </c>
      <c r="I404" s="44">
        <v>0.5</v>
      </c>
      <c r="J404" s="44">
        <v>0</v>
      </c>
      <c r="K404" s="44">
        <v>0</v>
      </c>
      <c r="L404" s="44">
        <v>0</v>
      </c>
      <c r="M404" s="44">
        <v>0</v>
      </c>
      <c r="N404" s="44">
        <v>0</v>
      </c>
      <c r="O404" s="44">
        <v>0</v>
      </c>
      <c r="P404" s="44">
        <v>0</v>
      </c>
      <c r="Q404" s="44">
        <v>0</v>
      </c>
      <c r="R404" s="44">
        <v>0</v>
      </c>
      <c r="S404" s="44">
        <v>0</v>
      </c>
      <c r="T404" s="44">
        <v>0</v>
      </c>
      <c r="U404" s="44">
        <v>0</v>
      </c>
      <c r="V404" s="44">
        <v>0</v>
      </c>
      <c r="W404" s="44">
        <v>0</v>
      </c>
      <c r="X404" s="44">
        <v>0</v>
      </c>
      <c r="Y404" s="44">
        <v>0</v>
      </c>
      <c r="Z404" s="44">
        <v>0</v>
      </c>
      <c r="AA404" s="44">
        <v>0</v>
      </c>
      <c r="AB404" s="44">
        <f t="shared" si="12"/>
        <v>0</v>
      </c>
      <c r="AC404" s="44">
        <f t="shared" si="13"/>
        <v>0</v>
      </c>
      <c r="AD404" s="46" t="s">
        <v>1528</v>
      </c>
      <c r="AE404" s="46" t="s">
        <v>1528</v>
      </c>
      <c r="AH404" s="9"/>
    </row>
    <row r="405" spans="1:34" x14ac:dyDescent="0.35">
      <c r="A405" s="41">
        <v>2025</v>
      </c>
      <c r="B405" s="42" t="s">
        <v>5716</v>
      </c>
      <c r="C405" s="43" t="s">
        <v>385</v>
      </c>
      <c r="D405" s="43" t="s">
        <v>105</v>
      </c>
      <c r="E405" s="43" t="s">
        <v>512</v>
      </c>
      <c r="F405" s="43" t="s">
        <v>1507</v>
      </c>
      <c r="G405" s="43" t="s">
        <v>1529</v>
      </c>
      <c r="H405" s="44">
        <v>22809</v>
      </c>
      <c r="I405" s="44">
        <v>0.5</v>
      </c>
      <c r="J405" s="44">
        <v>0</v>
      </c>
      <c r="K405" s="44">
        <v>0</v>
      </c>
      <c r="L405" s="44">
        <v>0</v>
      </c>
      <c r="M405" s="44">
        <v>0</v>
      </c>
      <c r="N405" s="44">
        <v>0</v>
      </c>
      <c r="O405" s="44">
        <v>0</v>
      </c>
      <c r="P405" s="44">
        <v>0</v>
      </c>
      <c r="Q405" s="44">
        <v>0</v>
      </c>
      <c r="R405" s="44">
        <v>0</v>
      </c>
      <c r="S405" s="44">
        <v>0</v>
      </c>
      <c r="T405" s="44">
        <v>0</v>
      </c>
      <c r="U405" s="44">
        <v>0</v>
      </c>
      <c r="V405" s="44">
        <v>0</v>
      </c>
      <c r="W405" s="44">
        <v>0</v>
      </c>
      <c r="X405" s="44">
        <v>0</v>
      </c>
      <c r="Y405" s="44">
        <v>0</v>
      </c>
      <c r="Z405" s="44">
        <v>0</v>
      </c>
      <c r="AA405" s="44">
        <v>0</v>
      </c>
      <c r="AB405" s="44">
        <f t="shared" si="12"/>
        <v>0</v>
      </c>
      <c r="AC405" s="44">
        <f t="shared" si="13"/>
        <v>0</v>
      </c>
      <c r="AD405" s="46" t="s">
        <v>1530</v>
      </c>
      <c r="AE405" s="46" t="s">
        <v>1530</v>
      </c>
      <c r="AH405" s="9"/>
    </row>
    <row r="406" spans="1:34" x14ac:dyDescent="0.35">
      <c r="A406" s="41">
        <v>2025</v>
      </c>
      <c r="B406" s="42" t="s">
        <v>5716</v>
      </c>
      <c r="C406" s="43" t="s">
        <v>385</v>
      </c>
      <c r="D406" s="43" t="s">
        <v>105</v>
      </c>
      <c r="E406" s="43" t="s">
        <v>512</v>
      </c>
      <c r="F406" s="43" t="s">
        <v>1507</v>
      </c>
      <c r="G406" s="43" t="s">
        <v>1531</v>
      </c>
      <c r="H406" s="44">
        <v>64559</v>
      </c>
      <c r="I406" s="44">
        <v>0.5</v>
      </c>
      <c r="J406" s="44">
        <v>0</v>
      </c>
      <c r="K406" s="44">
        <v>0</v>
      </c>
      <c r="L406" s="44">
        <v>0</v>
      </c>
      <c r="M406" s="44">
        <v>0</v>
      </c>
      <c r="N406" s="44">
        <v>0</v>
      </c>
      <c r="O406" s="44">
        <v>0</v>
      </c>
      <c r="P406" s="44">
        <v>0</v>
      </c>
      <c r="Q406" s="44">
        <v>0</v>
      </c>
      <c r="R406" s="44">
        <v>0</v>
      </c>
      <c r="S406" s="44">
        <v>0</v>
      </c>
      <c r="T406" s="44">
        <v>0</v>
      </c>
      <c r="U406" s="44">
        <v>0</v>
      </c>
      <c r="V406" s="44">
        <v>0</v>
      </c>
      <c r="W406" s="44">
        <v>0</v>
      </c>
      <c r="X406" s="44">
        <v>0</v>
      </c>
      <c r="Y406" s="44">
        <v>0</v>
      </c>
      <c r="Z406" s="44">
        <v>0</v>
      </c>
      <c r="AA406" s="44">
        <v>0</v>
      </c>
      <c r="AB406" s="44">
        <f t="shared" si="12"/>
        <v>0</v>
      </c>
      <c r="AC406" s="44">
        <f t="shared" si="13"/>
        <v>0</v>
      </c>
      <c r="AD406" s="46" t="s">
        <v>1528</v>
      </c>
      <c r="AE406" s="46" t="s">
        <v>1528</v>
      </c>
      <c r="AH406" s="9"/>
    </row>
    <row r="407" spans="1:34" x14ac:dyDescent="0.35">
      <c r="A407" s="41">
        <v>2025</v>
      </c>
      <c r="B407" s="42" t="s">
        <v>5716</v>
      </c>
      <c r="C407" s="43" t="s">
        <v>385</v>
      </c>
      <c r="D407" s="43" t="s">
        <v>105</v>
      </c>
      <c r="E407" s="43" t="s">
        <v>512</v>
      </c>
      <c r="F407" s="43" t="s">
        <v>1507</v>
      </c>
      <c r="G407" s="43" t="s">
        <v>1532</v>
      </c>
      <c r="H407" s="44">
        <v>97541.15</v>
      </c>
      <c r="I407" s="44">
        <v>0.5</v>
      </c>
      <c r="J407" s="44">
        <v>0</v>
      </c>
      <c r="K407" s="44">
        <v>0</v>
      </c>
      <c r="L407" s="44">
        <v>0</v>
      </c>
      <c r="M407" s="44">
        <v>0</v>
      </c>
      <c r="N407" s="44">
        <v>0</v>
      </c>
      <c r="O407" s="44">
        <v>0</v>
      </c>
      <c r="P407" s="44">
        <v>0</v>
      </c>
      <c r="Q407" s="44">
        <v>0</v>
      </c>
      <c r="R407" s="44">
        <v>0</v>
      </c>
      <c r="S407" s="44">
        <v>0</v>
      </c>
      <c r="T407" s="44">
        <v>0</v>
      </c>
      <c r="U407" s="44">
        <v>0</v>
      </c>
      <c r="V407" s="44">
        <v>0</v>
      </c>
      <c r="W407" s="44">
        <v>0</v>
      </c>
      <c r="X407" s="44">
        <v>0</v>
      </c>
      <c r="Y407" s="44">
        <v>0</v>
      </c>
      <c r="Z407" s="44">
        <v>0</v>
      </c>
      <c r="AA407" s="44">
        <v>0</v>
      </c>
      <c r="AB407" s="44">
        <f t="shared" si="12"/>
        <v>0</v>
      </c>
      <c r="AC407" s="44">
        <f t="shared" si="13"/>
        <v>0</v>
      </c>
      <c r="AD407" s="46" t="s">
        <v>1528</v>
      </c>
      <c r="AE407" s="46" t="s">
        <v>1528</v>
      </c>
      <c r="AH407" s="9"/>
    </row>
    <row r="408" spans="1:34" x14ac:dyDescent="0.35">
      <c r="A408" s="41">
        <v>2025</v>
      </c>
      <c r="B408" s="42" t="s">
        <v>5716</v>
      </c>
      <c r="C408" s="43" t="s">
        <v>385</v>
      </c>
      <c r="D408" s="43" t="s">
        <v>105</v>
      </c>
      <c r="E408" s="43" t="s">
        <v>512</v>
      </c>
      <c r="F408" s="43" t="s">
        <v>1504</v>
      </c>
      <c r="G408" s="43" t="s">
        <v>1533</v>
      </c>
      <c r="H408" s="44">
        <v>300</v>
      </c>
      <c r="I408" s="44">
        <v>0.5</v>
      </c>
      <c r="J408" s="44">
        <v>0</v>
      </c>
      <c r="K408" s="44">
        <v>0</v>
      </c>
      <c r="L408" s="44">
        <v>0</v>
      </c>
      <c r="M408" s="44">
        <v>0</v>
      </c>
      <c r="N408" s="44">
        <v>0</v>
      </c>
      <c r="O408" s="44">
        <v>0</v>
      </c>
      <c r="P408" s="44">
        <v>0</v>
      </c>
      <c r="Q408" s="44">
        <v>0</v>
      </c>
      <c r="R408" s="44">
        <v>0</v>
      </c>
      <c r="S408" s="44">
        <v>0</v>
      </c>
      <c r="T408" s="44">
        <v>0</v>
      </c>
      <c r="U408" s="44">
        <v>0</v>
      </c>
      <c r="V408" s="44">
        <v>0</v>
      </c>
      <c r="W408" s="44">
        <v>0</v>
      </c>
      <c r="X408" s="44">
        <v>0</v>
      </c>
      <c r="Y408" s="44">
        <v>0</v>
      </c>
      <c r="Z408" s="44">
        <v>0</v>
      </c>
      <c r="AA408" s="44">
        <v>0</v>
      </c>
      <c r="AB408" s="44">
        <f t="shared" si="12"/>
        <v>0</v>
      </c>
      <c r="AC408" s="44">
        <f t="shared" si="13"/>
        <v>0</v>
      </c>
      <c r="AD408" s="46" t="s">
        <v>1493</v>
      </c>
      <c r="AE408" s="46" t="s">
        <v>1493</v>
      </c>
      <c r="AH408" s="9"/>
    </row>
    <row r="409" spans="1:34" x14ac:dyDescent="0.35">
      <c r="A409" s="41">
        <v>2025</v>
      </c>
      <c r="B409" s="42" t="s">
        <v>5716</v>
      </c>
      <c r="C409" s="43" t="s">
        <v>385</v>
      </c>
      <c r="D409" s="43" t="s">
        <v>105</v>
      </c>
      <c r="E409" s="43" t="s">
        <v>512</v>
      </c>
      <c r="F409" s="43" t="s">
        <v>1507</v>
      </c>
      <c r="G409" s="43" t="s">
        <v>1534</v>
      </c>
      <c r="H409" s="44">
        <v>300</v>
      </c>
      <c r="I409" s="44">
        <v>0.5</v>
      </c>
      <c r="J409" s="44">
        <v>0</v>
      </c>
      <c r="K409" s="44">
        <v>0</v>
      </c>
      <c r="L409" s="44">
        <v>0</v>
      </c>
      <c r="M409" s="44">
        <v>0</v>
      </c>
      <c r="N409" s="44">
        <v>0</v>
      </c>
      <c r="O409" s="44">
        <v>0</v>
      </c>
      <c r="P409" s="44">
        <v>0</v>
      </c>
      <c r="Q409" s="44">
        <v>0</v>
      </c>
      <c r="R409" s="44">
        <v>0</v>
      </c>
      <c r="S409" s="44">
        <v>0</v>
      </c>
      <c r="T409" s="44">
        <v>0</v>
      </c>
      <c r="U409" s="44">
        <v>0</v>
      </c>
      <c r="V409" s="44">
        <v>0</v>
      </c>
      <c r="W409" s="44">
        <v>0</v>
      </c>
      <c r="X409" s="44">
        <v>0</v>
      </c>
      <c r="Y409" s="44">
        <v>0</v>
      </c>
      <c r="Z409" s="44">
        <v>0</v>
      </c>
      <c r="AA409" s="44">
        <v>0</v>
      </c>
      <c r="AB409" s="44">
        <f t="shared" si="12"/>
        <v>0</v>
      </c>
      <c r="AC409" s="44">
        <f t="shared" si="13"/>
        <v>0</v>
      </c>
      <c r="AD409" s="46" t="s">
        <v>1493</v>
      </c>
      <c r="AE409" s="46" t="s">
        <v>1493</v>
      </c>
      <c r="AH409" s="9"/>
    </row>
    <row r="410" spans="1:34" x14ac:dyDescent="0.35">
      <c r="A410" s="41">
        <v>2025</v>
      </c>
      <c r="B410" s="42" t="s">
        <v>5716</v>
      </c>
      <c r="C410" s="43" t="s">
        <v>385</v>
      </c>
      <c r="D410" s="43" t="s">
        <v>105</v>
      </c>
      <c r="E410" s="43" t="s">
        <v>512</v>
      </c>
      <c r="F410" s="43" t="s">
        <v>1507</v>
      </c>
      <c r="G410" s="43" t="s">
        <v>1535</v>
      </c>
      <c r="H410" s="44">
        <v>45862.87</v>
      </c>
      <c r="I410" s="44">
        <v>0.5</v>
      </c>
      <c r="J410" s="44">
        <v>0</v>
      </c>
      <c r="K410" s="44">
        <v>0</v>
      </c>
      <c r="L410" s="44">
        <v>0</v>
      </c>
      <c r="M410" s="44">
        <v>0</v>
      </c>
      <c r="N410" s="44">
        <v>0</v>
      </c>
      <c r="O410" s="44">
        <v>0</v>
      </c>
      <c r="P410" s="44">
        <v>0</v>
      </c>
      <c r="Q410" s="44">
        <v>0</v>
      </c>
      <c r="R410" s="44">
        <v>0</v>
      </c>
      <c r="S410" s="44">
        <v>0</v>
      </c>
      <c r="T410" s="44">
        <v>0</v>
      </c>
      <c r="U410" s="44">
        <v>0</v>
      </c>
      <c r="V410" s="44">
        <v>0</v>
      </c>
      <c r="W410" s="44">
        <v>0</v>
      </c>
      <c r="X410" s="44">
        <v>0</v>
      </c>
      <c r="Y410" s="44">
        <v>0</v>
      </c>
      <c r="Z410" s="44">
        <v>0</v>
      </c>
      <c r="AA410" s="44">
        <v>0</v>
      </c>
      <c r="AB410" s="44">
        <f t="shared" si="12"/>
        <v>0</v>
      </c>
      <c r="AC410" s="44">
        <f t="shared" si="13"/>
        <v>0</v>
      </c>
      <c r="AD410" s="46" t="s">
        <v>1536</v>
      </c>
      <c r="AE410" s="46" t="s">
        <v>1536</v>
      </c>
      <c r="AH410" s="9"/>
    </row>
    <row r="411" spans="1:34" x14ac:dyDescent="0.35">
      <c r="A411" s="41">
        <v>2025</v>
      </c>
      <c r="B411" s="42" t="s">
        <v>5716</v>
      </c>
      <c r="C411" s="43" t="s">
        <v>385</v>
      </c>
      <c r="D411" s="43" t="s">
        <v>105</v>
      </c>
      <c r="E411" s="43" t="s">
        <v>512</v>
      </c>
      <c r="F411" s="43" t="s">
        <v>1507</v>
      </c>
      <c r="G411" s="43" t="s">
        <v>1537</v>
      </c>
      <c r="H411" s="44">
        <v>20216.47</v>
      </c>
      <c r="I411" s="44">
        <v>0.5</v>
      </c>
      <c r="J411" s="44">
        <v>0</v>
      </c>
      <c r="K411" s="44">
        <v>0</v>
      </c>
      <c r="L411" s="44">
        <v>0</v>
      </c>
      <c r="M411" s="44">
        <v>0</v>
      </c>
      <c r="N411" s="44">
        <v>0</v>
      </c>
      <c r="O411" s="44">
        <v>0</v>
      </c>
      <c r="P411" s="44">
        <v>0</v>
      </c>
      <c r="Q411" s="44">
        <v>0</v>
      </c>
      <c r="R411" s="44">
        <v>0</v>
      </c>
      <c r="S411" s="44">
        <v>0</v>
      </c>
      <c r="T411" s="44">
        <v>0</v>
      </c>
      <c r="U411" s="44">
        <v>0</v>
      </c>
      <c r="V411" s="44">
        <v>0</v>
      </c>
      <c r="W411" s="44">
        <v>0</v>
      </c>
      <c r="X411" s="44">
        <v>0</v>
      </c>
      <c r="Y411" s="44">
        <v>0</v>
      </c>
      <c r="Z411" s="44">
        <v>0</v>
      </c>
      <c r="AA411" s="44">
        <v>0</v>
      </c>
      <c r="AB411" s="44">
        <f t="shared" si="12"/>
        <v>0</v>
      </c>
      <c r="AC411" s="44">
        <f t="shared" si="13"/>
        <v>0</v>
      </c>
      <c r="AD411" s="46" t="s">
        <v>1493</v>
      </c>
      <c r="AE411" s="46" t="s">
        <v>1493</v>
      </c>
      <c r="AH411" s="9"/>
    </row>
    <row r="412" spans="1:34" x14ac:dyDescent="0.35">
      <c r="A412" s="41">
        <v>2025</v>
      </c>
      <c r="B412" s="42" t="s">
        <v>5716</v>
      </c>
      <c r="C412" s="43" t="s">
        <v>385</v>
      </c>
      <c r="D412" s="43" t="s">
        <v>105</v>
      </c>
      <c r="E412" s="43" t="s">
        <v>512</v>
      </c>
      <c r="F412" s="43" t="s">
        <v>1507</v>
      </c>
      <c r="G412" s="43" t="s">
        <v>1538</v>
      </c>
      <c r="H412" s="44">
        <v>6</v>
      </c>
      <c r="I412" s="44">
        <v>0.5</v>
      </c>
      <c r="J412" s="44">
        <v>0</v>
      </c>
      <c r="K412" s="44">
        <v>0</v>
      </c>
      <c r="L412" s="44">
        <v>0</v>
      </c>
      <c r="M412" s="44">
        <v>0</v>
      </c>
      <c r="N412" s="44">
        <v>0</v>
      </c>
      <c r="O412" s="44">
        <v>0</v>
      </c>
      <c r="P412" s="44">
        <v>0</v>
      </c>
      <c r="Q412" s="44">
        <v>0</v>
      </c>
      <c r="R412" s="44">
        <v>0</v>
      </c>
      <c r="S412" s="44">
        <v>0</v>
      </c>
      <c r="T412" s="44">
        <v>0</v>
      </c>
      <c r="U412" s="44">
        <v>0</v>
      </c>
      <c r="V412" s="44">
        <v>0</v>
      </c>
      <c r="W412" s="44">
        <v>0</v>
      </c>
      <c r="X412" s="44">
        <v>0</v>
      </c>
      <c r="Y412" s="44">
        <v>0</v>
      </c>
      <c r="Z412" s="44">
        <v>0</v>
      </c>
      <c r="AA412" s="44">
        <v>0</v>
      </c>
      <c r="AB412" s="44">
        <f t="shared" si="12"/>
        <v>0</v>
      </c>
      <c r="AC412" s="44">
        <f t="shared" si="13"/>
        <v>0</v>
      </c>
      <c r="AD412" s="46" t="s">
        <v>1539</v>
      </c>
      <c r="AE412" s="46" t="s">
        <v>1539</v>
      </c>
      <c r="AH412" s="9"/>
    </row>
    <row r="413" spans="1:34" x14ac:dyDescent="0.35">
      <c r="A413" s="41">
        <v>2025</v>
      </c>
      <c r="B413" s="42" t="s">
        <v>5716</v>
      </c>
      <c r="C413" s="43" t="s">
        <v>385</v>
      </c>
      <c r="D413" s="43" t="s">
        <v>105</v>
      </c>
      <c r="E413" s="43" t="s">
        <v>512</v>
      </c>
      <c r="F413" s="43" t="s">
        <v>1507</v>
      </c>
      <c r="G413" s="43" t="s">
        <v>1540</v>
      </c>
      <c r="H413" s="44">
        <v>2055.85</v>
      </c>
      <c r="I413" s="44">
        <v>0.5</v>
      </c>
      <c r="J413" s="44">
        <v>0</v>
      </c>
      <c r="K413" s="44">
        <v>0</v>
      </c>
      <c r="L413" s="44">
        <v>0</v>
      </c>
      <c r="M413" s="44">
        <v>0</v>
      </c>
      <c r="N413" s="44">
        <v>0</v>
      </c>
      <c r="O413" s="44">
        <v>0</v>
      </c>
      <c r="P413" s="44">
        <v>0</v>
      </c>
      <c r="Q413" s="44">
        <v>0</v>
      </c>
      <c r="R413" s="44">
        <v>0</v>
      </c>
      <c r="S413" s="44">
        <v>0</v>
      </c>
      <c r="T413" s="44">
        <v>0</v>
      </c>
      <c r="U413" s="44">
        <v>0</v>
      </c>
      <c r="V413" s="44">
        <v>0</v>
      </c>
      <c r="W413" s="44">
        <v>0</v>
      </c>
      <c r="X413" s="44">
        <v>0</v>
      </c>
      <c r="Y413" s="44">
        <v>0</v>
      </c>
      <c r="Z413" s="44">
        <v>0</v>
      </c>
      <c r="AA413" s="44">
        <v>0</v>
      </c>
      <c r="AB413" s="44">
        <f t="shared" si="12"/>
        <v>0</v>
      </c>
      <c r="AC413" s="44">
        <f t="shared" si="13"/>
        <v>0</v>
      </c>
      <c r="AD413" s="46" t="s">
        <v>1495</v>
      </c>
      <c r="AE413" s="46" t="s">
        <v>1495</v>
      </c>
      <c r="AH413" s="9"/>
    </row>
    <row r="414" spans="1:34" x14ac:dyDescent="0.35">
      <c r="A414" s="41">
        <v>2025</v>
      </c>
      <c r="B414" s="42" t="s">
        <v>5716</v>
      </c>
      <c r="C414" s="43" t="s">
        <v>385</v>
      </c>
      <c r="D414" s="43" t="s">
        <v>105</v>
      </c>
      <c r="E414" s="43" t="s">
        <v>512</v>
      </c>
      <c r="F414" s="43" t="s">
        <v>1507</v>
      </c>
      <c r="G414" s="43" t="s">
        <v>1541</v>
      </c>
      <c r="H414" s="44">
        <v>66079.33</v>
      </c>
      <c r="I414" s="44">
        <v>0.5</v>
      </c>
      <c r="J414" s="44">
        <v>0</v>
      </c>
      <c r="K414" s="44">
        <v>0</v>
      </c>
      <c r="L414" s="44">
        <v>0</v>
      </c>
      <c r="M414" s="44">
        <v>0</v>
      </c>
      <c r="N414" s="44">
        <v>0</v>
      </c>
      <c r="O414" s="44">
        <v>0</v>
      </c>
      <c r="P414" s="44">
        <v>0</v>
      </c>
      <c r="Q414" s="44">
        <v>0</v>
      </c>
      <c r="R414" s="44">
        <v>0</v>
      </c>
      <c r="S414" s="44">
        <v>0</v>
      </c>
      <c r="T414" s="44">
        <v>0</v>
      </c>
      <c r="U414" s="44">
        <v>0</v>
      </c>
      <c r="V414" s="44">
        <v>0</v>
      </c>
      <c r="W414" s="44">
        <v>0</v>
      </c>
      <c r="X414" s="44">
        <v>0</v>
      </c>
      <c r="Y414" s="44">
        <v>0</v>
      </c>
      <c r="Z414" s="44">
        <v>0</v>
      </c>
      <c r="AA414" s="44">
        <v>0</v>
      </c>
      <c r="AB414" s="44">
        <f t="shared" si="12"/>
        <v>0</v>
      </c>
      <c r="AC414" s="44">
        <f t="shared" si="13"/>
        <v>0</v>
      </c>
      <c r="AD414" s="46" t="s">
        <v>1495</v>
      </c>
      <c r="AE414" s="46" t="s">
        <v>1495</v>
      </c>
      <c r="AH414" s="9"/>
    </row>
    <row r="415" spans="1:34" x14ac:dyDescent="0.35">
      <c r="A415" s="41">
        <v>2025</v>
      </c>
      <c r="B415" s="42" t="s">
        <v>5716</v>
      </c>
      <c r="C415" s="43" t="s">
        <v>385</v>
      </c>
      <c r="D415" s="43" t="s">
        <v>105</v>
      </c>
      <c r="E415" s="43" t="s">
        <v>512</v>
      </c>
      <c r="F415" s="43" t="s">
        <v>1507</v>
      </c>
      <c r="G415" s="43" t="s">
        <v>1542</v>
      </c>
      <c r="H415" s="44">
        <v>5088</v>
      </c>
      <c r="I415" s="44">
        <v>0.5</v>
      </c>
      <c r="J415" s="44">
        <v>0</v>
      </c>
      <c r="K415" s="44">
        <v>0</v>
      </c>
      <c r="L415" s="44">
        <v>0</v>
      </c>
      <c r="M415" s="44">
        <v>0</v>
      </c>
      <c r="N415" s="44">
        <v>0</v>
      </c>
      <c r="O415" s="44">
        <v>0</v>
      </c>
      <c r="P415" s="44">
        <v>0</v>
      </c>
      <c r="Q415" s="44">
        <v>0</v>
      </c>
      <c r="R415" s="44">
        <v>0</v>
      </c>
      <c r="S415" s="44">
        <v>0</v>
      </c>
      <c r="T415" s="44">
        <v>0</v>
      </c>
      <c r="U415" s="44">
        <v>0</v>
      </c>
      <c r="V415" s="44">
        <v>0</v>
      </c>
      <c r="W415" s="44">
        <v>0</v>
      </c>
      <c r="X415" s="44">
        <v>0</v>
      </c>
      <c r="Y415" s="44">
        <v>0</v>
      </c>
      <c r="Z415" s="44">
        <v>0</v>
      </c>
      <c r="AA415" s="44">
        <v>0</v>
      </c>
      <c r="AB415" s="44">
        <f t="shared" si="12"/>
        <v>0</v>
      </c>
      <c r="AC415" s="44">
        <f t="shared" si="13"/>
        <v>0</v>
      </c>
      <c r="AD415" s="46" t="s">
        <v>1495</v>
      </c>
      <c r="AE415" s="46" t="s">
        <v>1495</v>
      </c>
      <c r="AH415" s="9"/>
    </row>
    <row r="416" spans="1:34" x14ac:dyDescent="0.35">
      <c r="A416" s="41">
        <v>2025</v>
      </c>
      <c r="B416" s="42" t="s">
        <v>5716</v>
      </c>
      <c r="C416" s="43" t="s">
        <v>385</v>
      </c>
      <c r="D416" s="43" t="s">
        <v>105</v>
      </c>
      <c r="E416" s="43" t="s">
        <v>512</v>
      </c>
      <c r="F416" s="43" t="s">
        <v>1507</v>
      </c>
      <c r="G416" s="43" t="s">
        <v>1543</v>
      </c>
      <c r="H416" s="44">
        <v>1</v>
      </c>
      <c r="I416" s="44">
        <v>0.5</v>
      </c>
      <c r="J416" s="44">
        <v>0</v>
      </c>
      <c r="K416" s="44">
        <v>0</v>
      </c>
      <c r="L416" s="44">
        <v>0</v>
      </c>
      <c r="M416" s="44">
        <v>0</v>
      </c>
      <c r="N416" s="44">
        <v>0</v>
      </c>
      <c r="O416" s="44">
        <v>0</v>
      </c>
      <c r="P416" s="44">
        <v>0</v>
      </c>
      <c r="Q416" s="44">
        <v>0</v>
      </c>
      <c r="R416" s="44">
        <v>0</v>
      </c>
      <c r="S416" s="44">
        <v>0</v>
      </c>
      <c r="T416" s="44">
        <v>0</v>
      </c>
      <c r="U416" s="44">
        <v>0</v>
      </c>
      <c r="V416" s="44">
        <v>0</v>
      </c>
      <c r="W416" s="44">
        <v>0</v>
      </c>
      <c r="X416" s="44">
        <v>0</v>
      </c>
      <c r="Y416" s="44">
        <v>0</v>
      </c>
      <c r="Z416" s="44">
        <v>0</v>
      </c>
      <c r="AA416" s="44">
        <v>0</v>
      </c>
      <c r="AB416" s="44">
        <f t="shared" si="12"/>
        <v>0</v>
      </c>
      <c r="AC416" s="44">
        <f t="shared" si="13"/>
        <v>0</v>
      </c>
      <c r="AD416" s="46" t="s">
        <v>1495</v>
      </c>
      <c r="AE416" s="46" t="s">
        <v>1495</v>
      </c>
      <c r="AH416" s="9"/>
    </row>
    <row r="417" spans="1:34" x14ac:dyDescent="0.35">
      <c r="A417" s="41">
        <v>2025</v>
      </c>
      <c r="B417" s="42" t="s">
        <v>5716</v>
      </c>
      <c r="C417" s="43" t="s">
        <v>385</v>
      </c>
      <c r="D417" s="43" t="s">
        <v>105</v>
      </c>
      <c r="E417" s="43" t="s">
        <v>512</v>
      </c>
      <c r="F417" s="43" t="s">
        <v>1507</v>
      </c>
      <c r="G417" s="43" t="s">
        <v>1544</v>
      </c>
      <c r="H417" s="44">
        <v>2053.96</v>
      </c>
      <c r="I417" s="44">
        <v>0.5</v>
      </c>
      <c r="J417" s="44">
        <v>0</v>
      </c>
      <c r="K417" s="44">
        <v>0</v>
      </c>
      <c r="L417" s="44">
        <v>0</v>
      </c>
      <c r="M417" s="44">
        <v>0</v>
      </c>
      <c r="N417" s="44">
        <v>0</v>
      </c>
      <c r="O417" s="44">
        <v>0</v>
      </c>
      <c r="P417" s="44">
        <v>0</v>
      </c>
      <c r="Q417" s="44">
        <v>0</v>
      </c>
      <c r="R417" s="44">
        <v>0</v>
      </c>
      <c r="S417" s="44">
        <v>0</v>
      </c>
      <c r="T417" s="44">
        <v>0</v>
      </c>
      <c r="U417" s="44">
        <v>0</v>
      </c>
      <c r="V417" s="44">
        <v>0</v>
      </c>
      <c r="W417" s="44">
        <v>0</v>
      </c>
      <c r="X417" s="44">
        <v>0</v>
      </c>
      <c r="Y417" s="44">
        <v>0</v>
      </c>
      <c r="Z417" s="44">
        <v>0</v>
      </c>
      <c r="AA417" s="44">
        <v>0</v>
      </c>
      <c r="AB417" s="44">
        <f t="shared" si="12"/>
        <v>0</v>
      </c>
      <c r="AC417" s="44">
        <f t="shared" si="13"/>
        <v>0</v>
      </c>
      <c r="AD417" s="46" t="s">
        <v>1499</v>
      </c>
      <c r="AE417" s="46" t="s">
        <v>1499</v>
      </c>
      <c r="AH417" s="9"/>
    </row>
    <row r="418" spans="1:34" x14ac:dyDescent="0.35">
      <c r="A418" s="41">
        <v>2025</v>
      </c>
      <c r="B418" s="42" t="s">
        <v>5716</v>
      </c>
      <c r="C418" s="43" t="s">
        <v>385</v>
      </c>
      <c r="D418" s="43" t="s">
        <v>105</v>
      </c>
      <c r="E418" s="43" t="s">
        <v>512</v>
      </c>
      <c r="F418" s="43" t="s">
        <v>1507</v>
      </c>
      <c r="G418" s="43" t="s">
        <v>1545</v>
      </c>
      <c r="H418" s="44">
        <v>71167.33</v>
      </c>
      <c r="I418" s="44">
        <v>0.5</v>
      </c>
      <c r="J418" s="44">
        <v>0</v>
      </c>
      <c r="K418" s="44">
        <v>0</v>
      </c>
      <c r="L418" s="44">
        <v>0</v>
      </c>
      <c r="M418" s="44">
        <v>0</v>
      </c>
      <c r="N418" s="44">
        <v>0</v>
      </c>
      <c r="O418" s="44">
        <v>0</v>
      </c>
      <c r="P418" s="44">
        <v>0</v>
      </c>
      <c r="Q418" s="44">
        <v>0</v>
      </c>
      <c r="R418" s="44">
        <v>0</v>
      </c>
      <c r="S418" s="44">
        <v>0</v>
      </c>
      <c r="T418" s="44">
        <v>0</v>
      </c>
      <c r="U418" s="44">
        <v>0</v>
      </c>
      <c r="V418" s="44">
        <v>0</v>
      </c>
      <c r="W418" s="44">
        <v>0</v>
      </c>
      <c r="X418" s="44">
        <v>0</v>
      </c>
      <c r="Y418" s="44">
        <v>0</v>
      </c>
      <c r="Z418" s="44">
        <v>0</v>
      </c>
      <c r="AA418" s="44">
        <v>0</v>
      </c>
      <c r="AB418" s="44">
        <f t="shared" si="12"/>
        <v>0</v>
      </c>
      <c r="AC418" s="44">
        <f t="shared" si="13"/>
        <v>0</v>
      </c>
      <c r="AD418" s="46" t="s">
        <v>1499</v>
      </c>
      <c r="AE418" s="46" t="s">
        <v>1499</v>
      </c>
      <c r="AH418" s="9"/>
    </row>
    <row r="419" spans="1:34" x14ac:dyDescent="0.35">
      <c r="A419" s="41">
        <v>2025</v>
      </c>
      <c r="B419" s="42" t="s">
        <v>5716</v>
      </c>
      <c r="C419" s="43" t="s">
        <v>385</v>
      </c>
      <c r="D419" s="43" t="s">
        <v>105</v>
      </c>
      <c r="E419" s="43" t="s">
        <v>512</v>
      </c>
      <c r="F419" s="43" t="s">
        <v>1504</v>
      </c>
      <c r="G419" s="43" t="s">
        <v>1546</v>
      </c>
      <c r="H419" s="44">
        <v>71545.350000000006</v>
      </c>
      <c r="I419" s="44">
        <v>0.5</v>
      </c>
      <c r="J419" s="44">
        <v>0</v>
      </c>
      <c r="K419" s="44">
        <v>0</v>
      </c>
      <c r="L419" s="44">
        <v>0</v>
      </c>
      <c r="M419" s="44">
        <v>0</v>
      </c>
      <c r="N419" s="44">
        <v>0</v>
      </c>
      <c r="O419" s="44">
        <v>0</v>
      </c>
      <c r="P419" s="44">
        <v>0</v>
      </c>
      <c r="Q419" s="44">
        <v>0</v>
      </c>
      <c r="R419" s="44">
        <v>0</v>
      </c>
      <c r="S419" s="44">
        <v>0</v>
      </c>
      <c r="T419" s="44">
        <v>0</v>
      </c>
      <c r="U419" s="44">
        <v>0</v>
      </c>
      <c r="V419" s="44">
        <v>0</v>
      </c>
      <c r="W419" s="44">
        <v>0</v>
      </c>
      <c r="X419" s="44">
        <v>0</v>
      </c>
      <c r="Y419" s="44">
        <v>0</v>
      </c>
      <c r="Z419" s="44">
        <v>0</v>
      </c>
      <c r="AA419" s="44">
        <v>0</v>
      </c>
      <c r="AB419" s="44">
        <f t="shared" si="12"/>
        <v>0</v>
      </c>
      <c r="AC419" s="44">
        <f t="shared" si="13"/>
        <v>0</v>
      </c>
      <c r="AD419" s="46" t="s">
        <v>1547</v>
      </c>
      <c r="AE419" s="46" t="s">
        <v>1547</v>
      </c>
      <c r="AH419" s="9"/>
    </row>
    <row r="420" spans="1:34" x14ac:dyDescent="0.35">
      <c r="A420" s="41">
        <v>2025</v>
      </c>
      <c r="B420" s="42" t="s">
        <v>5716</v>
      </c>
      <c r="C420" s="43" t="s">
        <v>385</v>
      </c>
      <c r="D420" s="43" t="s">
        <v>105</v>
      </c>
      <c r="E420" s="43" t="s">
        <v>512</v>
      </c>
      <c r="F420" s="43" t="s">
        <v>1504</v>
      </c>
      <c r="G420" s="43" t="s">
        <v>1548</v>
      </c>
      <c r="H420" s="44">
        <v>6500.5</v>
      </c>
      <c r="I420" s="44">
        <v>0.5</v>
      </c>
      <c r="J420" s="44">
        <v>0</v>
      </c>
      <c r="K420" s="44">
        <v>0</v>
      </c>
      <c r="L420" s="44">
        <v>0</v>
      </c>
      <c r="M420" s="44">
        <v>0</v>
      </c>
      <c r="N420" s="44">
        <v>0</v>
      </c>
      <c r="O420" s="44">
        <v>0</v>
      </c>
      <c r="P420" s="44">
        <v>0</v>
      </c>
      <c r="Q420" s="44">
        <v>0</v>
      </c>
      <c r="R420" s="44">
        <v>0</v>
      </c>
      <c r="S420" s="44">
        <v>0</v>
      </c>
      <c r="T420" s="44">
        <v>0</v>
      </c>
      <c r="U420" s="44">
        <v>0</v>
      </c>
      <c r="V420" s="44">
        <v>0</v>
      </c>
      <c r="W420" s="44">
        <v>0</v>
      </c>
      <c r="X420" s="44">
        <v>0</v>
      </c>
      <c r="Y420" s="44">
        <v>0</v>
      </c>
      <c r="Z420" s="44">
        <v>0</v>
      </c>
      <c r="AA420" s="44">
        <v>0</v>
      </c>
      <c r="AB420" s="44">
        <f t="shared" si="12"/>
        <v>0</v>
      </c>
      <c r="AC420" s="44">
        <f t="shared" si="13"/>
        <v>0</v>
      </c>
      <c r="AD420" s="46" t="s">
        <v>1499</v>
      </c>
      <c r="AE420" s="46" t="s">
        <v>1499</v>
      </c>
      <c r="AH420" s="9"/>
    </row>
    <row r="421" spans="1:34" x14ac:dyDescent="0.35">
      <c r="A421" s="41">
        <v>2025</v>
      </c>
      <c r="B421" s="42" t="s">
        <v>5716</v>
      </c>
      <c r="C421" s="43" t="s">
        <v>385</v>
      </c>
      <c r="D421" s="43" t="s">
        <v>105</v>
      </c>
      <c r="E421" s="43" t="s">
        <v>512</v>
      </c>
      <c r="F421" s="43" t="s">
        <v>1504</v>
      </c>
      <c r="G421" s="43" t="s">
        <v>1549</v>
      </c>
      <c r="H421" s="44">
        <v>6</v>
      </c>
      <c r="I421" s="44">
        <v>0.5</v>
      </c>
      <c r="J421" s="44">
        <v>0</v>
      </c>
      <c r="K421" s="44">
        <v>0</v>
      </c>
      <c r="L421" s="44">
        <v>0</v>
      </c>
      <c r="M421" s="44">
        <v>0</v>
      </c>
      <c r="N421" s="44">
        <v>0</v>
      </c>
      <c r="O421" s="44">
        <v>0</v>
      </c>
      <c r="P421" s="44">
        <v>0</v>
      </c>
      <c r="Q421" s="44">
        <v>0</v>
      </c>
      <c r="R421" s="44">
        <v>0</v>
      </c>
      <c r="S421" s="44">
        <v>0</v>
      </c>
      <c r="T421" s="44">
        <v>0</v>
      </c>
      <c r="U421" s="44">
        <v>0</v>
      </c>
      <c r="V421" s="44">
        <v>0</v>
      </c>
      <c r="W421" s="44">
        <v>0</v>
      </c>
      <c r="X421" s="44">
        <v>0</v>
      </c>
      <c r="Y421" s="44">
        <v>0</v>
      </c>
      <c r="Z421" s="44">
        <v>0</v>
      </c>
      <c r="AA421" s="44">
        <v>0</v>
      </c>
      <c r="AB421" s="44">
        <f t="shared" si="12"/>
        <v>0</v>
      </c>
      <c r="AC421" s="44">
        <f t="shared" si="13"/>
        <v>0</v>
      </c>
      <c r="AD421" s="46" t="s">
        <v>1499</v>
      </c>
      <c r="AE421" s="46" t="s">
        <v>1499</v>
      </c>
      <c r="AH421" s="9"/>
    </row>
    <row r="422" spans="1:34" x14ac:dyDescent="0.35">
      <c r="A422" s="41">
        <v>2025</v>
      </c>
      <c r="B422" s="42" t="s">
        <v>5716</v>
      </c>
      <c r="C422" s="43" t="s">
        <v>385</v>
      </c>
      <c r="D422" s="43" t="s">
        <v>105</v>
      </c>
      <c r="E422" s="43" t="s">
        <v>512</v>
      </c>
      <c r="F422" s="43" t="s">
        <v>1504</v>
      </c>
      <c r="G422" s="43" t="s">
        <v>1550</v>
      </c>
      <c r="H422" s="44">
        <v>99595.11</v>
      </c>
      <c r="I422" s="44">
        <v>0.5</v>
      </c>
      <c r="J422" s="44">
        <v>0</v>
      </c>
      <c r="K422" s="44">
        <v>0</v>
      </c>
      <c r="L422" s="44">
        <v>0</v>
      </c>
      <c r="M422" s="44">
        <v>0</v>
      </c>
      <c r="N422" s="44">
        <v>0</v>
      </c>
      <c r="O422" s="44">
        <v>0</v>
      </c>
      <c r="P422" s="44">
        <v>0</v>
      </c>
      <c r="Q422" s="44">
        <v>0</v>
      </c>
      <c r="R422" s="44">
        <v>0</v>
      </c>
      <c r="S422" s="44">
        <v>0</v>
      </c>
      <c r="T422" s="44">
        <v>0</v>
      </c>
      <c r="U422" s="44">
        <v>0</v>
      </c>
      <c r="V422" s="44">
        <v>0</v>
      </c>
      <c r="W422" s="44">
        <v>0</v>
      </c>
      <c r="X422" s="44">
        <v>0</v>
      </c>
      <c r="Y422" s="44">
        <v>0</v>
      </c>
      <c r="Z422" s="44">
        <v>0</v>
      </c>
      <c r="AA422" s="44">
        <v>0</v>
      </c>
      <c r="AB422" s="44">
        <f t="shared" si="12"/>
        <v>0</v>
      </c>
      <c r="AC422" s="44">
        <f t="shared" si="13"/>
        <v>0</v>
      </c>
      <c r="AD422" s="46" t="s">
        <v>1489</v>
      </c>
      <c r="AE422" s="46" t="s">
        <v>1489</v>
      </c>
      <c r="AH422" s="9"/>
    </row>
    <row r="423" spans="1:34" x14ac:dyDescent="0.35">
      <c r="A423" s="41">
        <v>2025</v>
      </c>
      <c r="B423" s="42" t="s">
        <v>5716</v>
      </c>
      <c r="C423" s="43" t="s">
        <v>385</v>
      </c>
      <c r="D423" s="43" t="s">
        <v>105</v>
      </c>
      <c r="E423" s="43" t="s">
        <v>512</v>
      </c>
      <c r="F423" s="43" t="s">
        <v>1504</v>
      </c>
      <c r="G423" s="43" t="s">
        <v>1551</v>
      </c>
      <c r="H423" s="44">
        <v>12330.36</v>
      </c>
      <c r="I423" s="44">
        <v>0.5</v>
      </c>
      <c r="J423" s="44">
        <v>0</v>
      </c>
      <c r="K423" s="44">
        <v>0</v>
      </c>
      <c r="L423" s="44">
        <v>0</v>
      </c>
      <c r="M423" s="44">
        <v>0</v>
      </c>
      <c r="N423" s="44">
        <v>0</v>
      </c>
      <c r="O423" s="44">
        <v>0</v>
      </c>
      <c r="P423" s="44">
        <v>0</v>
      </c>
      <c r="Q423" s="44">
        <v>0</v>
      </c>
      <c r="R423" s="44">
        <v>0</v>
      </c>
      <c r="S423" s="44">
        <v>0</v>
      </c>
      <c r="T423" s="44">
        <v>0</v>
      </c>
      <c r="U423" s="44">
        <v>0</v>
      </c>
      <c r="V423" s="44">
        <v>0</v>
      </c>
      <c r="W423" s="44">
        <v>0</v>
      </c>
      <c r="X423" s="44">
        <v>0</v>
      </c>
      <c r="Y423" s="44">
        <v>0</v>
      </c>
      <c r="Z423" s="44">
        <v>0</v>
      </c>
      <c r="AA423" s="44">
        <v>0</v>
      </c>
      <c r="AB423" s="44">
        <f t="shared" si="12"/>
        <v>0</v>
      </c>
      <c r="AC423" s="44">
        <f t="shared" si="13"/>
        <v>0</v>
      </c>
      <c r="AD423" s="46" t="s">
        <v>1489</v>
      </c>
      <c r="AE423" s="46" t="s">
        <v>1489</v>
      </c>
      <c r="AH423" s="9"/>
    </row>
    <row r="424" spans="1:34" x14ac:dyDescent="0.35">
      <c r="A424" s="41">
        <v>2025</v>
      </c>
      <c r="B424" s="42" t="s">
        <v>5716</v>
      </c>
      <c r="C424" s="43" t="s">
        <v>385</v>
      </c>
      <c r="D424" s="43" t="s">
        <v>105</v>
      </c>
      <c r="E424" s="43" t="s">
        <v>512</v>
      </c>
      <c r="F424" s="43" t="s">
        <v>1504</v>
      </c>
      <c r="G424" s="43" t="s">
        <v>1552</v>
      </c>
      <c r="H424" s="44">
        <v>77667.8</v>
      </c>
      <c r="I424" s="44">
        <v>0.5</v>
      </c>
      <c r="J424" s="44">
        <v>0</v>
      </c>
      <c r="K424" s="44">
        <v>0</v>
      </c>
      <c r="L424" s="44">
        <v>0</v>
      </c>
      <c r="M424" s="44">
        <v>0</v>
      </c>
      <c r="N424" s="44">
        <v>0</v>
      </c>
      <c r="O424" s="44">
        <v>0</v>
      </c>
      <c r="P424" s="44">
        <v>0</v>
      </c>
      <c r="Q424" s="44">
        <v>0</v>
      </c>
      <c r="R424" s="44">
        <v>0</v>
      </c>
      <c r="S424" s="44">
        <v>0</v>
      </c>
      <c r="T424" s="44">
        <v>0</v>
      </c>
      <c r="U424" s="44">
        <v>0</v>
      </c>
      <c r="V424" s="44">
        <v>0</v>
      </c>
      <c r="W424" s="44">
        <v>0</v>
      </c>
      <c r="X424" s="44">
        <v>0</v>
      </c>
      <c r="Y424" s="44">
        <v>0</v>
      </c>
      <c r="Z424" s="44">
        <v>0</v>
      </c>
      <c r="AA424" s="44">
        <v>0</v>
      </c>
      <c r="AB424" s="44">
        <f t="shared" si="12"/>
        <v>0</v>
      </c>
      <c r="AC424" s="44">
        <f t="shared" si="13"/>
        <v>0</v>
      </c>
      <c r="AD424" s="46" t="s">
        <v>1485</v>
      </c>
      <c r="AE424" s="46" t="s">
        <v>1485</v>
      </c>
      <c r="AH424" s="9"/>
    </row>
    <row r="425" spans="1:34" x14ac:dyDescent="0.35">
      <c r="A425" s="41">
        <v>2025</v>
      </c>
      <c r="B425" s="42" t="s">
        <v>5716</v>
      </c>
      <c r="C425" s="43" t="s">
        <v>385</v>
      </c>
      <c r="D425" s="43" t="s">
        <v>105</v>
      </c>
      <c r="E425" s="43" t="s">
        <v>512</v>
      </c>
      <c r="F425" s="43" t="s">
        <v>1504</v>
      </c>
      <c r="G425" s="43" t="s">
        <v>1553</v>
      </c>
      <c r="H425" s="44">
        <v>30869.97</v>
      </c>
      <c r="I425" s="44">
        <v>0.5</v>
      </c>
      <c r="J425" s="44">
        <v>0</v>
      </c>
      <c r="K425" s="44">
        <v>0</v>
      </c>
      <c r="L425" s="44">
        <v>0</v>
      </c>
      <c r="M425" s="44">
        <v>0</v>
      </c>
      <c r="N425" s="44">
        <v>0</v>
      </c>
      <c r="O425" s="44">
        <v>0</v>
      </c>
      <c r="P425" s="44">
        <v>0</v>
      </c>
      <c r="Q425" s="44">
        <v>0</v>
      </c>
      <c r="R425" s="44">
        <v>0</v>
      </c>
      <c r="S425" s="44">
        <v>0</v>
      </c>
      <c r="T425" s="44">
        <v>0</v>
      </c>
      <c r="U425" s="44">
        <v>0</v>
      </c>
      <c r="V425" s="44">
        <v>0</v>
      </c>
      <c r="W425" s="44">
        <v>0</v>
      </c>
      <c r="X425" s="44">
        <v>0</v>
      </c>
      <c r="Y425" s="44">
        <v>0</v>
      </c>
      <c r="Z425" s="44">
        <v>0</v>
      </c>
      <c r="AA425" s="44">
        <v>0</v>
      </c>
      <c r="AB425" s="44">
        <f t="shared" si="12"/>
        <v>0</v>
      </c>
      <c r="AC425" s="44">
        <f t="shared" si="13"/>
        <v>0</v>
      </c>
      <c r="AD425" s="46" t="s">
        <v>1485</v>
      </c>
      <c r="AE425" s="46" t="s">
        <v>1485</v>
      </c>
      <c r="AH425" s="9"/>
    </row>
    <row r="426" spans="1:34" x14ac:dyDescent="0.35">
      <c r="A426" s="41">
        <v>2025</v>
      </c>
      <c r="B426" s="42" t="s">
        <v>5716</v>
      </c>
      <c r="C426" s="43" t="s">
        <v>385</v>
      </c>
      <c r="D426" s="43" t="s">
        <v>105</v>
      </c>
      <c r="E426" s="43" t="s">
        <v>512</v>
      </c>
      <c r="F426" s="43" t="s">
        <v>1504</v>
      </c>
      <c r="G426" s="43" t="s">
        <v>1554</v>
      </c>
      <c r="H426" s="44">
        <v>8</v>
      </c>
      <c r="I426" s="44">
        <v>0.5</v>
      </c>
      <c r="J426" s="44">
        <v>0</v>
      </c>
      <c r="K426" s="44">
        <v>0</v>
      </c>
      <c r="L426" s="44">
        <v>0</v>
      </c>
      <c r="M426" s="44">
        <v>0</v>
      </c>
      <c r="N426" s="44">
        <v>0</v>
      </c>
      <c r="O426" s="44">
        <v>0</v>
      </c>
      <c r="P426" s="44">
        <v>0</v>
      </c>
      <c r="Q426" s="44">
        <v>0</v>
      </c>
      <c r="R426" s="44">
        <v>0</v>
      </c>
      <c r="S426" s="44">
        <v>0</v>
      </c>
      <c r="T426" s="44">
        <v>0</v>
      </c>
      <c r="U426" s="44">
        <v>0</v>
      </c>
      <c r="V426" s="44">
        <v>0</v>
      </c>
      <c r="W426" s="44">
        <v>0</v>
      </c>
      <c r="X426" s="44">
        <v>0</v>
      </c>
      <c r="Y426" s="44">
        <v>0</v>
      </c>
      <c r="Z426" s="44">
        <v>0</v>
      </c>
      <c r="AA426" s="44">
        <v>0</v>
      </c>
      <c r="AB426" s="44">
        <f t="shared" si="12"/>
        <v>0</v>
      </c>
      <c r="AC426" s="44">
        <f t="shared" si="13"/>
        <v>0</v>
      </c>
      <c r="AD426" s="46" t="s">
        <v>1555</v>
      </c>
      <c r="AE426" s="46" t="s">
        <v>1555</v>
      </c>
      <c r="AH426" s="9"/>
    </row>
    <row r="427" spans="1:34" x14ac:dyDescent="0.35">
      <c r="A427" s="41">
        <v>2025</v>
      </c>
      <c r="B427" s="42" t="s">
        <v>5716</v>
      </c>
      <c r="C427" s="43" t="s">
        <v>385</v>
      </c>
      <c r="D427" s="43" t="s">
        <v>105</v>
      </c>
      <c r="E427" s="43" t="s">
        <v>512</v>
      </c>
      <c r="F427" s="43" t="s">
        <v>1504</v>
      </c>
      <c r="G427" s="43" t="s">
        <v>1556</v>
      </c>
      <c r="H427" s="44">
        <v>29959.41</v>
      </c>
      <c r="I427" s="44">
        <v>0.5</v>
      </c>
      <c r="J427" s="44">
        <v>4109</v>
      </c>
      <c r="K427" s="44">
        <v>7.0000000000000007E-2</v>
      </c>
      <c r="L427" s="44">
        <v>0</v>
      </c>
      <c r="M427" s="44">
        <v>0</v>
      </c>
      <c r="N427" s="44">
        <v>0</v>
      </c>
      <c r="O427" s="44">
        <v>0</v>
      </c>
      <c r="P427" s="44">
        <v>0</v>
      </c>
      <c r="Q427" s="44">
        <v>0</v>
      </c>
      <c r="R427" s="44">
        <v>4109</v>
      </c>
      <c r="S427" s="44">
        <v>7.0000000000000007E-2</v>
      </c>
      <c r="T427" s="44">
        <v>0</v>
      </c>
      <c r="U427" s="44">
        <v>0</v>
      </c>
      <c r="V427" s="44">
        <v>0</v>
      </c>
      <c r="W427" s="44">
        <v>0</v>
      </c>
      <c r="X427" s="44">
        <v>0</v>
      </c>
      <c r="Y427" s="44">
        <v>0</v>
      </c>
      <c r="Z427" s="44">
        <v>0</v>
      </c>
      <c r="AA427" s="44">
        <v>0</v>
      </c>
      <c r="AB427" s="44">
        <f t="shared" si="12"/>
        <v>0</v>
      </c>
      <c r="AC427" s="44">
        <f t="shared" si="13"/>
        <v>0</v>
      </c>
      <c r="AD427" s="46" t="s">
        <v>1483</v>
      </c>
      <c r="AE427" s="46" t="s">
        <v>1483</v>
      </c>
      <c r="AH427" s="9"/>
    </row>
    <row r="428" spans="1:34" x14ac:dyDescent="0.35">
      <c r="A428" s="41">
        <v>2025</v>
      </c>
      <c r="B428" s="42" t="s">
        <v>5716</v>
      </c>
      <c r="C428" s="43" t="s">
        <v>385</v>
      </c>
      <c r="D428" s="43" t="s">
        <v>105</v>
      </c>
      <c r="E428" s="43" t="s">
        <v>512</v>
      </c>
      <c r="F428" s="43" t="s">
        <v>1504</v>
      </c>
      <c r="G428" s="43" t="s">
        <v>1557</v>
      </c>
      <c r="H428" s="44">
        <v>108537.77</v>
      </c>
      <c r="I428" s="44">
        <v>0.5</v>
      </c>
      <c r="J428" s="44">
        <v>0</v>
      </c>
      <c r="K428" s="44">
        <v>0</v>
      </c>
      <c r="L428" s="44">
        <v>0</v>
      </c>
      <c r="M428" s="44">
        <v>0</v>
      </c>
      <c r="N428" s="44">
        <v>0</v>
      </c>
      <c r="O428" s="44">
        <v>0</v>
      </c>
      <c r="P428" s="44">
        <v>0</v>
      </c>
      <c r="Q428" s="44">
        <v>0</v>
      </c>
      <c r="R428" s="44">
        <v>0</v>
      </c>
      <c r="S428" s="44">
        <v>0</v>
      </c>
      <c r="T428" s="44">
        <v>0</v>
      </c>
      <c r="U428" s="44">
        <v>0</v>
      </c>
      <c r="V428" s="44">
        <v>0</v>
      </c>
      <c r="W428" s="44">
        <v>0</v>
      </c>
      <c r="X428" s="44">
        <v>0</v>
      </c>
      <c r="Y428" s="44">
        <v>0</v>
      </c>
      <c r="Z428" s="44">
        <v>0</v>
      </c>
      <c r="AA428" s="44">
        <v>0</v>
      </c>
      <c r="AB428" s="44">
        <f t="shared" si="12"/>
        <v>0</v>
      </c>
      <c r="AC428" s="44">
        <f t="shared" si="13"/>
        <v>0</v>
      </c>
      <c r="AD428" s="46" t="s">
        <v>1481</v>
      </c>
      <c r="AE428" s="46" t="s">
        <v>1481</v>
      </c>
      <c r="AH428" s="9"/>
    </row>
    <row r="429" spans="1:34" x14ac:dyDescent="0.35">
      <c r="A429" s="41">
        <v>2025</v>
      </c>
      <c r="B429" s="42" t="s">
        <v>5716</v>
      </c>
      <c r="C429" s="43" t="s">
        <v>385</v>
      </c>
      <c r="D429" s="43" t="s">
        <v>105</v>
      </c>
      <c r="E429" s="43" t="s">
        <v>512</v>
      </c>
      <c r="F429" s="43" t="s">
        <v>1504</v>
      </c>
      <c r="G429" s="43" t="s">
        <v>1558</v>
      </c>
      <c r="H429" s="44">
        <v>8520.6299999999992</v>
      </c>
      <c r="I429" s="44">
        <v>0.5</v>
      </c>
      <c r="J429" s="44">
        <v>542.08000000000004</v>
      </c>
      <c r="K429" s="44">
        <v>0.03</v>
      </c>
      <c r="L429" s="44">
        <v>0</v>
      </c>
      <c r="M429" s="44">
        <v>0</v>
      </c>
      <c r="N429" s="44">
        <v>0</v>
      </c>
      <c r="O429" s="44">
        <v>0</v>
      </c>
      <c r="P429" s="44">
        <v>0</v>
      </c>
      <c r="Q429" s="44">
        <v>0</v>
      </c>
      <c r="R429" s="44">
        <v>542.08000000000004</v>
      </c>
      <c r="S429" s="44">
        <v>0.03</v>
      </c>
      <c r="T429" s="44">
        <v>0</v>
      </c>
      <c r="U429" s="44">
        <v>0</v>
      </c>
      <c r="V429" s="44">
        <v>0</v>
      </c>
      <c r="W429" s="44">
        <v>0</v>
      </c>
      <c r="X429" s="44">
        <v>0</v>
      </c>
      <c r="Y429" s="44">
        <v>0</v>
      </c>
      <c r="Z429" s="44">
        <v>0</v>
      </c>
      <c r="AA429" s="44">
        <v>0</v>
      </c>
      <c r="AB429" s="44">
        <f t="shared" si="12"/>
        <v>0</v>
      </c>
      <c r="AC429" s="44">
        <f t="shared" si="13"/>
        <v>0</v>
      </c>
      <c r="AD429" s="46" t="s">
        <v>1483</v>
      </c>
      <c r="AE429" s="46" t="s">
        <v>1483</v>
      </c>
      <c r="AH429" s="9"/>
    </row>
    <row r="430" spans="1:34" x14ac:dyDescent="0.35">
      <c r="A430" s="41">
        <v>2025</v>
      </c>
      <c r="B430" s="42" t="s">
        <v>5716</v>
      </c>
      <c r="C430" s="43" t="s">
        <v>385</v>
      </c>
      <c r="D430" s="43" t="s">
        <v>105</v>
      </c>
      <c r="E430" s="43" t="s">
        <v>512</v>
      </c>
      <c r="F430" s="43" t="s">
        <v>1504</v>
      </c>
      <c r="G430" s="43" t="s">
        <v>1559</v>
      </c>
      <c r="H430" s="44">
        <v>2135.38</v>
      </c>
      <c r="I430" s="44">
        <v>0.5</v>
      </c>
      <c r="J430" s="44">
        <v>0</v>
      </c>
      <c r="K430" s="44">
        <v>0</v>
      </c>
      <c r="L430" s="44">
        <v>0</v>
      </c>
      <c r="M430" s="44">
        <v>0</v>
      </c>
      <c r="N430" s="44">
        <v>0</v>
      </c>
      <c r="O430" s="44">
        <v>0</v>
      </c>
      <c r="P430" s="44">
        <v>0</v>
      </c>
      <c r="Q430" s="44">
        <v>0</v>
      </c>
      <c r="R430" s="44">
        <v>0</v>
      </c>
      <c r="S430" s="44">
        <v>0</v>
      </c>
      <c r="T430" s="44">
        <v>0</v>
      </c>
      <c r="U430" s="44">
        <v>0</v>
      </c>
      <c r="V430" s="44">
        <v>0</v>
      </c>
      <c r="W430" s="44">
        <v>0</v>
      </c>
      <c r="X430" s="44">
        <v>0</v>
      </c>
      <c r="Y430" s="44">
        <v>0</v>
      </c>
      <c r="Z430" s="44">
        <v>0</v>
      </c>
      <c r="AA430" s="44">
        <v>0</v>
      </c>
      <c r="AB430" s="44">
        <f t="shared" si="12"/>
        <v>0</v>
      </c>
      <c r="AC430" s="44">
        <f t="shared" si="13"/>
        <v>0</v>
      </c>
      <c r="AD430" s="46" t="s">
        <v>1495</v>
      </c>
      <c r="AE430" s="46" t="s">
        <v>1495</v>
      </c>
      <c r="AH430" s="9"/>
    </row>
    <row r="431" spans="1:34" x14ac:dyDescent="0.35">
      <c r="A431" s="41">
        <v>2025</v>
      </c>
      <c r="B431" s="42" t="s">
        <v>5716</v>
      </c>
      <c r="C431" s="43" t="s">
        <v>385</v>
      </c>
      <c r="D431" s="43" t="s">
        <v>105</v>
      </c>
      <c r="E431" s="43" t="s">
        <v>512</v>
      </c>
      <c r="F431" s="43" t="s">
        <v>1504</v>
      </c>
      <c r="G431" s="43" t="s">
        <v>1560</v>
      </c>
      <c r="H431" s="44">
        <v>9</v>
      </c>
      <c r="I431" s="44">
        <v>0.5</v>
      </c>
      <c r="J431" s="44">
        <v>1</v>
      </c>
      <c r="K431" s="44">
        <v>0.06</v>
      </c>
      <c r="L431" s="44">
        <v>0</v>
      </c>
      <c r="M431" s="44">
        <v>0</v>
      </c>
      <c r="N431" s="44">
        <v>0</v>
      </c>
      <c r="O431" s="44">
        <v>0</v>
      </c>
      <c r="P431" s="44">
        <v>0</v>
      </c>
      <c r="Q431" s="44">
        <v>0</v>
      </c>
      <c r="R431" s="44">
        <v>1</v>
      </c>
      <c r="S431" s="44">
        <v>0.06</v>
      </c>
      <c r="T431" s="44">
        <v>0</v>
      </c>
      <c r="U431" s="44">
        <v>0</v>
      </c>
      <c r="V431" s="44">
        <v>0</v>
      </c>
      <c r="W431" s="44">
        <v>0</v>
      </c>
      <c r="X431" s="44">
        <v>0</v>
      </c>
      <c r="Y431" s="44">
        <v>0</v>
      </c>
      <c r="Z431" s="44">
        <v>0</v>
      </c>
      <c r="AA431" s="44">
        <v>0</v>
      </c>
      <c r="AB431" s="44">
        <f t="shared" si="12"/>
        <v>0</v>
      </c>
      <c r="AC431" s="44">
        <f t="shared" si="13"/>
        <v>0</v>
      </c>
      <c r="AD431" s="46" t="s">
        <v>1483</v>
      </c>
      <c r="AE431" s="46" t="s">
        <v>1483</v>
      </c>
      <c r="AH431" s="9"/>
    </row>
    <row r="432" spans="1:34" x14ac:dyDescent="0.35">
      <c r="A432" s="41">
        <v>2025</v>
      </c>
      <c r="B432" s="42" t="s">
        <v>5716</v>
      </c>
      <c r="C432" s="43" t="s">
        <v>385</v>
      </c>
      <c r="D432" s="43" t="s">
        <v>105</v>
      </c>
      <c r="E432" s="43" t="s">
        <v>512</v>
      </c>
      <c r="F432" s="43" t="s">
        <v>1504</v>
      </c>
      <c r="G432" s="43" t="s">
        <v>1561</v>
      </c>
      <c r="H432" s="44">
        <v>140932.70000000001</v>
      </c>
      <c r="I432" s="44">
        <v>1</v>
      </c>
      <c r="J432" s="44">
        <v>0</v>
      </c>
      <c r="K432" s="44">
        <v>0</v>
      </c>
      <c r="L432" s="44">
        <v>0</v>
      </c>
      <c r="M432" s="44">
        <v>0</v>
      </c>
      <c r="N432" s="44">
        <v>0</v>
      </c>
      <c r="O432" s="44">
        <v>0</v>
      </c>
      <c r="P432" s="44">
        <v>0</v>
      </c>
      <c r="Q432" s="44">
        <v>0</v>
      </c>
      <c r="R432" s="44">
        <v>0</v>
      </c>
      <c r="S432" s="44">
        <v>0</v>
      </c>
      <c r="T432" s="44">
        <v>0</v>
      </c>
      <c r="U432" s="44">
        <v>0</v>
      </c>
      <c r="V432" s="44">
        <v>0</v>
      </c>
      <c r="W432" s="44">
        <v>0</v>
      </c>
      <c r="X432" s="44">
        <v>0</v>
      </c>
      <c r="Y432" s="44">
        <v>0</v>
      </c>
      <c r="Z432" s="44">
        <v>0</v>
      </c>
      <c r="AA432" s="44">
        <v>0</v>
      </c>
      <c r="AB432" s="44">
        <f t="shared" si="12"/>
        <v>0</v>
      </c>
      <c r="AC432" s="44">
        <f t="shared" si="13"/>
        <v>0</v>
      </c>
      <c r="AD432" s="46" t="s">
        <v>1489</v>
      </c>
      <c r="AE432" s="46" t="s">
        <v>1489</v>
      </c>
      <c r="AH432" s="9"/>
    </row>
    <row r="433" spans="1:34" x14ac:dyDescent="0.35">
      <c r="A433" s="41">
        <v>2025</v>
      </c>
      <c r="B433" s="42" t="s">
        <v>5716</v>
      </c>
      <c r="C433" s="43" t="s">
        <v>385</v>
      </c>
      <c r="D433" s="43" t="s">
        <v>105</v>
      </c>
      <c r="E433" s="43" t="s">
        <v>512</v>
      </c>
      <c r="F433" s="43" t="s">
        <v>1504</v>
      </c>
      <c r="G433" s="43" t="s">
        <v>1562</v>
      </c>
      <c r="H433" s="44">
        <v>117058.4</v>
      </c>
      <c r="I433" s="44">
        <v>1</v>
      </c>
      <c r="J433" s="44">
        <v>0</v>
      </c>
      <c r="K433" s="44">
        <v>0</v>
      </c>
      <c r="L433" s="44">
        <v>0</v>
      </c>
      <c r="M433" s="44">
        <v>0</v>
      </c>
      <c r="N433" s="44">
        <v>0</v>
      </c>
      <c r="O433" s="44">
        <v>0</v>
      </c>
      <c r="P433" s="44">
        <v>0</v>
      </c>
      <c r="Q433" s="44">
        <v>0</v>
      </c>
      <c r="R433" s="44">
        <v>0</v>
      </c>
      <c r="S433" s="44">
        <v>0</v>
      </c>
      <c r="T433" s="44">
        <v>0</v>
      </c>
      <c r="U433" s="44">
        <v>0</v>
      </c>
      <c r="V433" s="44">
        <v>0</v>
      </c>
      <c r="W433" s="44">
        <v>0</v>
      </c>
      <c r="X433" s="44">
        <v>0</v>
      </c>
      <c r="Y433" s="44">
        <v>0</v>
      </c>
      <c r="Z433" s="44">
        <v>0</v>
      </c>
      <c r="AA433" s="44">
        <v>0</v>
      </c>
      <c r="AB433" s="44">
        <f t="shared" si="12"/>
        <v>0</v>
      </c>
      <c r="AC433" s="44">
        <f t="shared" si="13"/>
        <v>0</v>
      </c>
      <c r="AD433" s="46" t="s">
        <v>1489</v>
      </c>
      <c r="AE433" s="46" t="s">
        <v>1489</v>
      </c>
      <c r="AH433" s="9"/>
    </row>
    <row r="434" spans="1:34" x14ac:dyDescent="0.35">
      <c r="A434" s="41">
        <v>2025</v>
      </c>
      <c r="B434" s="42" t="s">
        <v>5716</v>
      </c>
      <c r="C434" s="43" t="s">
        <v>385</v>
      </c>
      <c r="D434" s="43" t="s">
        <v>105</v>
      </c>
      <c r="E434" s="43" t="s">
        <v>512</v>
      </c>
      <c r="F434" s="43" t="s">
        <v>1504</v>
      </c>
      <c r="G434" s="43" t="s">
        <v>1563</v>
      </c>
      <c r="H434" s="44">
        <v>23874.29</v>
      </c>
      <c r="I434" s="44">
        <v>1</v>
      </c>
      <c r="J434" s="44">
        <v>13408.67</v>
      </c>
      <c r="K434" s="44">
        <v>0.56000000000000005</v>
      </c>
      <c r="L434" s="44">
        <v>0</v>
      </c>
      <c r="M434" s="44">
        <v>0</v>
      </c>
      <c r="N434" s="44">
        <v>0</v>
      </c>
      <c r="O434" s="44">
        <v>0</v>
      </c>
      <c r="P434" s="44">
        <v>0</v>
      </c>
      <c r="Q434" s="44">
        <v>0</v>
      </c>
      <c r="R434" s="44">
        <v>13408.67</v>
      </c>
      <c r="S434" s="44">
        <v>0.56000000000000005</v>
      </c>
      <c r="T434" s="44">
        <v>0</v>
      </c>
      <c r="U434" s="44">
        <v>0</v>
      </c>
      <c r="V434" s="44">
        <v>0</v>
      </c>
      <c r="W434" s="44">
        <v>0</v>
      </c>
      <c r="X434" s="44">
        <v>0</v>
      </c>
      <c r="Y434" s="44">
        <v>0</v>
      </c>
      <c r="Z434" s="44">
        <v>0</v>
      </c>
      <c r="AA434" s="44">
        <v>0</v>
      </c>
      <c r="AB434" s="44">
        <f t="shared" si="12"/>
        <v>0</v>
      </c>
      <c r="AC434" s="44">
        <f t="shared" si="13"/>
        <v>0</v>
      </c>
      <c r="AD434" s="46" t="s">
        <v>1483</v>
      </c>
      <c r="AE434" s="46" t="s">
        <v>1483</v>
      </c>
      <c r="AH434" s="9"/>
    </row>
    <row r="435" spans="1:34" x14ac:dyDescent="0.35">
      <c r="A435" s="41">
        <v>2025</v>
      </c>
      <c r="B435" s="42" t="s">
        <v>5716</v>
      </c>
      <c r="C435" s="43" t="s">
        <v>385</v>
      </c>
      <c r="D435" s="43" t="s">
        <v>105</v>
      </c>
      <c r="E435" s="43" t="s">
        <v>512</v>
      </c>
      <c r="F435" s="43" t="s">
        <v>1504</v>
      </c>
      <c r="G435" s="43" t="s">
        <v>1564</v>
      </c>
      <c r="H435" s="44">
        <v>10</v>
      </c>
      <c r="I435" s="44">
        <v>1</v>
      </c>
      <c r="J435" s="44">
        <v>0</v>
      </c>
      <c r="K435" s="44">
        <v>0</v>
      </c>
      <c r="L435" s="44">
        <v>0</v>
      </c>
      <c r="M435" s="44">
        <v>0</v>
      </c>
      <c r="N435" s="44">
        <v>0</v>
      </c>
      <c r="O435" s="44">
        <v>0</v>
      </c>
      <c r="P435" s="44">
        <v>0</v>
      </c>
      <c r="Q435" s="44">
        <v>0</v>
      </c>
      <c r="R435" s="44">
        <v>0</v>
      </c>
      <c r="S435" s="44">
        <v>0</v>
      </c>
      <c r="T435" s="44">
        <v>0</v>
      </c>
      <c r="U435" s="44">
        <v>0</v>
      </c>
      <c r="V435" s="44">
        <v>0</v>
      </c>
      <c r="W435" s="44">
        <v>0</v>
      </c>
      <c r="X435" s="44">
        <v>0</v>
      </c>
      <c r="Y435" s="44">
        <v>0</v>
      </c>
      <c r="Z435" s="44">
        <v>0</v>
      </c>
      <c r="AA435" s="44">
        <v>0</v>
      </c>
      <c r="AB435" s="44">
        <f t="shared" si="12"/>
        <v>0</v>
      </c>
      <c r="AC435" s="44">
        <f t="shared" si="13"/>
        <v>0</v>
      </c>
      <c r="AD435" s="46" t="s">
        <v>1565</v>
      </c>
      <c r="AE435" s="46" t="s">
        <v>1565</v>
      </c>
      <c r="AH435" s="9"/>
    </row>
    <row r="436" spans="1:34" x14ac:dyDescent="0.35">
      <c r="A436" s="41">
        <v>2025</v>
      </c>
      <c r="B436" s="42" t="s">
        <v>5716</v>
      </c>
      <c r="C436" s="43" t="s">
        <v>385</v>
      </c>
      <c r="D436" s="43" t="s">
        <v>105</v>
      </c>
      <c r="E436" s="43" t="s">
        <v>512</v>
      </c>
      <c r="F436" s="43" t="s">
        <v>1507</v>
      </c>
      <c r="G436" s="43" t="s">
        <v>1566</v>
      </c>
      <c r="H436" s="44">
        <v>300</v>
      </c>
      <c r="I436" s="44">
        <v>0.5</v>
      </c>
      <c r="J436" s="44">
        <v>0</v>
      </c>
      <c r="K436" s="44">
        <v>0</v>
      </c>
      <c r="L436" s="44">
        <v>0</v>
      </c>
      <c r="M436" s="44">
        <v>0</v>
      </c>
      <c r="N436" s="44">
        <v>0</v>
      </c>
      <c r="O436" s="44">
        <v>0</v>
      </c>
      <c r="P436" s="44">
        <v>0</v>
      </c>
      <c r="Q436" s="44">
        <v>0</v>
      </c>
      <c r="R436" s="44">
        <v>0</v>
      </c>
      <c r="S436" s="44">
        <v>0</v>
      </c>
      <c r="T436" s="44">
        <v>0</v>
      </c>
      <c r="U436" s="44">
        <v>0</v>
      </c>
      <c r="V436" s="44">
        <v>0</v>
      </c>
      <c r="W436" s="44">
        <v>0</v>
      </c>
      <c r="X436" s="44">
        <v>0</v>
      </c>
      <c r="Y436" s="44">
        <v>0</v>
      </c>
      <c r="Z436" s="44">
        <v>0</v>
      </c>
      <c r="AA436" s="44">
        <v>0</v>
      </c>
      <c r="AB436" s="44">
        <f t="shared" si="12"/>
        <v>0</v>
      </c>
      <c r="AC436" s="44">
        <f t="shared" si="13"/>
        <v>0</v>
      </c>
      <c r="AD436" s="46" t="s">
        <v>1495</v>
      </c>
      <c r="AE436" s="46" t="s">
        <v>1495</v>
      </c>
      <c r="AH436" s="9"/>
    </row>
    <row r="437" spans="1:34" x14ac:dyDescent="0.35">
      <c r="A437" s="41">
        <v>2025</v>
      </c>
      <c r="B437" s="42" t="s">
        <v>5716</v>
      </c>
      <c r="C437" s="43" t="s">
        <v>385</v>
      </c>
      <c r="D437" s="43" t="s">
        <v>105</v>
      </c>
      <c r="E437" s="43" t="s">
        <v>512</v>
      </c>
      <c r="F437" s="43" t="s">
        <v>1507</v>
      </c>
      <c r="G437" s="43" t="s">
        <v>1567</v>
      </c>
      <c r="H437" s="44">
        <v>350</v>
      </c>
      <c r="I437" s="44">
        <v>0.5</v>
      </c>
      <c r="J437" s="44">
        <v>0</v>
      </c>
      <c r="K437" s="44">
        <v>0</v>
      </c>
      <c r="L437" s="44">
        <v>0</v>
      </c>
      <c r="M437" s="44">
        <v>0</v>
      </c>
      <c r="N437" s="44">
        <v>0</v>
      </c>
      <c r="O437" s="44">
        <v>0</v>
      </c>
      <c r="P437" s="44">
        <v>0</v>
      </c>
      <c r="Q437" s="44">
        <v>0</v>
      </c>
      <c r="R437" s="44">
        <v>0</v>
      </c>
      <c r="S437" s="44">
        <v>0</v>
      </c>
      <c r="T437" s="44">
        <v>0</v>
      </c>
      <c r="U437" s="44">
        <v>0</v>
      </c>
      <c r="V437" s="44">
        <v>0</v>
      </c>
      <c r="W437" s="44">
        <v>0</v>
      </c>
      <c r="X437" s="44">
        <v>0</v>
      </c>
      <c r="Y437" s="44">
        <v>0</v>
      </c>
      <c r="Z437" s="44">
        <v>0</v>
      </c>
      <c r="AA437" s="44">
        <v>0</v>
      </c>
      <c r="AB437" s="44">
        <f t="shared" si="12"/>
        <v>0</v>
      </c>
      <c r="AC437" s="44">
        <f t="shared" si="13"/>
        <v>0</v>
      </c>
      <c r="AD437" s="46" t="s">
        <v>1495</v>
      </c>
      <c r="AE437" s="46" t="s">
        <v>1495</v>
      </c>
      <c r="AH437" s="9"/>
    </row>
    <row r="438" spans="1:34" x14ac:dyDescent="0.35">
      <c r="A438" s="41">
        <v>2025</v>
      </c>
      <c r="B438" s="42" t="s">
        <v>5716</v>
      </c>
      <c r="C438" s="43" t="s">
        <v>385</v>
      </c>
      <c r="D438" s="43" t="s">
        <v>105</v>
      </c>
      <c r="E438" s="43" t="s">
        <v>512</v>
      </c>
      <c r="F438" s="43" t="s">
        <v>1507</v>
      </c>
      <c r="G438" s="43" t="s">
        <v>1568</v>
      </c>
      <c r="H438" s="44">
        <v>71895.350000000006</v>
      </c>
      <c r="I438" s="44">
        <v>0.5</v>
      </c>
      <c r="J438" s="44">
        <v>0</v>
      </c>
      <c r="K438" s="44">
        <v>0</v>
      </c>
      <c r="L438" s="44">
        <v>0</v>
      </c>
      <c r="M438" s="44">
        <v>0</v>
      </c>
      <c r="N438" s="44">
        <v>0</v>
      </c>
      <c r="O438" s="44">
        <v>0</v>
      </c>
      <c r="P438" s="44">
        <v>0</v>
      </c>
      <c r="Q438" s="44">
        <v>0</v>
      </c>
      <c r="R438" s="44">
        <v>0</v>
      </c>
      <c r="S438" s="44">
        <v>0</v>
      </c>
      <c r="T438" s="44">
        <v>0</v>
      </c>
      <c r="U438" s="44">
        <v>0</v>
      </c>
      <c r="V438" s="44">
        <v>0</v>
      </c>
      <c r="W438" s="44">
        <v>0</v>
      </c>
      <c r="X438" s="44">
        <v>0</v>
      </c>
      <c r="Y438" s="44">
        <v>0</v>
      </c>
      <c r="Z438" s="44">
        <v>0</v>
      </c>
      <c r="AA438" s="44">
        <v>0</v>
      </c>
      <c r="AB438" s="44">
        <f t="shared" si="12"/>
        <v>0</v>
      </c>
      <c r="AC438" s="44">
        <f t="shared" si="13"/>
        <v>0</v>
      </c>
      <c r="AD438" s="46" t="s">
        <v>1495</v>
      </c>
      <c r="AE438" s="46" t="s">
        <v>1495</v>
      </c>
      <c r="AH438" s="9"/>
    </row>
    <row r="439" spans="1:34" x14ac:dyDescent="0.35">
      <c r="A439" s="41">
        <v>2025</v>
      </c>
      <c r="B439" s="42" t="s">
        <v>5716</v>
      </c>
      <c r="C439" s="43" t="s">
        <v>385</v>
      </c>
      <c r="D439" s="43" t="s">
        <v>105</v>
      </c>
      <c r="E439" s="43" t="s">
        <v>512</v>
      </c>
      <c r="F439" s="43" t="s">
        <v>1507</v>
      </c>
      <c r="G439" s="43" t="s">
        <v>1569</v>
      </c>
      <c r="H439" s="44">
        <v>300</v>
      </c>
      <c r="I439" s="44">
        <v>0.5</v>
      </c>
      <c r="J439" s="44">
        <v>0</v>
      </c>
      <c r="K439" s="44">
        <v>0</v>
      </c>
      <c r="L439" s="44">
        <v>0</v>
      </c>
      <c r="M439" s="44">
        <v>0</v>
      </c>
      <c r="N439" s="44">
        <v>0</v>
      </c>
      <c r="O439" s="44">
        <v>0</v>
      </c>
      <c r="P439" s="44">
        <v>0</v>
      </c>
      <c r="Q439" s="44">
        <v>0</v>
      </c>
      <c r="R439" s="44">
        <v>0</v>
      </c>
      <c r="S439" s="44">
        <v>0</v>
      </c>
      <c r="T439" s="44">
        <v>0</v>
      </c>
      <c r="U439" s="44">
        <v>0</v>
      </c>
      <c r="V439" s="44">
        <v>0</v>
      </c>
      <c r="W439" s="44">
        <v>0</v>
      </c>
      <c r="X439" s="44">
        <v>0</v>
      </c>
      <c r="Y439" s="44">
        <v>0</v>
      </c>
      <c r="Z439" s="44">
        <v>0</v>
      </c>
      <c r="AA439" s="44">
        <v>0</v>
      </c>
      <c r="AB439" s="44">
        <f t="shared" si="12"/>
        <v>0</v>
      </c>
      <c r="AC439" s="44">
        <f t="shared" si="13"/>
        <v>0</v>
      </c>
      <c r="AD439" s="46" t="s">
        <v>1499</v>
      </c>
      <c r="AE439" s="46" t="s">
        <v>1499</v>
      </c>
      <c r="AH439" s="9"/>
    </row>
    <row r="440" spans="1:34" x14ac:dyDescent="0.35">
      <c r="A440" s="41">
        <v>2025</v>
      </c>
      <c r="B440" s="42" t="s">
        <v>5716</v>
      </c>
      <c r="C440" s="43" t="s">
        <v>385</v>
      </c>
      <c r="D440" s="43" t="s">
        <v>105</v>
      </c>
      <c r="E440" s="43" t="s">
        <v>512</v>
      </c>
      <c r="F440" s="43" t="s">
        <v>1570</v>
      </c>
      <c r="G440" s="43" t="s">
        <v>6289</v>
      </c>
      <c r="H440" s="44">
        <v>100</v>
      </c>
      <c r="I440" s="44">
        <v>1</v>
      </c>
      <c r="J440" s="44">
        <v>0</v>
      </c>
      <c r="K440" s="44">
        <v>0</v>
      </c>
      <c r="L440" s="44">
        <v>0</v>
      </c>
      <c r="M440" s="44">
        <v>0</v>
      </c>
      <c r="N440" s="44">
        <v>0</v>
      </c>
      <c r="O440" s="44">
        <v>0</v>
      </c>
      <c r="P440" s="44">
        <v>0</v>
      </c>
      <c r="Q440" s="44">
        <v>0</v>
      </c>
      <c r="R440" s="44">
        <v>0</v>
      </c>
      <c r="S440" s="44">
        <v>0</v>
      </c>
      <c r="T440" s="44">
        <v>0</v>
      </c>
      <c r="U440" s="44">
        <v>0</v>
      </c>
      <c r="V440" s="44">
        <v>0</v>
      </c>
      <c r="W440" s="44">
        <v>0</v>
      </c>
      <c r="X440" s="44">
        <v>0</v>
      </c>
      <c r="Y440" s="44">
        <v>0</v>
      </c>
      <c r="Z440" s="44">
        <v>0</v>
      </c>
      <c r="AA440" s="44">
        <v>0</v>
      </c>
      <c r="AB440" s="44">
        <f t="shared" si="12"/>
        <v>0</v>
      </c>
      <c r="AC440" s="44">
        <f t="shared" si="13"/>
        <v>0</v>
      </c>
      <c r="AD440" s="46" t="s">
        <v>1571</v>
      </c>
      <c r="AE440" s="46" t="s">
        <v>1571</v>
      </c>
      <c r="AH440" s="9"/>
    </row>
    <row r="441" spans="1:34" x14ac:dyDescent="0.35">
      <c r="A441" s="41">
        <v>2025</v>
      </c>
      <c r="B441" s="42" t="s">
        <v>5716</v>
      </c>
      <c r="C441" s="43" t="s">
        <v>385</v>
      </c>
      <c r="D441" s="43" t="s">
        <v>105</v>
      </c>
      <c r="E441" s="43" t="s">
        <v>512</v>
      </c>
      <c r="F441" s="43" t="s">
        <v>1570</v>
      </c>
      <c r="G441" s="43" t="s">
        <v>1572</v>
      </c>
      <c r="H441" s="44">
        <v>100</v>
      </c>
      <c r="I441" s="44">
        <v>1</v>
      </c>
      <c r="J441" s="44">
        <v>0</v>
      </c>
      <c r="K441" s="44">
        <v>0</v>
      </c>
      <c r="L441" s="44">
        <v>0</v>
      </c>
      <c r="M441" s="44">
        <v>0</v>
      </c>
      <c r="N441" s="44">
        <v>0</v>
      </c>
      <c r="O441" s="44">
        <v>0</v>
      </c>
      <c r="P441" s="44">
        <v>0</v>
      </c>
      <c r="Q441" s="44">
        <v>0</v>
      </c>
      <c r="R441" s="44">
        <v>0</v>
      </c>
      <c r="S441" s="44">
        <v>0</v>
      </c>
      <c r="T441" s="44">
        <v>0</v>
      </c>
      <c r="U441" s="44">
        <v>0</v>
      </c>
      <c r="V441" s="44">
        <v>0</v>
      </c>
      <c r="W441" s="44">
        <v>0</v>
      </c>
      <c r="X441" s="44">
        <v>0</v>
      </c>
      <c r="Y441" s="44">
        <v>0</v>
      </c>
      <c r="Z441" s="44">
        <v>0</v>
      </c>
      <c r="AA441" s="44">
        <v>0</v>
      </c>
      <c r="AB441" s="44">
        <f t="shared" si="12"/>
        <v>0</v>
      </c>
      <c r="AC441" s="44">
        <f t="shared" si="13"/>
        <v>0</v>
      </c>
      <c r="AD441" s="46" t="s">
        <v>1499</v>
      </c>
      <c r="AE441" s="46" t="s">
        <v>1499</v>
      </c>
      <c r="AH441" s="9"/>
    </row>
    <row r="442" spans="1:34" x14ac:dyDescent="0.35">
      <c r="A442" s="41">
        <v>2025</v>
      </c>
      <c r="B442" s="42" t="s">
        <v>5716</v>
      </c>
      <c r="C442" s="43" t="s">
        <v>385</v>
      </c>
      <c r="D442" s="43" t="s">
        <v>105</v>
      </c>
      <c r="E442" s="43" t="s">
        <v>512</v>
      </c>
      <c r="F442" s="43" t="s">
        <v>1570</v>
      </c>
      <c r="G442" s="43" t="s">
        <v>6290</v>
      </c>
      <c r="H442" s="44">
        <v>50</v>
      </c>
      <c r="I442" s="44">
        <v>1</v>
      </c>
      <c r="J442" s="44">
        <v>5</v>
      </c>
      <c r="K442" s="44">
        <v>0.1</v>
      </c>
      <c r="L442" s="44">
        <v>0</v>
      </c>
      <c r="M442" s="44">
        <v>0</v>
      </c>
      <c r="N442" s="44">
        <v>0</v>
      </c>
      <c r="O442" s="44">
        <v>0</v>
      </c>
      <c r="P442" s="44">
        <v>0</v>
      </c>
      <c r="Q442" s="44">
        <v>0</v>
      </c>
      <c r="R442" s="44">
        <v>5</v>
      </c>
      <c r="S442" s="44">
        <v>0.1</v>
      </c>
      <c r="T442" s="44">
        <v>0</v>
      </c>
      <c r="U442" s="44">
        <v>0</v>
      </c>
      <c r="V442" s="44">
        <v>0</v>
      </c>
      <c r="W442" s="44">
        <v>0</v>
      </c>
      <c r="X442" s="44">
        <v>0</v>
      </c>
      <c r="Y442" s="44">
        <v>0</v>
      </c>
      <c r="Z442" s="44">
        <v>0</v>
      </c>
      <c r="AA442" s="44">
        <v>0</v>
      </c>
      <c r="AB442" s="44">
        <f t="shared" si="12"/>
        <v>0</v>
      </c>
      <c r="AC442" s="44">
        <f t="shared" si="13"/>
        <v>0</v>
      </c>
      <c r="AD442" s="46" t="s">
        <v>1483</v>
      </c>
      <c r="AE442" s="46" t="s">
        <v>1483</v>
      </c>
      <c r="AH442" s="9"/>
    </row>
    <row r="443" spans="1:34" x14ac:dyDescent="0.35">
      <c r="A443" s="41">
        <v>2025</v>
      </c>
      <c r="B443" s="42" t="s">
        <v>5716</v>
      </c>
      <c r="C443" s="43" t="s">
        <v>385</v>
      </c>
      <c r="D443" s="43" t="s">
        <v>105</v>
      </c>
      <c r="E443" s="43" t="s">
        <v>512</v>
      </c>
      <c r="F443" s="43" t="s">
        <v>1570</v>
      </c>
      <c r="G443" s="43" t="s">
        <v>6291</v>
      </c>
      <c r="H443" s="44">
        <v>50</v>
      </c>
      <c r="I443" s="44">
        <v>1</v>
      </c>
      <c r="J443" s="44">
        <v>10</v>
      </c>
      <c r="K443" s="44">
        <v>0.2</v>
      </c>
      <c r="L443" s="44">
        <v>0</v>
      </c>
      <c r="M443" s="44">
        <v>0</v>
      </c>
      <c r="N443" s="44">
        <v>0</v>
      </c>
      <c r="O443" s="44">
        <v>0</v>
      </c>
      <c r="P443" s="44">
        <v>0</v>
      </c>
      <c r="Q443" s="44">
        <v>0</v>
      </c>
      <c r="R443" s="44">
        <v>10</v>
      </c>
      <c r="S443" s="44">
        <v>0.2</v>
      </c>
      <c r="T443" s="44">
        <v>0</v>
      </c>
      <c r="U443" s="44">
        <v>0</v>
      </c>
      <c r="V443" s="44">
        <v>0</v>
      </c>
      <c r="W443" s="44">
        <v>0</v>
      </c>
      <c r="X443" s="44">
        <v>0</v>
      </c>
      <c r="Y443" s="44">
        <v>0</v>
      </c>
      <c r="Z443" s="44">
        <v>0</v>
      </c>
      <c r="AA443" s="44">
        <v>0</v>
      </c>
      <c r="AB443" s="44">
        <f t="shared" si="12"/>
        <v>0</v>
      </c>
      <c r="AC443" s="44">
        <f t="shared" si="13"/>
        <v>0</v>
      </c>
      <c r="AD443" s="46" t="s">
        <v>1483</v>
      </c>
      <c r="AE443" s="46" t="s">
        <v>1483</v>
      </c>
      <c r="AH443" s="9"/>
    </row>
    <row r="444" spans="1:34" x14ac:dyDescent="0.35">
      <c r="A444" s="41">
        <v>2025</v>
      </c>
      <c r="B444" s="42" t="s">
        <v>5716</v>
      </c>
      <c r="C444" s="43" t="s">
        <v>385</v>
      </c>
      <c r="D444" s="43" t="s">
        <v>105</v>
      </c>
      <c r="E444" s="43" t="s">
        <v>512</v>
      </c>
      <c r="F444" s="43" t="s">
        <v>1570</v>
      </c>
      <c r="G444" s="43" t="s">
        <v>1573</v>
      </c>
      <c r="H444" s="44">
        <v>7</v>
      </c>
      <c r="I444" s="44">
        <v>1</v>
      </c>
      <c r="J444" s="44">
        <v>0</v>
      </c>
      <c r="K444" s="44">
        <v>0</v>
      </c>
      <c r="L444" s="44">
        <v>0</v>
      </c>
      <c r="M444" s="44">
        <v>0</v>
      </c>
      <c r="N444" s="44">
        <v>0</v>
      </c>
      <c r="O444" s="44">
        <v>0</v>
      </c>
      <c r="P444" s="44">
        <v>0</v>
      </c>
      <c r="Q444" s="44">
        <v>0</v>
      </c>
      <c r="R444" s="44">
        <v>0</v>
      </c>
      <c r="S444" s="44">
        <v>0</v>
      </c>
      <c r="T444" s="44">
        <v>0</v>
      </c>
      <c r="U444" s="44">
        <v>0</v>
      </c>
      <c r="V444" s="44">
        <v>0</v>
      </c>
      <c r="W444" s="44">
        <v>0</v>
      </c>
      <c r="X444" s="44">
        <v>0</v>
      </c>
      <c r="Y444" s="44">
        <v>0</v>
      </c>
      <c r="Z444" s="44">
        <v>0</v>
      </c>
      <c r="AA444" s="44">
        <v>0</v>
      </c>
      <c r="AB444" s="44">
        <f t="shared" si="12"/>
        <v>0</v>
      </c>
      <c r="AC444" s="44">
        <f t="shared" si="13"/>
        <v>0</v>
      </c>
      <c r="AD444" s="46" t="s">
        <v>1485</v>
      </c>
      <c r="AE444" s="46" t="s">
        <v>1485</v>
      </c>
      <c r="AH444" s="9"/>
    </row>
    <row r="445" spans="1:34" x14ac:dyDescent="0.35">
      <c r="A445" s="41">
        <v>2025</v>
      </c>
      <c r="B445" s="42" t="s">
        <v>5716</v>
      </c>
      <c r="C445" s="43" t="s">
        <v>385</v>
      </c>
      <c r="D445" s="43" t="s">
        <v>105</v>
      </c>
      <c r="E445" s="43" t="s">
        <v>512</v>
      </c>
      <c r="F445" s="43" t="s">
        <v>1570</v>
      </c>
      <c r="G445" s="43" t="s">
        <v>1574</v>
      </c>
      <c r="H445" s="44">
        <v>100</v>
      </c>
      <c r="I445" s="44">
        <v>1</v>
      </c>
      <c r="J445" s="44">
        <v>0</v>
      </c>
      <c r="K445" s="44">
        <v>0</v>
      </c>
      <c r="L445" s="44">
        <v>0</v>
      </c>
      <c r="M445" s="44">
        <v>0</v>
      </c>
      <c r="N445" s="44">
        <v>0</v>
      </c>
      <c r="O445" s="44">
        <v>0</v>
      </c>
      <c r="P445" s="44">
        <v>0</v>
      </c>
      <c r="Q445" s="44">
        <v>0</v>
      </c>
      <c r="R445" s="44">
        <v>0</v>
      </c>
      <c r="S445" s="44">
        <v>0</v>
      </c>
      <c r="T445" s="44">
        <v>0</v>
      </c>
      <c r="U445" s="44">
        <v>0</v>
      </c>
      <c r="V445" s="44">
        <v>0</v>
      </c>
      <c r="W445" s="44">
        <v>0</v>
      </c>
      <c r="X445" s="44">
        <v>0</v>
      </c>
      <c r="Y445" s="44">
        <v>0</v>
      </c>
      <c r="Z445" s="44">
        <v>0</v>
      </c>
      <c r="AA445" s="44">
        <v>0</v>
      </c>
      <c r="AB445" s="44">
        <f t="shared" si="12"/>
        <v>0</v>
      </c>
      <c r="AC445" s="44">
        <f t="shared" si="13"/>
        <v>0</v>
      </c>
      <c r="AD445" s="46" t="s">
        <v>1485</v>
      </c>
      <c r="AE445" s="46" t="s">
        <v>1485</v>
      </c>
      <c r="AH445" s="9"/>
    </row>
    <row r="446" spans="1:34" x14ac:dyDescent="0.35">
      <c r="A446" s="41">
        <v>2025</v>
      </c>
      <c r="B446" s="42" t="s">
        <v>5716</v>
      </c>
      <c r="C446" s="43" t="s">
        <v>385</v>
      </c>
      <c r="D446" s="43" t="s">
        <v>105</v>
      </c>
      <c r="E446" s="43" t="s">
        <v>512</v>
      </c>
      <c r="F446" s="43" t="s">
        <v>1570</v>
      </c>
      <c r="G446" s="43" t="s">
        <v>6292</v>
      </c>
      <c r="H446" s="44">
        <v>100</v>
      </c>
      <c r="I446" s="44">
        <v>2</v>
      </c>
      <c r="J446" s="44">
        <v>0</v>
      </c>
      <c r="K446" s="44">
        <v>0</v>
      </c>
      <c r="L446" s="44">
        <v>0</v>
      </c>
      <c r="M446" s="44">
        <v>0</v>
      </c>
      <c r="N446" s="44">
        <v>0</v>
      </c>
      <c r="O446" s="44">
        <v>0</v>
      </c>
      <c r="P446" s="44">
        <v>0</v>
      </c>
      <c r="Q446" s="44">
        <v>0</v>
      </c>
      <c r="R446" s="44">
        <v>0</v>
      </c>
      <c r="S446" s="44">
        <v>0</v>
      </c>
      <c r="T446" s="44">
        <v>0</v>
      </c>
      <c r="U446" s="44">
        <v>0</v>
      </c>
      <c r="V446" s="44">
        <v>0</v>
      </c>
      <c r="W446" s="44">
        <v>0</v>
      </c>
      <c r="X446" s="44">
        <v>0</v>
      </c>
      <c r="Y446" s="44">
        <v>0</v>
      </c>
      <c r="Z446" s="44">
        <v>0</v>
      </c>
      <c r="AA446" s="44">
        <v>0</v>
      </c>
      <c r="AB446" s="44">
        <f t="shared" si="12"/>
        <v>0</v>
      </c>
      <c r="AC446" s="44">
        <f t="shared" si="13"/>
        <v>0</v>
      </c>
      <c r="AD446" s="46" t="s">
        <v>1575</v>
      </c>
      <c r="AE446" s="46" t="s">
        <v>1575</v>
      </c>
      <c r="AH446" s="9"/>
    </row>
    <row r="447" spans="1:34" x14ac:dyDescent="0.35">
      <c r="A447" s="41">
        <v>2025</v>
      </c>
      <c r="B447" s="42" t="s">
        <v>5716</v>
      </c>
      <c r="C447" s="43" t="s">
        <v>385</v>
      </c>
      <c r="D447" s="43" t="s">
        <v>105</v>
      </c>
      <c r="E447" s="43" t="s">
        <v>512</v>
      </c>
      <c r="F447" s="43" t="s">
        <v>1570</v>
      </c>
      <c r="G447" s="43" t="s">
        <v>6293</v>
      </c>
      <c r="H447" s="44">
        <v>100</v>
      </c>
      <c r="I447" s="44">
        <v>2</v>
      </c>
      <c r="J447" s="44">
        <v>0</v>
      </c>
      <c r="K447" s="44">
        <v>0</v>
      </c>
      <c r="L447" s="44">
        <v>0</v>
      </c>
      <c r="M447" s="44">
        <v>0</v>
      </c>
      <c r="N447" s="44">
        <v>0</v>
      </c>
      <c r="O447" s="44">
        <v>0</v>
      </c>
      <c r="P447" s="44">
        <v>0</v>
      </c>
      <c r="Q447" s="44">
        <v>0</v>
      </c>
      <c r="R447" s="44">
        <v>0</v>
      </c>
      <c r="S447" s="44">
        <v>0</v>
      </c>
      <c r="T447" s="44">
        <v>0</v>
      </c>
      <c r="U447" s="44">
        <v>0</v>
      </c>
      <c r="V447" s="44">
        <v>0</v>
      </c>
      <c r="W447" s="44">
        <v>0</v>
      </c>
      <c r="X447" s="44">
        <v>0</v>
      </c>
      <c r="Y447" s="44">
        <v>0</v>
      </c>
      <c r="Z447" s="44">
        <v>0</v>
      </c>
      <c r="AA447" s="44">
        <v>0</v>
      </c>
      <c r="AB447" s="44">
        <f t="shared" si="12"/>
        <v>0</v>
      </c>
      <c r="AC447" s="44">
        <f t="shared" si="13"/>
        <v>0</v>
      </c>
      <c r="AD447" s="46" t="s">
        <v>1575</v>
      </c>
      <c r="AE447" s="46" t="s">
        <v>1575</v>
      </c>
      <c r="AH447" s="9"/>
    </row>
    <row r="448" spans="1:34" x14ac:dyDescent="0.35">
      <c r="A448" s="41">
        <v>2025</v>
      </c>
      <c r="B448" s="42" t="s">
        <v>5716</v>
      </c>
      <c r="C448" s="43" t="s">
        <v>385</v>
      </c>
      <c r="D448" s="43" t="s">
        <v>105</v>
      </c>
      <c r="E448" s="43" t="s">
        <v>512</v>
      </c>
      <c r="F448" s="43" t="s">
        <v>1576</v>
      </c>
      <c r="G448" s="43" t="s">
        <v>6294</v>
      </c>
      <c r="H448" s="44">
        <v>100</v>
      </c>
      <c r="I448" s="44">
        <v>2</v>
      </c>
      <c r="J448" s="44">
        <v>10</v>
      </c>
      <c r="K448" s="44">
        <v>0.2</v>
      </c>
      <c r="L448" s="44">
        <v>0</v>
      </c>
      <c r="M448" s="44">
        <v>0</v>
      </c>
      <c r="N448" s="44">
        <v>0</v>
      </c>
      <c r="O448" s="44">
        <v>0</v>
      </c>
      <c r="P448" s="44">
        <v>0</v>
      </c>
      <c r="Q448" s="44">
        <v>0</v>
      </c>
      <c r="R448" s="44">
        <v>10</v>
      </c>
      <c r="S448" s="44">
        <v>0.2</v>
      </c>
      <c r="T448" s="44">
        <v>0</v>
      </c>
      <c r="U448" s="44">
        <v>0</v>
      </c>
      <c r="V448" s="44">
        <v>0</v>
      </c>
      <c r="W448" s="44">
        <v>0</v>
      </c>
      <c r="X448" s="44">
        <v>0</v>
      </c>
      <c r="Y448" s="44">
        <v>0</v>
      </c>
      <c r="Z448" s="44">
        <v>0</v>
      </c>
      <c r="AA448" s="44">
        <v>0</v>
      </c>
      <c r="AB448" s="44">
        <f t="shared" si="12"/>
        <v>0</v>
      </c>
      <c r="AC448" s="44">
        <f t="shared" si="13"/>
        <v>0</v>
      </c>
      <c r="AD448" s="46" t="s">
        <v>1483</v>
      </c>
      <c r="AE448" s="46" t="s">
        <v>1483</v>
      </c>
      <c r="AH448" s="9"/>
    </row>
    <row r="449" spans="1:34" x14ac:dyDescent="0.35">
      <c r="A449" s="41">
        <v>2025</v>
      </c>
      <c r="B449" s="42" t="s">
        <v>5716</v>
      </c>
      <c r="C449" s="43" t="s">
        <v>385</v>
      </c>
      <c r="D449" s="43" t="s">
        <v>105</v>
      </c>
      <c r="E449" s="43" t="s">
        <v>512</v>
      </c>
      <c r="F449" s="43" t="s">
        <v>1576</v>
      </c>
      <c r="G449" s="43" t="s">
        <v>1577</v>
      </c>
      <c r="H449" s="44">
        <v>100</v>
      </c>
      <c r="I449" s="44">
        <v>1</v>
      </c>
      <c r="J449" s="44">
        <v>0</v>
      </c>
      <c r="K449" s="44">
        <v>0</v>
      </c>
      <c r="L449" s="44">
        <v>0</v>
      </c>
      <c r="M449" s="44">
        <v>0</v>
      </c>
      <c r="N449" s="44">
        <v>0</v>
      </c>
      <c r="O449" s="44">
        <v>0</v>
      </c>
      <c r="P449" s="44">
        <v>0</v>
      </c>
      <c r="Q449" s="44">
        <v>0</v>
      </c>
      <c r="R449" s="44">
        <v>0</v>
      </c>
      <c r="S449" s="44">
        <v>0</v>
      </c>
      <c r="T449" s="44">
        <v>0</v>
      </c>
      <c r="U449" s="44">
        <v>0</v>
      </c>
      <c r="V449" s="44">
        <v>0</v>
      </c>
      <c r="W449" s="44">
        <v>0</v>
      </c>
      <c r="X449" s="44">
        <v>0</v>
      </c>
      <c r="Y449" s="44">
        <v>0</v>
      </c>
      <c r="Z449" s="44">
        <v>0</v>
      </c>
      <c r="AA449" s="44">
        <v>0</v>
      </c>
      <c r="AB449" s="44">
        <f t="shared" si="12"/>
        <v>0</v>
      </c>
      <c r="AC449" s="44">
        <f t="shared" si="13"/>
        <v>0</v>
      </c>
      <c r="AD449" s="46" t="s">
        <v>1481</v>
      </c>
      <c r="AE449" s="46" t="s">
        <v>1481</v>
      </c>
      <c r="AH449" s="9"/>
    </row>
    <row r="450" spans="1:34" x14ac:dyDescent="0.35">
      <c r="A450" s="41">
        <v>2025</v>
      </c>
      <c r="B450" s="42" t="s">
        <v>5716</v>
      </c>
      <c r="C450" s="43" t="s">
        <v>385</v>
      </c>
      <c r="D450" s="43" t="s">
        <v>105</v>
      </c>
      <c r="E450" s="43" t="s">
        <v>512</v>
      </c>
      <c r="F450" s="43" t="s">
        <v>1576</v>
      </c>
      <c r="G450" s="43" t="s">
        <v>6295</v>
      </c>
      <c r="H450" s="44">
        <v>100</v>
      </c>
      <c r="I450" s="44">
        <v>2</v>
      </c>
      <c r="J450" s="44">
        <v>0</v>
      </c>
      <c r="K450" s="44">
        <v>0</v>
      </c>
      <c r="L450" s="44">
        <v>0</v>
      </c>
      <c r="M450" s="44">
        <v>0</v>
      </c>
      <c r="N450" s="44">
        <v>0</v>
      </c>
      <c r="O450" s="44">
        <v>0</v>
      </c>
      <c r="P450" s="44">
        <v>0</v>
      </c>
      <c r="Q450" s="44">
        <v>0</v>
      </c>
      <c r="R450" s="44">
        <v>0</v>
      </c>
      <c r="S450" s="44">
        <v>0</v>
      </c>
      <c r="T450" s="44">
        <v>0</v>
      </c>
      <c r="U450" s="44">
        <v>0</v>
      </c>
      <c r="V450" s="44">
        <v>0</v>
      </c>
      <c r="W450" s="44">
        <v>0</v>
      </c>
      <c r="X450" s="44">
        <v>0</v>
      </c>
      <c r="Y450" s="44">
        <v>0</v>
      </c>
      <c r="Z450" s="44">
        <v>0</v>
      </c>
      <c r="AA450" s="44">
        <v>0</v>
      </c>
      <c r="AB450" s="44">
        <f t="shared" si="12"/>
        <v>0</v>
      </c>
      <c r="AC450" s="44">
        <f t="shared" si="13"/>
        <v>0</v>
      </c>
      <c r="AD450" s="46" t="s">
        <v>1575</v>
      </c>
      <c r="AE450" s="46" t="s">
        <v>1575</v>
      </c>
      <c r="AH450" s="9"/>
    </row>
    <row r="451" spans="1:34" x14ac:dyDescent="0.35">
      <c r="A451" s="41">
        <v>2025</v>
      </c>
      <c r="B451" s="42" t="s">
        <v>5716</v>
      </c>
      <c r="C451" s="43" t="s">
        <v>385</v>
      </c>
      <c r="D451" s="43" t="s">
        <v>105</v>
      </c>
      <c r="E451" s="43" t="s">
        <v>512</v>
      </c>
      <c r="F451" s="43" t="s">
        <v>1570</v>
      </c>
      <c r="G451" s="43" t="s">
        <v>1578</v>
      </c>
      <c r="H451" s="44">
        <v>4</v>
      </c>
      <c r="I451" s="44">
        <v>1</v>
      </c>
      <c r="J451" s="44">
        <v>0</v>
      </c>
      <c r="K451" s="44">
        <v>0</v>
      </c>
      <c r="L451" s="44">
        <v>0</v>
      </c>
      <c r="M451" s="44">
        <v>0</v>
      </c>
      <c r="N451" s="44">
        <v>0</v>
      </c>
      <c r="O451" s="44">
        <v>0</v>
      </c>
      <c r="P451" s="44">
        <v>0</v>
      </c>
      <c r="Q451" s="44">
        <v>0</v>
      </c>
      <c r="R451" s="44">
        <v>0</v>
      </c>
      <c r="S451" s="44">
        <v>0</v>
      </c>
      <c r="T451" s="44">
        <v>0</v>
      </c>
      <c r="U451" s="44">
        <v>0</v>
      </c>
      <c r="V451" s="44">
        <v>0</v>
      </c>
      <c r="W451" s="44">
        <v>0</v>
      </c>
      <c r="X451" s="44">
        <v>0</v>
      </c>
      <c r="Y451" s="44">
        <v>0</v>
      </c>
      <c r="Z451" s="44">
        <v>0</v>
      </c>
      <c r="AA451" s="44">
        <v>0</v>
      </c>
      <c r="AB451" s="44">
        <f t="shared" si="12"/>
        <v>0</v>
      </c>
      <c r="AC451" s="44">
        <f t="shared" si="13"/>
        <v>0</v>
      </c>
      <c r="AD451" s="46" t="s">
        <v>1493</v>
      </c>
      <c r="AE451" s="46" t="s">
        <v>1493</v>
      </c>
      <c r="AH451" s="9"/>
    </row>
    <row r="452" spans="1:34" x14ac:dyDescent="0.35">
      <c r="A452" s="41">
        <v>2025</v>
      </c>
      <c r="B452" s="42" t="s">
        <v>5716</v>
      </c>
      <c r="C452" s="43" t="s">
        <v>385</v>
      </c>
      <c r="D452" s="43" t="s">
        <v>105</v>
      </c>
      <c r="E452" s="43" t="s">
        <v>512</v>
      </c>
      <c r="F452" s="43" t="s">
        <v>1576</v>
      </c>
      <c r="G452" s="43" t="s">
        <v>1579</v>
      </c>
      <c r="H452" s="44">
        <v>100</v>
      </c>
      <c r="I452" s="44">
        <v>2</v>
      </c>
      <c r="J452" s="44">
        <v>25</v>
      </c>
      <c r="K452" s="44">
        <v>0.5</v>
      </c>
      <c r="L452" s="44">
        <v>0</v>
      </c>
      <c r="M452" s="44">
        <v>0</v>
      </c>
      <c r="N452" s="44">
        <v>0</v>
      </c>
      <c r="O452" s="44">
        <v>0</v>
      </c>
      <c r="P452" s="44">
        <v>0</v>
      </c>
      <c r="Q452" s="44">
        <v>0</v>
      </c>
      <c r="R452" s="44">
        <v>25</v>
      </c>
      <c r="S452" s="44">
        <v>0.5</v>
      </c>
      <c r="T452" s="44">
        <v>0</v>
      </c>
      <c r="U452" s="44">
        <v>0</v>
      </c>
      <c r="V452" s="44">
        <v>0</v>
      </c>
      <c r="W452" s="44">
        <v>0</v>
      </c>
      <c r="X452" s="44">
        <v>0</v>
      </c>
      <c r="Y452" s="44">
        <v>0</v>
      </c>
      <c r="Z452" s="44">
        <v>0</v>
      </c>
      <c r="AA452" s="44">
        <v>0</v>
      </c>
      <c r="AB452" s="44">
        <f t="shared" si="12"/>
        <v>0</v>
      </c>
      <c r="AC452" s="44">
        <f t="shared" si="13"/>
        <v>0</v>
      </c>
      <c r="AD452" s="46" t="s">
        <v>1483</v>
      </c>
      <c r="AE452" s="46" t="s">
        <v>1483</v>
      </c>
      <c r="AH452" s="9"/>
    </row>
    <row r="453" spans="1:34" x14ac:dyDescent="0.35">
      <c r="A453" s="41">
        <v>2025</v>
      </c>
      <c r="B453" s="42" t="s">
        <v>5716</v>
      </c>
      <c r="C453" s="43" t="s">
        <v>385</v>
      </c>
      <c r="D453" s="43" t="s">
        <v>105</v>
      </c>
      <c r="E453" s="43" t="s">
        <v>512</v>
      </c>
      <c r="F453" s="43" t="s">
        <v>1570</v>
      </c>
      <c r="G453" s="43" t="s">
        <v>1580</v>
      </c>
      <c r="H453" s="44">
        <v>1</v>
      </c>
      <c r="I453" s="44">
        <v>1</v>
      </c>
      <c r="J453" s="44">
        <v>0</v>
      </c>
      <c r="K453" s="44">
        <v>0</v>
      </c>
      <c r="L453" s="44">
        <v>0</v>
      </c>
      <c r="M453" s="44">
        <v>0</v>
      </c>
      <c r="N453" s="44">
        <v>0</v>
      </c>
      <c r="O453" s="44">
        <v>0</v>
      </c>
      <c r="P453" s="44">
        <v>0</v>
      </c>
      <c r="Q453" s="44">
        <v>0</v>
      </c>
      <c r="R453" s="44">
        <v>0</v>
      </c>
      <c r="S453" s="44">
        <v>0</v>
      </c>
      <c r="T453" s="44">
        <v>0</v>
      </c>
      <c r="U453" s="44">
        <v>0</v>
      </c>
      <c r="V453" s="44">
        <v>0</v>
      </c>
      <c r="W453" s="44">
        <v>0</v>
      </c>
      <c r="X453" s="44">
        <v>0</v>
      </c>
      <c r="Y453" s="44">
        <v>0</v>
      </c>
      <c r="Z453" s="44">
        <v>0</v>
      </c>
      <c r="AA453" s="44">
        <v>0</v>
      </c>
      <c r="AB453" s="44">
        <f t="shared" si="12"/>
        <v>0</v>
      </c>
      <c r="AC453" s="44">
        <f t="shared" si="13"/>
        <v>0</v>
      </c>
      <c r="AD453" s="46" t="s">
        <v>1493</v>
      </c>
      <c r="AE453" s="46" t="s">
        <v>1493</v>
      </c>
      <c r="AH453" s="9"/>
    </row>
    <row r="454" spans="1:34" x14ac:dyDescent="0.35">
      <c r="A454" s="41">
        <v>2025</v>
      </c>
      <c r="B454" s="42" t="s">
        <v>5716</v>
      </c>
      <c r="C454" s="43" t="s">
        <v>385</v>
      </c>
      <c r="D454" s="43" t="s">
        <v>105</v>
      </c>
      <c r="E454" s="43" t="s">
        <v>512</v>
      </c>
      <c r="F454" s="43" t="s">
        <v>1570</v>
      </c>
      <c r="G454" s="43" t="s">
        <v>1581</v>
      </c>
      <c r="H454" s="44">
        <v>1</v>
      </c>
      <c r="I454" s="44">
        <v>1</v>
      </c>
      <c r="J454" s="44">
        <v>0.3</v>
      </c>
      <c r="K454" s="44">
        <v>0.3</v>
      </c>
      <c r="L454" s="44">
        <v>0</v>
      </c>
      <c r="M454" s="44">
        <v>0</v>
      </c>
      <c r="N454" s="44">
        <v>0</v>
      </c>
      <c r="O454" s="44">
        <v>0</v>
      </c>
      <c r="P454" s="44">
        <v>0</v>
      </c>
      <c r="Q454" s="44">
        <v>0</v>
      </c>
      <c r="R454" s="44">
        <v>0.3</v>
      </c>
      <c r="S454" s="44">
        <v>0.3</v>
      </c>
      <c r="T454" s="44">
        <v>0</v>
      </c>
      <c r="U454" s="44">
        <v>0</v>
      </c>
      <c r="V454" s="44">
        <v>0</v>
      </c>
      <c r="W454" s="44">
        <v>0</v>
      </c>
      <c r="X454" s="44">
        <v>0</v>
      </c>
      <c r="Y454" s="44">
        <v>0</v>
      </c>
      <c r="Z454" s="44">
        <v>0</v>
      </c>
      <c r="AA454" s="44">
        <v>0</v>
      </c>
      <c r="AB454" s="44">
        <f t="shared" si="12"/>
        <v>0</v>
      </c>
      <c r="AC454" s="44">
        <f t="shared" si="13"/>
        <v>0</v>
      </c>
      <c r="AD454" s="46" t="s">
        <v>1483</v>
      </c>
      <c r="AE454" s="46" t="s">
        <v>1483</v>
      </c>
      <c r="AH454" s="9"/>
    </row>
    <row r="455" spans="1:34" x14ac:dyDescent="0.35">
      <c r="A455" s="41">
        <v>2025</v>
      </c>
      <c r="B455" s="42" t="s">
        <v>5716</v>
      </c>
      <c r="C455" s="43" t="s">
        <v>385</v>
      </c>
      <c r="D455" s="43" t="s">
        <v>105</v>
      </c>
      <c r="E455" s="43" t="s">
        <v>512</v>
      </c>
      <c r="F455" s="43" t="s">
        <v>1570</v>
      </c>
      <c r="G455" s="43" t="s">
        <v>1582</v>
      </c>
      <c r="H455" s="44">
        <v>1</v>
      </c>
      <c r="I455" s="44">
        <v>1</v>
      </c>
      <c r="J455" s="44">
        <v>0</v>
      </c>
      <c r="K455" s="44">
        <v>0</v>
      </c>
      <c r="L455" s="44">
        <v>0</v>
      </c>
      <c r="M455" s="44">
        <v>0</v>
      </c>
      <c r="N455" s="44">
        <v>0</v>
      </c>
      <c r="O455" s="44">
        <v>0</v>
      </c>
      <c r="P455" s="44">
        <v>0</v>
      </c>
      <c r="Q455" s="44">
        <v>0</v>
      </c>
      <c r="R455" s="44">
        <v>0</v>
      </c>
      <c r="S455" s="44">
        <v>0</v>
      </c>
      <c r="T455" s="44">
        <v>0</v>
      </c>
      <c r="U455" s="44">
        <v>0</v>
      </c>
      <c r="V455" s="44">
        <v>0</v>
      </c>
      <c r="W455" s="44">
        <v>0</v>
      </c>
      <c r="X455" s="44">
        <v>0</v>
      </c>
      <c r="Y455" s="44">
        <v>0</v>
      </c>
      <c r="Z455" s="44">
        <v>0</v>
      </c>
      <c r="AA455" s="44">
        <v>0</v>
      </c>
      <c r="AB455" s="44">
        <f t="shared" si="12"/>
        <v>0</v>
      </c>
      <c r="AC455" s="44">
        <f t="shared" si="13"/>
        <v>0</v>
      </c>
      <c r="AD455" s="46" t="s">
        <v>1495</v>
      </c>
      <c r="AE455" s="46" t="s">
        <v>1495</v>
      </c>
      <c r="AH455" s="9"/>
    </row>
    <row r="456" spans="1:34" x14ac:dyDescent="0.35">
      <c r="A456" s="41">
        <v>2025</v>
      </c>
      <c r="B456" s="42" t="s">
        <v>5716</v>
      </c>
      <c r="C456" s="43" t="s">
        <v>385</v>
      </c>
      <c r="D456" s="43" t="s">
        <v>105</v>
      </c>
      <c r="E456" s="43" t="s">
        <v>512</v>
      </c>
      <c r="F456" s="43" t="s">
        <v>1570</v>
      </c>
      <c r="G456" s="43" t="s">
        <v>1583</v>
      </c>
      <c r="H456" s="44">
        <v>1</v>
      </c>
      <c r="I456" s="44">
        <v>1</v>
      </c>
      <c r="J456" s="44">
        <v>0</v>
      </c>
      <c r="K456" s="44">
        <v>0</v>
      </c>
      <c r="L456" s="44">
        <v>0</v>
      </c>
      <c r="M456" s="44">
        <v>0</v>
      </c>
      <c r="N456" s="44">
        <v>0</v>
      </c>
      <c r="O456" s="44">
        <v>0</v>
      </c>
      <c r="P456" s="44">
        <v>0</v>
      </c>
      <c r="Q456" s="44">
        <v>0</v>
      </c>
      <c r="R456" s="44">
        <v>0</v>
      </c>
      <c r="S456" s="44">
        <v>0</v>
      </c>
      <c r="T456" s="44">
        <v>0</v>
      </c>
      <c r="U456" s="44">
        <v>0</v>
      </c>
      <c r="V456" s="44">
        <v>0</v>
      </c>
      <c r="W456" s="44">
        <v>0</v>
      </c>
      <c r="X456" s="44">
        <v>0</v>
      </c>
      <c r="Y456" s="44">
        <v>0</v>
      </c>
      <c r="Z456" s="44">
        <v>0</v>
      </c>
      <c r="AA456" s="44">
        <v>0</v>
      </c>
      <c r="AB456" s="44">
        <f t="shared" si="12"/>
        <v>0</v>
      </c>
      <c r="AC456" s="44">
        <f t="shared" si="13"/>
        <v>0</v>
      </c>
      <c r="AD456" s="46" t="s">
        <v>1495</v>
      </c>
      <c r="AE456" s="46" t="s">
        <v>1495</v>
      </c>
      <c r="AH456" s="9"/>
    </row>
    <row r="457" spans="1:34" x14ac:dyDescent="0.35">
      <c r="A457" s="41">
        <v>2025</v>
      </c>
      <c r="B457" s="42" t="s">
        <v>5716</v>
      </c>
      <c r="C457" s="43" t="s">
        <v>385</v>
      </c>
      <c r="D457" s="43" t="s">
        <v>105</v>
      </c>
      <c r="E457" s="43" t="s">
        <v>512</v>
      </c>
      <c r="F457" s="43" t="s">
        <v>1570</v>
      </c>
      <c r="G457" s="43" t="s">
        <v>6296</v>
      </c>
      <c r="H457" s="44">
        <v>100</v>
      </c>
      <c r="I457" s="44">
        <v>1</v>
      </c>
      <c r="J457" s="44">
        <v>30</v>
      </c>
      <c r="K457" s="44">
        <v>0.3</v>
      </c>
      <c r="L457" s="44">
        <v>0</v>
      </c>
      <c r="M457" s="44">
        <v>0</v>
      </c>
      <c r="N457" s="44">
        <v>0</v>
      </c>
      <c r="O457" s="44">
        <v>0</v>
      </c>
      <c r="P457" s="44">
        <v>0</v>
      </c>
      <c r="Q457" s="44">
        <v>0</v>
      </c>
      <c r="R457" s="44">
        <v>30</v>
      </c>
      <c r="S457" s="44">
        <v>0.3</v>
      </c>
      <c r="T457" s="44">
        <v>0</v>
      </c>
      <c r="U457" s="44">
        <v>0</v>
      </c>
      <c r="V457" s="44">
        <v>0</v>
      </c>
      <c r="W457" s="44">
        <v>0</v>
      </c>
      <c r="X457" s="44">
        <v>0</v>
      </c>
      <c r="Y457" s="44">
        <v>0</v>
      </c>
      <c r="Z457" s="44">
        <v>0</v>
      </c>
      <c r="AA457" s="44">
        <v>0</v>
      </c>
      <c r="AB457" s="44">
        <f t="shared" ref="AB457:AB520" si="14">+L457+N457</f>
        <v>0</v>
      </c>
      <c r="AC457" s="44">
        <f t="shared" ref="AC457:AC520" si="15">+T457+V457</f>
        <v>0</v>
      </c>
      <c r="AD457" s="46" t="s">
        <v>1483</v>
      </c>
      <c r="AE457" s="46" t="s">
        <v>1483</v>
      </c>
      <c r="AH457" s="9"/>
    </row>
    <row r="458" spans="1:34" x14ac:dyDescent="0.35">
      <c r="A458" s="41">
        <v>2025</v>
      </c>
      <c r="B458" s="42" t="s">
        <v>5716</v>
      </c>
      <c r="C458" s="43" t="s">
        <v>385</v>
      </c>
      <c r="D458" s="43" t="s">
        <v>105</v>
      </c>
      <c r="E458" s="43" t="s">
        <v>512</v>
      </c>
      <c r="F458" s="43" t="s">
        <v>1570</v>
      </c>
      <c r="G458" s="43" t="s">
        <v>1584</v>
      </c>
      <c r="H458" s="44">
        <v>100</v>
      </c>
      <c r="I458" s="44">
        <v>1</v>
      </c>
      <c r="J458" s="44">
        <v>55</v>
      </c>
      <c r="K458" s="44">
        <v>0.55000000000000004</v>
      </c>
      <c r="L458" s="44">
        <v>0</v>
      </c>
      <c r="M458" s="44">
        <v>0</v>
      </c>
      <c r="N458" s="44">
        <v>0</v>
      </c>
      <c r="O458" s="44">
        <v>0</v>
      </c>
      <c r="P458" s="44">
        <v>0</v>
      </c>
      <c r="Q458" s="44">
        <v>0</v>
      </c>
      <c r="R458" s="44">
        <v>55</v>
      </c>
      <c r="S458" s="44">
        <v>0.55000000000000004</v>
      </c>
      <c r="T458" s="44">
        <v>0</v>
      </c>
      <c r="U458" s="44">
        <v>0</v>
      </c>
      <c r="V458" s="44">
        <v>0</v>
      </c>
      <c r="W458" s="44">
        <v>0</v>
      </c>
      <c r="X458" s="44">
        <v>0</v>
      </c>
      <c r="Y458" s="44">
        <v>0</v>
      </c>
      <c r="Z458" s="44">
        <v>0</v>
      </c>
      <c r="AA458" s="44">
        <v>0</v>
      </c>
      <c r="AB458" s="44">
        <f t="shared" si="14"/>
        <v>0</v>
      </c>
      <c r="AC458" s="44">
        <f t="shared" si="15"/>
        <v>0</v>
      </c>
      <c r="AD458" s="46" t="s">
        <v>1483</v>
      </c>
      <c r="AE458" s="46" t="s">
        <v>1483</v>
      </c>
      <c r="AH458" s="9"/>
    </row>
    <row r="459" spans="1:34" x14ac:dyDescent="0.35">
      <c r="A459" s="41">
        <v>2025</v>
      </c>
      <c r="B459" s="42" t="s">
        <v>5716</v>
      </c>
      <c r="C459" s="43" t="s">
        <v>385</v>
      </c>
      <c r="D459" s="43" t="s">
        <v>105</v>
      </c>
      <c r="E459" s="43" t="s">
        <v>512</v>
      </c>
      <c r="F459" s="43" t="s">
        <v>1570</v>
      </c>
      <c r="G459" s="43" t="s">
        <v>1585</v>
      </c>
      <c r="H459" s="44">
        <v>7</v>
      </c>
      <c r="I459" s="44">
        <v>1</v>
      </c>
      <c r="J459" s="44">
        <v>1</v>
      </c>
      <c r="K459" s="44">
        <v>0.14000000000000001</v>
      </c>
      <c r="L459" s="44">
        <v>0</v>
      </c>
      <c r="M459" s="44">
        <v>0</v>
      </c>
      <c r="N459" s="44">
        <v>0</v>
      </c>
      <c r="O459" s="44">
        <v>0</v>
      </c>
      <c r="P459" s="44">
        <v>0</v>
      </c>
      <c r="Q459" s="44">
        <v>0</v>
      </c>
      <c r="R459" s="44">
        <v>1</v>
      </c>
      <c r="S459" s="44">
        <v>0.14000000000000001</v>
      </c>
      <c r="T459" s="44">
        <v>0</v>
      </c>
      <c r="U459" s="44">
        <v>0</v>
      </c>
      <c r="V459" s="44">
        <v>0</v>
      </c>
      <c r="W459" s="44">
        <v>0</v>
      </c>
      <c r="X459" s="44">
        <v>0</v>
      </c>
      <c r="Y459" s="44">
        <v>0</v>
      </c>
      <c r="Z459" s="44">
        <v>0</v>
      </c>
      <c r="AA459" s="44">
        <v>0</v>
      </c>
      <c r="AB459" s="44">
        <f t="shared" si="14"/>
        <v>0</v>
      </c>
      <c r="AC459" s="44">
        <f t="shared" si="15"/>
        <v>0</v>
      </c>
      <c r="AD459" s="46" t="s">
        <v>1483</v>
      </c>
      <c r="AE459" s="46" t="s">
        <v>1483</v>
      </c>
      <c r="AH459" s="9"/>
    </row>
    <row r="460" spans="1:34" x14ac:dyDescent="0.35">
      <c r="A460" s="41">
        <v>2025</v>
      </c>
      <c r="B460" s="42" t="s">
        <v>5716</v>
      </c>
      <c r="C460" s="43" t="s">
        <v>385</v>
      </c>
      <c r="D460" s="43" t="s">
        <v>106</v>
      </c>
      <c r="E460" s="43" t="s">
        <v>513</v>
      </c>
      <c r="F460" s="43" t="s">
        <v>1586</v>
      </c>
      <c r="G460" s="43" t="s">
        <v>1587</v>
      </c>
      <c r="H460" s="44">
        <v>1</v>
      </c>
      <c r="I460" s="44">
        <v>1</v>
      </c>
      <c r="J460" s="44">
        <v>0</v>
      </c>
      <c r="K460" s="44">
        <v>0</v>
      </c>
      <c r="L460" s="44">
        <v>0</v>
      </c>
      <c r="M460" s="44">
        <v>0</v>
      </c>
      <c r="N460" s="44">
        <v>0</v>
      </c>
      <c r="O460" s="44">
        <v>0</v>
      </c>
      <c r="P460" s="44">
        <v>0</v>
      </c>
      <c r="Q460" s="44">
        <v>0</v>
      </c>
      <c r="R460" s="44">
        <v>0</v>
      </c>
      <c r="S460" s="44">
        <v>0</v>
      </c>
      <c r="T460" s="44">
        <v>0</v>
      </c>
      <c r="U460" s="44">
        <v>0</v>
      </c>
      <c r="V460" s="44">
        <v>0</v>
      </c>
      <c r="W460" s="44">
        <v>0</v>
      </c>
      <c r="X460" s="44">
        <v>0</v>
      </c>
      <c r="Y460" s="44">
        <v>0</v>
      </c>
      <c r="Z460" s="44">
        <v>0</v>
      </c>
      <c r="AA460" s="44">
        <v>0</v>
      </c>
      <c r="AB460" s="44">
        <f t="shared" si="14"/>
        <v>0</v>
      </c>
      <c r="AC460" s="44">
        <f t="shared" si="15"/>
        <v>0</v>
      </c>
      <c r="AD460" s="46" t="s">
        <v>1588</v>
      </c>
      <c r="AE460" s="46" t="s">
        <v>1495</v>
      </c>
      <c r="AH460" s="9"/>
    </row>
    <row r="461" spans="1:34" x14ac:dyDescent="0.35">
      <c r="A461" s="41">
        <v>2025</v>
      </c>
      <c r="B461" s="42" t="s">
        <v>5716</v>
      </c>
      <c r="C461" s="43" t="s">
        <v>385</v>
      </c>
      <c r="D461" s="43" t="s">
        <v>106</v>
      </c>
      <c r="E461" s="43" t="s">
        <v>513</v>
      </c>
      <c r="F461" s="43" t="s">
        <v>1586</v>
      </c>
      <c r="G461" s="43" t="s">
        <v>1589</v>
      </c>
      <c r="H461" s="44">
        <v>2</v>
      </c>
      <c r="I461" s="44">
        <v>1</v>
      </c>
      <c r="J461" s="44">
        <v>0</v>
      </c>
      <c r="K461" s="44">
        <v>0</v>
      </c>
      <c r="L461" s="44">
        <v>0</v>
      </c>
      <c r="M461" s="44">
        <v>0</v>
      </c>
      <c r="N461" s="44">
        <v>0</v>
      </c>
      <c r="O461" s="44">
        <v>0</v>
      </c>
      <c r="P461" s="44">
        <v>0</v>
      </c>
      <c r="Q461" s="44">
        <v>0</v>
      </c>
      <c r="R461" s="44">
        <v>0</v>
      </c>
      <c r="S461" s="44">
        <v>0</v>
      </c>
      <c r="T461" s="44">
        <v>0</v>
      </c>
      <c r="U461" s="44">
        <v>0</v>
      </c>
      <c r="V461" s="44">
        <v>0</v>
      </c>
      <c r="W461" s="44">
        <v>0</v>
      </c>
      <c r="X461" s="44">
        <v>0</v>
      </c>
      <c r="Y461" s="44">
        <v>0</v>
      </c>
      <c r="Z461" s="44">
        <v>0</v>
      </c>
      <c r="AA461" s="44">
        <v>0</v>
      </c>
      <c r="AB461" s="44">
        <f t="shared" si="14"/>
        <v>0</v>
      </c>
      <c r="AC461" s="44">
        <f t="shared" si="15"/>
        <v>0</v>
      </c>
      <c r="AD461" s="46" t="s">
        <v>1590</v>
      </c>
      <c r="AE461" s="46" t="s">
        <v>1590</v>
      </c>
      <c r="AH461" s="9"/>
    </row>
    <row r="462" spans="1:34" x14ac:dyDescent="0.35">
      <c r="A462" s="41">
        <v>2025</v>
      </c>
      <c r="B462" s="42" t="s">
        <v>5716</v>
      </c>
      <c r="C462" s="43" t="s">
        <v>385</v>
      </c>
      <c r="D462" s="43" t="s">
        <v>106</v>
      </c>
      <c r="E462" s="43" t="s">
        <v>513</v>
      </c>
      <c r="F462" s="43" t="s">
        <v>1586</v>
      </c>
      <c r="G462" s="43" t="s">
        <v>1591</v>
      </c>
      <c r="H462" s="44">
        <v>2</v>
      </c>
      <c r="I462" s="44">
        <v>1</v>
      </c>
      <c r="J462" s="44">
        <v>0</v>
      </c>
      <c r="K462" s="44">
        <v>0</v>
      </c>
      <c r="L462" s="44">
        <v>0</v>
      </c>
      <c r="M462" s="44">
        <v>0</v>
      </c>
      <c r="N462" s="44">
        <v>0</v>
      </c>
      <c r="O462" s="44">
        <v>0</v>
      </c>
      <c r="P462" s="44">
        <v>0</v>
      </c>
      <c r="Q462" s="44">
        <v>0</v>
      </c>
      <c r="R462" s="44">
        <v>0</v>
      </c>
      <c r="S462" s="44">
        <v>0</v>
      </c>
      <c r="T462" s="44">
        <v>0</v>
      </c>
      <c r="U462" s="44">
        <v>0</v>
      </c>
      <c r="V462" s="44">
        <v>0</v>
      </c>
      <c r="W462" s="44">
        <v>0</v>
      </c>
      <c r="X462" s="44">
        <v>0</v>
      </c>
      <c r="Y462" s="44">
        <v>0</v>
      </c>
      <c r="Z462" s="44">
        <v>0</v>
      </c>
      <c r="AA462" s="44">
        <v>0</v>
      </c>
      <c r="AB462" s="44">
        <f t="shared" si="14"/>
        <v>0</v>
      </c>
      <c r="AC462" s="44">
        <f t="shared" si="15"/>
        <v>0</v>
      </c>
      <c r="AD462" s="46" t="s">
        <v>1555</v>
      </c>
      <c r="AE462" s="46" t="s">
        <v>1555</v>
      </c>
      <c r="AH462" s="9"/>
    </row>
    <row r="463" spans="1:34" x14ac:dyDescent="0.35">
      <c r="A463" s="41">
        <v>2025</v>
      </c>
      <c r="B463" s="42" t="s">
        <v>5716</v>
      </c>
      <c r="C463" s="43" t="s">
        <v>385</v>
      </c>
      <c r="D463" s="43" t="s">
        <v>106</v>
      </c>
      <c r="E463" s="43" t="s">
        <v>513</v>
      </c>
      <c r="F463" s="43" t="s">
        <v>1586</v>
      </c>
      <c r="G463" s="43" t="s">
        <v>1592</v>
      </c>
      <c r="H463" s="44">
        <v>2</v>
      </c>
      <c r="I463" s="44">
        <v>1</v>
      </c>
      <c r="J463" s="44">
        <v>0</v>
      </c>
      <c r="K463" s="44">
        <v>0</v>
      </c>
      <c r="L463" s="44">
        <v>0</v>
      </c>
      <c r="M463" s="44">
        <v>0</v>
      </c>
      <c r="N463" s="44">
        <v>0</v>
      </c>
      <c r="O463" s="44">
        <v>0</v>
      </c>
      <c r="P463" s="44">
        <v>0</v>
      </c>
      <c r="Q463" s="44">
        <v>0</v>
      </c>
      <c r="R463" s="44">
        <v>0</v>
      </c>
      <c r="S463" s="44">
        <v>0</v>
      </c>
      <c r="T463" s="44">
        <v>0</v>
      </c>
      <c r="U463" s="44">
        <v>0</v>
      </c>
      <c r="V463" s="44">
        <v>0</v>
      </c>
      <c r="W463" s="44">
        <v>0</v>
      </c>
      <c r="X463" s="44">
        <v>0</v>
      </c>
      <c r="Y463" s="44">
        <v>0</v>
      </c>
      <c r="Z463" s="44">
        <v>0</v>
      </c>
      <c r="AA463" s="44">
        <v>0</v>
      </c>
      <c r="AB463" s="44">
        <f t="shared" si="14"/>
        <v>0</v>
      </c>
      <c r="AC463" s="44">
        <f t="shared" si="15"/>
        <v>0</v>
      </c>
      <c r="AD463" s="46" t="s">
        <v>1593</v>
      </c>
      <c r="AE463" s="46" t="s">
        <v>1593</v>
      </c>
      <c r="AH463" s="9"/>
    </row>
    <row r="464" spans="1:34" x14ac:dyDescent="0.35">
      <c r="A464" s="41">
        <v>2025</v>
      </c>
      <c r="B464" s="42" t="s">
        <v>5716</v>
      </c>
      <c r="C464" s="43" t="s">
        <v>385</v>
      </c>
      <c r="D464" s="43" t="s">
        <v>106</v>
      </c>
      <c r="E464" s="43" t="s">
        <v>513</v>
      </c>
      <c r="F464" s="43" t="s">
        <v>1586</v>
      </c>
      <c r="G464" s="43" t="s">
        <v>1594</v>
      </c>
      <c r="H464" s="44">
        <v>2</v>
      </c>
      <c r="I464" s="44">
        <v>2</v>
      </c>
      <c r="J464" s="44">
        <v>0</v>
      </c>
      <c r="K464" s="44">
        <v>0</v>
      </c>
      <c r="L464" s="44">
        <v>0</v>
      </c>
      <c r="M464" s="44">
        <v>0</v>
      </c>
      <c r="N464" s="44">
        <v>0</v>
      </c>
      <c r="O464" s="44">
        <v>0</v>
      </c>
      <c r="P464" s="44">
        <v>0</v>
      </c>
      <c r="Q464" s="44">
        <v>0</v>
      </c>
      <c r="R464" s="44">
        <v>0</v>
      </c>
      <c r="S464" s="44">
        <v>0</v>
      </c>
      <c r="T464" s="44">
        <v>0</v>
      </c>
      <c r="U464" s="44">
        <v>0</v>
      </c>
      <c r="V464" s="44">
        <v>0</v>
      </c>
      <c r="W464" s="44">
        <v>0</v>
      </c>
      <c r="X464" s="44">
        <v>0</v>
      </c>
      <c r="Y464" s="44">
        <v>0</v>
      </c>
      <c r="Z464" s="44">
        <v>0</v>
      </c>
      <c r="AA464" s="44">
        <v>0</v>
      </c>
      <c r="AB464" s="44">
        <f t="shared" si="14"/>
        <v>0</v>
      </c>
      <c r="AC464" s="44">
        <f t="shared" si="15"/>
        <v>0</v>
      </c>
      <c r="AD464" s="46" t="s">
        <v>1595</v>
      </c>
      <c r="AE464" s="46" t="s">
        <v>1595</v>
      </c>
      <c r="AH464" s="9"/>
    </row>
    <row r="465" spans="1:34" x14ac:dyDescent="0.35">
      <c r="A465" s="41">
        <v>2025</v>
      </c>
      <c r="B465" s="42" t="s">
        <v>5716</v>
      </c>
      <c r="C465" s="43" t="s">
        <v>385</v>
      </c>
      <c r="D465" s="43" t="s">
        <v>106</v>
      </c>
      <c r="E465" s="43" t="s">
        <v>513</v>
      </c>
      <c r="F465" s="43" t="s">
        <v>1596</v>
      </c>
      <c r="G465" s="43" t="s">
        <v>1597</v>
      </c>
      <c r="H465" s="44">
        <v>2</v>
      </c>
      <c r="I465" s="44">
        <v>2</v>
      </c>
      <c r="J465" s="44">
        <v>0</v>
      </c>
      <c r="K465" s="44">
        <v>0</v>
      </c>
      <c r="L465" s="44">
        <v>0</v>
      </c>
      <c r="M465" s="44">
        <v>0</v>
      </c>
      <c r="N465" s="44">
        <v>0</v>
      </c>
      <c r="O465" s="44">
        <v>0</v>
      </c>
      <c r="P465" s="44">
        <v>0</v>
      </c>
      <c r="Q465" s="44">
        <v>0</v>
      </c>
      <c r="R465" s="44">
        <v>0</v>
      </c>
      <c r="S465" s="44">
        <v>0</v>
      </c>
      <c r="T465" s="44">
        <v>0</v>
      </c>
      <c r="U465" s="44">
        <v>0</v>
      </c>
      <c r="V465" s="44">
        <v>0</v>
      </c>
      <c r="W465" s="44">
        <v>0</v>
      </c>
      <c r="X465" s="44">
        <v>0</v>
      </c>
      <c r="Y465" s="44">
        <v>0</v>
      </c>
      <c r="Z465" s="44">
        <v>0</v>
      </c>
      <c r="AA465" s="44">
        <v>0</v>
      </c>
      <c r="AB465" s="44">
        <f t="shared" si="14"/>
        <v>0</v>
      </c>
      <c r="AC465" s="44">
        <f t="shared" si="15"/>
        <v>0</v>
      </c>
      <c r="AD465" s="46" t="s">
        <v>1598</v>
      </c>
      <c r="AE465" s="46" t="s">
        <v>1598</v>
      </c>
      <c r="AH465" s="9"/>
    </row>
    <row r="466" spans="1:34" x14ac:dyDescent="0.35">
      <c r="A466" s="41">
        <v>2025</v>
      </c>
      <c r="B466" s="42" t="s">
        <v>5716</v>
      </c>
      <c r="C466" s="43" t="s">
        <v>385</v>
      </c>
      <c r="D466" s="43" t="s">
        <v>106</v>
      </c>
      <c r="E466" s="43" t="s">
        <v>513</v>
      </c>
      <c r="F466" s="43" t="s">
        <v>1599</v>
      </c>
      <c r="G466" s="43" t="s">
        <v>1600</v>
      </c>
      <c r="H466" s="44">
        <v>2</v>
      </c>
      <c r="I466" s="44">
        <v>6</v>
      </c>
      <c r="J466" s="44">
        <v>0</v>
      </c>
      <c r="K466" s="44">
        <v>0</v>
      </c>
      <c r="L466" s="44">
        <v>0</v>
      </c>
      <c r="M466" s="44">
        <v>0</v>
      </c>
      <c r="N466" s="44">
        <v>0</v>
      </c>
      <c r="O466" s="44">
        <v>0</v>
      </c>
      <c r="P466" s="44">
        <v>0</v>
      </c>
      <c r="Q466" s="44">
        <v>0</v>
      </c>
      <c r="R466" s="44">
        <v>0</v>
      </c>
      <c r="S466" s="44">
        <v>0</v>
      </c>
      <c r="T466" s="44">
        <v>0</v>
      </c>
      <c r="U466" s="44">
        <v>0</v>
      </c>
      <c r="V466" s="44">
        <v>0</v>
      </c>
      <c r="W466" s="44">
        <v>0</v>
      </c>
      <c r="X466" s="44">
        <v>0</v>
      </c>
      <c r="Y466" s="44">
        <v>0</v>
      </c>
      <c r="Z466" s="44">
        <v>0</v>
      </c>
      <c r="AA466" s="44">
        <v>0</v>
      </c>
      <c r="AB466" s="44">
        <f t="shared" si="14"/>
        <v>0</v>
      </c>
      <c r="AC466" s="44">
        <f t="shared" si="15"/>
        <v>0</v>
      </c>
      <c r="AD466" s="46" t="s">
        <v>1601</v>
      </c>
      <c r="AE466" s="46" t="s">
        <v>1601</v>
      </c>
      <c r="AH466" s="9"/>
    </row>
    <row r="467" spans="1:34" x14ac:dyDescent="0.35">
      <c r="A467" s="41">
        <v>2025</v>
      </c>
      <c r="B467" s="42" t="s">
        <v>5716</v>
      </c>
      <c r="C467" s="43" t="s">
        <v>385</v>
      </c>
      <c r="D467" s="43" t="s">
        <v>106</v>
      </c>
      <c r="E467" s="43" t="s">
        <v>513</v>
      </c>
      <c r="F467" s="43" t="s">
        <v>1599</v>
      </c>
      <c r="G467" s="43" t="s">
        <v>1602</v>
      </c>
      <c r="H467" s="44">
        <v>2</v>
      </c>
      <c r="I467" s="44">
        <v>10</v>
      </c>
      <c r="J467" s="44">
        <v>1</v>
      </c>
      <c r="K467" s="44">
        <v>5</v>
      </c>
      <c r="L467" s="44">
        <v>0</v>
      </c>
      <c r="M467" s="44">
        <v>0</v>
      </c>
      <c r="N467" s="44">
        <v>0</v>
      </c>
      <c r="O467" s="44">
        <v>0</v>
      </c>
      <c r="P467" s="44">
        <v>0</v>
      </c>
      <c r="Q467" s="44">
        <v>0</v>
      </c>
      <c r="R467" s="44">
        <v>1</v>
      </c>
      <c r="S467" s="44">
        <v>5</v>
      </c>
      <c r="T467" s="44">
        <v>0</v>
      </c>
      <c r="U467" s="44">
        <v>0</v>
      </c>
      <c r="V467" s="44">
        <v>0</v>
      </c>
      <c r="W467" s="44">
        <v>0</v>
      </c>
      <c r="X467" s="44">
        <v>0</v>
      </c>
      <c r="Y467" s="44">
        <v>0</v>
      </c>
      <c r="Z467" s="44">
        <v>0</v>
      </c>
      <c r="AA467" s="44">
        <v>0</v>
      </c>
      <c r="AB467" s="44">
        <f t="shared" si="14"/>
        <v>0</v>
      </c>
      <c r="AC467" s="44">
        <f t="shared" si="15"/>
        <v>0</v>
      </c>
      <c r="AD467" s="46" t="s">
        <v>1603</v>
      </c>
      <c r="AE467" s="46" t="s">
        <v>1603</v>
      </c>
      <c r="AH467" s="9"/>
    </row>
    <row r="468" spans="1:34" x14ac:dyDescent="0.35">
      <c r="A468" s="41">
        <v>2025</v>
      </c>
      <c r="B468" s="42" t="s">
        <v>5716</v>
      </c>
      <c r="C468" s="43" t="s">
        <v>385</v>
      </c>
      <c r="D468" s="43" t="s">
        <v>106</v>
      </c>
      <c r="E468" s="43" t="s">
        <v>513</v>
      </c>
      <c r="F468" s="43" t="s">
        <v>1599</v>
      </c>
      <c r="G468" s="43" t="s">
        <v>1604</v>
      </c>
      <c r="H468" s="44">
        <v>2</v>
      </c>
      <c r="I468" s="44">
        <v>6</v>
      </c>
      <c r="J468" s="44">
        <v>1</v>
      </c>
      <c r="K468" s="44">
        <v>3</v>
      </c>
      <c r="L468" s="44">
        <v>0</v>
      </c>
      <c r="M468" s="44">
        <v>0</v>
      </c>
      <c r="N468" s="44">
        <v>0</v>
      </c>
      <c r="O468" s="44">
        <v>0</v>
      </c>
      <c r="P468" s="44">
        <v>0</v>
      </c>
      <c r="Q468" s="44">
        <v>0</v>
      </c>
      <c r="R468" s="44">
        <v>1</v>
      </c>
      <c r="S468" s="44">
        <v>3</v>
      </c>
      <c r="T468" s="44">
        <v>0</v>
      </c>
      <c r="U468" s="44">
        <v>0</v>
      </c>
      <c r="V468" s="44">
        <v>0</v>
      </c>
      <c r="W468" s="44">
        <v>0</v>
      </c>
      <c r="X468" s="44">
        <v>0</v>
      </c>
      <c r="Y468" s="44">
        <v>0</v>
      </c>
      <c r="Z468" s="44">
        <v>0</v>
      </c>
      <c r="AA468" s="44">
        <v>0</v>
      </c>
      <c r="AB468" s="44">
        <f t="shared" si="14"/>
        <v>0</v>
      </c>
      <c r="AC468" s="44">
        <f t="shared" si="15"/>
        <v>0</v>
      </c>
      <c r="AD468" s="46" t="s">
        <v>1603</v>
      </c>
      <c r="AE468" s="46" t="s">
        <v>1603</v>
      </c>
      <c r="AH468" s="9"/>
    </row>
    <row r="469" spans="1:34" x14ac:dyDescent="0.35">
      <c r="A469" s="41">
        <v>2025</v>
      </c>
      <c r="B469" s="42" t="s">
        <v>5716</v>
      </c>
      <c r="C469" s="43" t="s">
        <v>385</v>
      </c>
      <c r="D469" s="43" t="s">
        <v>106</v>
      </c>
      <c r="E469" s="43" t="s">
        <v>513</v>
      </c>
      <c r="F469" s="43" t="s">
        <v>1599</v>
      </c>
      <c r="G469" s="43" t="s">
        <v>1605</v>
      </c>
      <c r="H469" s="44">
        <v>2</v>
      </c>
      <c r="I469" s="44">
        <v>6</v>
      </c>
      <c r="J469" s="44">
        <v>1</v>
      </c>
      <c r="K469" s="44">
        <v>3</v>
      </c>
      <c r="L469" s="44">
        <v>0</v>
      </c>
      <c r="M469" s="44">
        <v>0</v>
      </c>
      <c r="N469" s="44">
        <v>0</v>
      </c>
      <c r="O469" s="44">
        <v>0</v>
      </c>
      <c r="P469" s="44">
        <v>0</v>
      </c>
      <c r="Q469" s="44">
        <v>0</v>
      </c>
      <c r="R469" s="44">
        <v>1</v>
      </c>
      <c r="S469" s="44">
        <v>3</v>
      </c>
      <c r="T469" s="44">
        <v>0</v>
      </c>
      <c r="U469" s="44">
        <v>0</v>
      </c>
      <c r="V469" s="44">
        <v>0</v>
      </c>
      <c r="W469" s="44">
        <v>0</v>
      </c>
      <c r="X469" s="44">
        <v>0</v>
      </c>
      <c r="Y469" s="44">
        <v>0</v>
      </c>
      <c r="Z469" s="44">
        <v>0</v>
      </c>
      <c r="AA469" s="44">
        <v>0</v>
      </c>
      <c r="AB469" s="44">
        <f t="shared" si="14"/>
        <v>0</v>
      </c>
      <c r="AC469" s="44">
        <f t="shared" si="15"/>
        <v>0</v>
      </c>
      <c r="AD469" s="46" t="s">
        <v>1606</v>
      </c>
      <c r="AE469" s="46" t="s">
        <v>1606</v>
      </c>
      <c r="AH469" s="9"/>
    </row>
    <row r="470" spans="1:34" x14ac:dyDescent="0.35">
      <c r="A470" s="41">
        <v>2025</v>
      </c>
      <c r="B470" s="42" t="s">
        <v>5716</v>
      </c>
      <c r="C470" s="43" t="s">
        <v>385</v>
      </c>
      <c r="D470" s="43" t="s">
        <v>106</v>
      </c>
      <c r="E470" s="43" t="s">
        <v>513</v>
      </c>
      <c r="F470" s="43" t="s">
        <v>1599</v>
      </c>
      <c r="G470" s="43" t="s">
        <v>1607</v>
      </c>
      <c r="H470" s="44">
        <v>2</v>
      </c>
      <c r="I470" s="44">
        <v>5</v>
      </c>
      <c r="J470" s="44">
        <v>1</v>
      </c>
      <c r="K470" s="44">
        <v>2.5</v>
      </c>
      <c r="L470" s="44">
        <v>0</v>
      </c>
      <c r="M470" s="44">
        <v>0</v>
      </c>
      <c r="N470" s="44">
        <v>0</v>
      </c>
      <c r="O470" s="44">
        <v>0</v>
      </c>
      <c r="P470" s="44">
        <v>0</v>
      </c>
      <c r="Q470" s="44">
        <v>0</v>
      </c>
      <c r="R470" s="44">
        <v>1</v>
      </c>
      <c r="S470" s="44">
        <v>2.5</v>
      </c>
      <c r="T470" s="44">
        <v>0</v>
      </c>
      <c r="U470" s="44">
        <v>0</v>
      </c>
      <c r="V470" s="44">
        <v>0</v>
      </c>
      <c r="W470" s="44">
        <v>0</v>
      </c>
      <c r="X470" s="44">
        <v>0</v>
      </c>
      <c r="Y470" s="44">
        <v>0</v>
      </c>
      <c r="Z470" s="44">
        <v>0</v>
      </c>
      <c r="AA470" s="44">
        <v>0</v>
      </c>
      <c r="AB470" s="44">
        <f t="shared" si="14"/>
        <v>0</v>
      </c>
      <c r="AC470" s="44">
        <f t="shared" si="15"/>
        <v>0</v>
      </c>
      <c r="AD470" s="46" t="s">
        <v>1603</v>
      </c>
      <c r="AE470" s="46" t="s">
        <v>1603</v>
      </c>
      <c r="AH470" s="9"/>
    </row>
    <row r="471" spans="1:34" x14ac:dyDescent="0.35">
      <c r="A471" s="41">
        <v>2025</v>
      </c>
      <c r="B471" s="42" t="s">
        <v>5716</v>
      </c>
      <c r="C471" s="43" t="s">
        <v>385</v>
      </c>
      <c r="D471" s="43" t="s">
        <v>106</v>
      </c>
      <c r="E471" s="43" t="s">
        <v>513</v>
      </c>
      <c r="F471" s="43" t="s">
        <v>1599</v>
      </c>
      <c r="G471" s="43" t="s">
        <v>1608</v>
      </c>
      <c r="H471" s="44">
        <v>1</v>
      </c>
      <c r="I471" s="44">
        <v>10</v>
      </c>
      <c r="J471" s="44">
        <v>0</v>
      </c>
      <c r="K471" s="44">
        <v>0</v>
      </c>
      <c r="L471" s="44">
        <v>0</v>
      </c>
      <c r="M471" s="44">
        <v>0</v>
      </c>
      <c r="N471" s="44">
        <v>0</v>
      </c>
      <c r="O471" s="44">
        <v>0</v>
      </c>
      <c r="P471" s="44">
        <v>0</v>
      </c>
      <c r="Q471" s="44">
        <v>0</v>
      </c>
      <c r="R471" s="44">
        <v>0</v>
      </c>
      <c r="S471" s="44">
        <v>0</v>
      </c>
      <c r="T471" s="44">
        <v>0</v>
      </c>
      <c r="U471" s="44">
        <v>0</v>
      </c>
      <c r="V471" s="44">
        <v>0</v>
      </c>
      <c r="W471" s="44">
        <v>0</v>
      </c>
      <c r="X471" s="44">
        <v>0</v>
      </c>
      <c r="Y471" s="44">
        <v>0</v>
      </c>
      <c r="Z471" s="44">
        <v>0</v>
      </c>
      <c r="AA471" s="44">
        <v>0</v>
      </c>
      <c r="AB471" s="44">
        <f t="shared" si="14"/>
        <v>0</v>
      </c>
      <c r="AC471" s="44">
        <f t="shared" si="15"/>
        <v>0</v>
      </c>
      <c r="AD471" s="46" t="s">
        <v>1609</v>
      </c>
      <c r="AE471" s="46" t="s">
        <v>1609</v>
      </c>
      <c r="AH471" s="9"/>
    </row>
    <row r="472" spans="1:34" x14ac:dyDescent="0.35">
      <c r="A472" s="41">
        <v>2025</v>
      </c>
      <c r="B472" s="42" t="s">
        <v>5716</v>
      </c>
      <c r="C472" s="43" t="s">
        <v>385</v>
      </c>
      <c r="D472" s="43" t="s">
        <v>106</v>
      </c>
      <c r="E472" s="43" t="s">
        <v>513</v>
      </c>
      <c r="F472" s="43" t="s">
        <v>1610</v>
      </c>
      <c r="G472" s="43" t="s">
        <v>1611</v>
      </c>
      <c r="H472" s="44">
        <v>2</v>
      </c>
      <c r="I472" s="44">
        <v>5</v>
      </c>
      <c r="J472" s="44">
        <v>0</v>
      </c>
      <c r="K472" s="44">
        <v>0</v>
      </c>
      <c r="L472" s="44">
        <v>0</v>
      </c>
      <c r="M472" s="44">
        <v>0</v>
      </c>
      <c r="N472" s="44">
        <v>0</v>
      </c>
      <c r="O472" s="44">
        <v>0</v>
      </c>
      <c r="P472" s="44">
        <v>0</v>
      </c>
      <c r="Q472" s="44">
        <v>0</v>
      </c>
      <c r="R472" s="44">
        <v>0</v>
      </c>
      <c r="S472" s="44">
        <v>0</v>
      </c>
      <c r="T472" s="44">
        <v>0</v>
      </c>
      <c r="U472" s="44">
        <v>0</v>
      </c>
      <c r="V472" s="44">
        <v>0</v>
      </c>
      <c r="W472" s="44">
        <v>0</v>
      </c>
      <c r="X472" s="44">
        <v>0</v>
      </c>
      <c r="Y472" s="44">
        <v>0</v>
      </c>
      <c r="Z472" s="44">
        <v>0</v>
      </c>
      <c r="AA472" s="44">
        <v>0</v>
      </c>
      <c r="AB472" s="44">
        <f t="shared" si="14"/>
        <v>0</v>
      </c>
      <c r="AC472" s="44">
        <f t="shared" si="15"/>
        <v>0</v>
      </c>
      <c r="AD472" s="46" t="s">
        <v>1609</v>
      </c>
      <c r="AE472" s="46" t="s">
        <v>1609</v>
      </c>
      <c r="AH472" s="9"/>
    </row>
    <row r="473" spans="1:34" x14ac:dyDescent="0.35">
      <c r="A473" s="41">
        <v>2025</v>
      </c>
      <c r="B473" s="42" t="s">
        <v>5716</v>
      </c>
      <c r="C473" s="43" t="s">
        <v>385</v>
      </c>
      <c r="D473" s="43" t="s">
        <v>106</v>
      </c>
      <c r="E473" s="43" t="s">
        <v>513</v>
      </c>
      <c r="F473" s="43" t="s">
        <v>1610</v>
      </c>
      <c r="G473" s="43" t="s">
        <v>1612</v>
      </c>
      <c r="H473" s="44">
        <v>2</v>
      </c>
      <c r="I473" s="44">
        <v>5</v>
      </c>
      <c r="J473" s="44">
        <v>0</v>
      </c>
      <c r="K473" s="44">
        <v>0</v>
      </c>
      <c r="L473" s="44">
        <v>0</v>
      </c>
      <c r="M473" s="44">
        <v>0</v>
      </c>
      <c r="N473" s="44">
        <v>0</v>
      </c>
      <c r="O473" s="44">
        <v>0</v>
      </c>
      <c r="P473" s="44">
        <v>0</v>
      </c>
      <c r="Q473" s="44">
        <v>0</v>
      </c>
      <c r="R473" s="44">
        <v>0</v>
      </c>
      <c r="S473" s="44">
        <v>0</v>
      </c>
      <c r="T473" s="44">
        <v>0</v>
      </c>
      <c r="U473" s="44">
        <v>0</v>
      </c>
      <c r="V473" s="44">
        <v>0</v>
      </c>
      <c r="W473" s="44">
        <v>0</v>
      </c>
      <c r="X473" s="44">
        <v>0</v>
      </c>
      <c r="Y473" s="44">
        <v>0</v>
      </c>
      <c r="Z473" s="44">
        <v>0</v>
      </c>
      <c r="AA473" s="44">
        <v>0</v>
      </c>
      <c r="AB473" s="44">
        <f t="shared" si="14"/>
        <v>0</v>
      </c>
      <c r="AC473" s="44">
        <f t="shared" si="15"/>
        <v>0</v>
      </c>
      <c r="AD473" s="46" t="s">
        <v>1609</v>
      </c>
      <c r="AE473" s="46" t="s">
        <v>1609</v>
      </c>
      <c r="AH473" s="9"/>
    </row>
    <row r="474" spans="1:34" x14ac:dyDescent="0.35">
      <c r="A474" s="41">
        <v>2025</v>
      </c>
      <c r="B474" s="42" t="s">
        <v>5716</v>
      </c>
      <c r="C474" s="43" t="s">
        <v>385</v>
      </c>
      <c r="D474" s="43" t="s">
        <v>106</v>
      </c>
      <c r="E474" s="43" t="s">
        <v>513</v>
      </c>
      <c r="F474" s="43" t="s">
        <v>1610</v>
      </c>
      <c r="G474" s="43" t="s">
        <v>1613</v>
      </c>
      <c r="H474" s="44">
        <v>2</v>
      </c>
      <c r="I474" s="44">
        <v>5</v>
      </c>
      <c r="J474" s="44">
        <v>0</v>
      </c>
      <c r="K474" s="44">
        <v>0</v>
      </c>
      <c r="L474" s="44">
        <v>0</v>
      </c>
      <c r="M474" s="44">
        <v>0</v>
      </c>
      <c r="N474" s="44">
        <v>0</v>
      </c>
      <c r="O474" s="44">
        <v>0</v>
      </c>
      <c r="P474" s="44">
        <v>0</v>
      </c>
      <c r="Q474" s="44">
        <v>0</v>
      </c>
      <c r="R474" s="44">
        <v>0</v>
      </c>
      <c r="S474" s="44">
        <v>0</v>
      </c>
      <c r="T474" s="44">
        <v>0</v>
      </c>
      <c r="U474" s="44">
        <v>0</v>
      </c>
      <c r="V474" s="44">
        <v>0</v>
      </c>
      <c r="W474" s="44">
        <v>0</v>
      </c>
      <c r="X474" s="44">
        <v>0</v>
      </c>
      <c r="Y474" s="44">
        <v>0</v>
      </c>
      <c r="Z474" s="44">
        <v>0</v>
      </c>
      <c r="AA474" s="44">
        <v>0</v>
      </c>
      <c r="AB474" s="44">
        <f t="shared" si="14"/>
        <v>0</v>
      </c>
      <c r="AC474" s="44">
        <f t="shared" si="15"/>
        <v>0</v>
      </c>
      <c r="AD474" s="46" t="s">
        <v>1614</v>
      </c>
      <c r="AE474" s="46" t="s">
        <v>1614</v>
      </c>
      <c r="AH474" s="9"/>
    </row>
    <row r="475" spans="1:34" x14ac:dyDescent="0.35">
      <c r="A475" s="41">
        <v>2025</v>
      </c>
      <c r="B475" s="42" t="s">
        <v>5716</v>
      </c>
      <c r="C475" s="43" t="s">
        <v>385</v>
      </c>
      <c r="D475" s="43" t="s">
        <v>106</v>
      </c>
      <c r="E475" s="43" t="s">
        <v>513</v>
      </c>
      <c r="F475" s="43" t="s">
        <v>1610</v>
      </c>
      <c r="G475" s="43" t="s">
        <v>1615</v>
      </c>
      <c r="H475" s="44">
        <v>2</v>
      </c>
      <c r="I475" s="44">
        <v>5</v>
      </c>
      <c r="J475" s="44">
        <v>0</v>
      </c>
      <c r="K475" s="44">
        <v>0</v>
      </c>
      <c r="L475" s="44">
        <v>0</v>
      </c>
      <c r="M475" s="44">
        <v>0</v>
      </c>
      <c r="N475" s="44">
        <v>0</v>
      </c>
      <c r="O475" s="44">
        <v>0</v>
      </c>
      <c r="P475" s="44">
        <v>0</v>
      </c>
      <c r="Q475" s="44">
        <v>0</v>
      </c>
      <c r="R475" s="44">
        <v>0</v>
      </c>
      <c r="S475" s="44">
        <v>0</v>
      </c>
      <c r="T475" s="44">
        <v>0</v>
      </c>
      <c r="U475" s="44">
        <v>0</v>
      </c>
      <c r="V475" s="44">
        <v>0</v>
      </c>
      <c r="W475" s="44">
        <v>0</v>
      </c>
      <c r="X475" s="44">
        <v>0</v>
      </c>
      <c r="Y475" s="44">
        <v>0</v>
      </c>
      <c r="Z475" s="44">
        <v>0</v>
      </c>
      <c r="AA475" s="44">
        <v>0</v>
      </c>
      <c r="AB475" s="44">
        <f t="shared" si="14"/>
        <v>0</v>
      </c>
      <c r="AC475" s="44">
        <f t="shared" si="15"/>
        <v>0</v>
      </c>
      <c r="AD475" s="46" t="s">
        <v>1614</v>
      </c>
      <c r="AE475" s="46" t="s">
        <v>1614</v>
      </c>
      <c r="AH475" s="9"/>
    </row>
    <row r="476" spans="1:34" x14ac:dyDescent="0.35">
      <c r="A476" s="41">
        <v>2025</v>
      </c>
      <c r="B476" s="42" t="s">
        <v>5716</v>
      </c>
      <c r="C476" s="43" t="s">
        <v>385</v>
      </c>
      <c r="D476" s="43" t="s">
        <v>106</v>
      </c>
      <c r="E476" s="43" t="s">
        <v>513</v>
      </c>
      <c r="F476" s="43" t="s">
        <v>1610</v>
      </c>
      <c r="G476" s="43" t="s">
        <v>1616</v>
      </c>
      <c r="H476" s="44">
        <v>2</v>
      </c>
      <c r="I476" s="44">
        <v>5</v>
      </c>
      <c r="J476" s="44">
        <v>0</v>
      </c>
      <c r="K476" s="44">
        <v>0</v>
      </c>
      <c r="L476" s="44">
        <v>0</v>
      </c>
      <c r="M476" s="44">
        <v>0</v>
      </c>
      <c r="N476" s="44">
        <v>0</v>
      </c>
      <c r="O476" s="44">
        <v>0</v>
      </c>
      <c r="P476" s="44">
        <v>0</v>
      </c>
      <c r="Q476" s="44">
        <v>0</v>
      </c>
      <c r="R476" s="44">
        <v>0</v>
      </c>
      <c r="S476" s="44">
        <v>0</v>
      </c>
      <c r="T476" s="44">
        <v>0</v>
      </c>
      <c r="U476" s="44">
        <v>0</v>
      </c>
      <c r="V476" s="44">
        <v>0</v>
      </c>
      <c r="W476" s="44">
        <v>0</v>
      </c>
      <c r="X476" s="44">
        <v>0</v>
      </c>
      <c r="Y476" s="44">
        <v>0</v>
      </c>
      <c r="Z476" s="44">
        <v>0</v>
      </c>
      <c r="AA476" s="44">
        <v>0</v>
      </c>
      <c r="AB476" s="44">
        <f t="shared" si="14"/>
        <v>0</v>
      </c>
      <c r="AC476" s="44">
        <f t="shared" si="15"/>
        <v>0</v>
      </c>
      <c r="AD476" s="46" t="s">
        <v>1609</v>
      </c>
      <c r="AE476" s="46" t="s">
        <v>1614</v>
      </c>
      <c r="AH476" s="9"/>
    </row>
    <row r="477" spans="1:34" x14ac:dyDescent="0.35">
      <c r="A477" s="41">
        <v>2025</v>
      </c>
      <c r="B477" s="42" t="s">
        <v>5716</v>
      </c>
      <c r="C477" s="43" t="s">
        <v>385</v>
      </c>
      <c r="D477" s="43" t="s">
        <v>106</v>
      </c>
      <c r="E477" s="43" t="s">
        <v>513</v>
      </c>
      <c r="F477" s="43" t="s">
        <v>1610</v>
      </c>
      <c r="G477" s="43" t="s">
        <v>1617</v>
      </c>
      <c r="H477" s="44">
        <v>2</v>
      </c>
      <c r="I477" s="44">
        <v>4</v>
      </c>
      <c r="J477" s="44">
        <v>0</v>
      </c>
      <c r="K477" s="44">
        <v>0</v>
      </c>
      <c r="L477" s="44">
        <v>0</v>
      </c>
      <c r="M477" s="44">
        <v>0</v>
      </c>
      <c r="N477" s="44">
        <v>0</v>
      </c>
      <c r="O477" s="44">
        <v>0</v>
      </c>
      <c r="P477" s="44">
        <v>0</v>
      </c>
      <c r="Q477" s="44">
        <v>0</v>
      </c>
      <c r="R477" s="44">
        <v>0</v>
      </c>
      <c r="S477" s="44">
        <v>0</v>
      </c>
      <c r="T477" s="44">
        <v>0</v>
      </c>
      <c r="U477" s="44">
        <v>0</v>
      </c>
      <c r="V477" s="44">
        <v>0</v>
      </c>
      <c r="W477" s="44">
        <v>0</v>
      </c>
      <c r="X477" s="44">
        <v>0</v>
      </c>
      <c r="Y477" s="44">
        <v>0</v>
      </c>
      <c r="Z477" s="44">
        <v>0</v>
      </c>
      <c r="AA477" s="44">
        <v>0</v>
      </c>
      <c r="AB477" s="44">
        <f t="shared" si="14"/>
        <v>0</v>
      </c>
      <c r="AC477" s="44">
        <f t="shared" si="15"/>
        <v>0</v>
      </c>
      <c r="AD477" s="46" t="s">
        <v>1609</v>
      </c>
      <c r="AE477" s="46" t="s">
        <v>1609</v>
      </c>
      <c r="AH477" s="9"/>
    </row>
    <row r="478" spans="1:34" x14ac:dyDescent="0.35">
      <c r="A478" s="41">
        <v>2025</v>
      </c>
      <c r="B478" s="42" t="s">
        <v>5716</v>
      </c>
      <c r="C478" s="43" t="s">
        <v>385</v>
      </c>
      <c r="D478" s="43" t="s">
        <v>106</v>
      </c>
      <c r="E478" s="43" t="s">
        <v>513</v>
      </c>
      <c r="F478" s="43" t="s">
        <v>1610</v>
      </c>
      <c r="G478" s="43" t="s">
        <v>1618</v>
      </c>
      <c r="H478" s="44">
        <v>2</v>
      </c>
      <c r="I478" s="44">
        <v>5</v>
      </c>
      <c r="J478" s="44">
        <v>0</v>
      </c>
      <c r="K478" s="44">
        <v>0</v>
      </c>
      <c r="L478" s="44">
        <v>0</v>
      </c>
      <c r="M478" s="44">
        <v>0</v>
      </c>
      <c r="N478" s="44">
        <v>0</v>
      </c>
      <c r="O478" s="44">
        <v>0</v>
      </c>
      <c r="P478" s="44">
        <v>0</v>
      </c>
      <c r="Q478" s="44">
        <v>0</v>
      </c>
      <c r="R478" s="44">
        <v>0</v>
      </c>
      <c r="S478" s="44">
        <v>0</v>
      </c>
      <c r="T478" s="44">
        <v>0</v>
      </c>
      <c r="U478" s="44">
        <v>0</v>
      </c>
      <c r="V478" s="44">
        <v>0</v>
      </c>
      <c r="W478" s="44">
        <v>0</v>
      </c>
      <c r="X478" s="44">
        <v>0</v>
      </c>
      <c r="Y478" s="44">
        <v>0</v>
      </c>
      <c r="Z478" s="44">
        <v>0</v>
      </c>
      <c r="AA478" s="44">
        <v>0</v>
      </c>
      <c r="AB478" s="44">
        <f t="shared" si="14"/>
        <v>0</v>
      </c>
      <c r="AC478" s="44">
        <f t="shared" si="15"/>
        <v>0</v>
      </c>
      <c r="AD478" s="46" t="s">
        <v>1614</v>
      </c>
      <c r="AE478" s="46" t="s">
        <v>1614</v>
      </c>
      <c r="AH478" s="9"/>
    </row>
    <row r="479" spans="1:34" x14ac:dyDescent="0.35">
      <c r="A479" s="41">
        <v>2025</v>
      </c>
      <c r="B479" s="42" t="s">
        <v>5716</v>
      </c>
      <c r="C479" s="43" t="s">
        <v>385</v>
      </c>
      <c r="D479" s="43" t="s">
        <v>106</v>
      </c>
      <c r="E479" s="43" t="s">
        <v>513</v>
      </c>
      <c r="F479" s="43" t="s">
        <v>1610</v>
      </c>
      <c r="G479" s="43" t="s">
        <v>1619</v>
      </c>
      <c r="H479" s="44">
        <v>2</v>
      </c>
      <c r="I479" s="44">
        <v>5</v>
      </c>
      <c r="J479" s="44">
        <v>0</v>
      </c>
      <c r="K479" s="44">
        <v>0</v>
      </c>
      <c r="L479" s="44">
        <v>0</v>
      </c>
      <c r="M479" s="44">
        <v>0</v>
      </c>
      <c r="N479" s="44">
        <v>0</v>
      </c>
      <c r="O479" s="44">
        <v>0</v>
      </c>
      <c r="P479" s="44">
        <v>0</v>
      </c>
      <c r="Q479" s="44">
        <v>0</v>
      </c>
      <c r="R479" s="44">
        <v>0</v>
      </c>
      <c r="S479" s="44">
        <v>0</v>
      </c>
      <c r="T479" s="44">
        <v>0</v>
      </c>
      <c r="U479" s="44">
        <v>0</v>
      </c>
      <c r="V479" s="44">
        <v>0</v>
      </c>
      <c r="W479" s="44">
        <v>0</v>
      </c>
      <c r="X479" s="44">
        <v>0</v>
      </c>
      <c r="Y479" s="44">
        <v>0</v>
      </c>
      <c r="Z479" s="44">
        <v>0</v>
      </c>
      <c r="AA479" s="44">
        <v>0</v>
      </c>
      <c r="AB479" s="44">
        <f t="shared" si="14"/>
        <v>0</v>
      </c>
      <c r="AC479" s="44">
        <f t="shared" si="15"/>
        <v>0</v>
      </c>
      <c r="AD479" s="46" t="s">
        <v>1614</v>
      </c>
      <c r="AE479" s="46" t="s">
        <v>1614</v>
      </c>
      <c r="AH479" s="9"/>
    </row>
    <row r="480" spans="1:34" x14ac:dyDescent="0.35">
      <c r="A480" s="41">
        <v>2025</v>
      </c>
      <c r="B480" s="42" t="s">
        <v>5716</v>
      </c>
      <c r="C480" s="43" t="s">
        <v>385</v>
      </c>
      <c r="D480" s="43" t="s">
        <v>106</v>
      </c>
      <c r="E480" s="43" t="s">
        <v>513</v>
      </c>
      <c r="F480" s="43" t="s">
        <v>1610</v>
      </c>
      <c r="G480" s="43" t="s">
        <v>1620</v>
      </c>
      <c r="H480" s="44">
        <v>2</v>
      </c>
      <c r="I480" s="44">
        <v>5</v>
      </c>
      <c r="J480" s="44">
        <v>0</v>
      </c>
      <c r="K480" s="44">
        <v>0</v>
      </c>
      <c r="L480" s="44">
        <v>0</v>
      </c>
      <c r="M480" s="44">
        <v>0</v>
      </c>
      <c r="N480" s="44">
        <v>0</v>
      </c>
      <c r="O480" s="44">
        <v>0</v>
      </c>
      <c r="P480" s="44">
        <v>0</v>
      </c>
      <c r="Q480" s="44">
        <v>0</v>
      </c>
      <c r="R480" s="44">
        <v>0</v>
      </c>
      <c r="S480" s="44">
        <v>0</v>
      </c>
      <c r="T480" s="44">
        <v>0</v>
      </c>
      <c r="U480" s="44">
        <v>0</v>
      </c>
      <c r="V480" s="44">
        <v>0</v>
      </c>
      <c r="W480" s="44">
        <v>0</v>
      </c>
      <c r="X480" s="44">
        <v>0</v>
      </c>
      <c r="Y480" s="44">
        <v>0</v>
      </c>
      <c r="Z480" s="44">
        <v>0</v>
      </c>
      <c r="AA480" s="44">
        <v>0</v>
      </c>
      <c r="AB480" s="44">
        <f t="shared" si="14"/>
        <v>0</v>
      </c>
      <c r="AC480" s="44">
        <f t="shared" si="15"/>
        <v>0</v>
      </c>
      <c r="AD480" s="46" t="s">
        <v>1614</v>
      </c>
      <c r="AE480" s="46" t="s">
        <v>1614</v>
      </c>
      <c r="AH480" s="9"/>
    </row>
    <row r="481" spans="1:34" x14ac:dyDescent="0.35">
      <c r="A481" s="41">
        <v>2025</v>
      </c>
      <c r="B481" s="42" t="s">
        <v>5716</v>
      </c>
      <c r="C481" s="43" t="s">
        <v>385</v>
      </c>
      <c r="D481" s="43" t="s">
        <v>106</v>
      </c>
      <c r="E481" s="43" t="s">
        <v>513</v>
      </c>
      <c r="F481" s="43" t="s">
        <v>1621</v>
      </c>
      <c r="G481" s="43" t="s">
        <v>1622</v>
      </c>
      <c r="H481" s="44">
        <v>1</v>
      </c>
      <c r="I481" s="44">
        <v>1</v>
      </c>
      <c r="J481" s="44">
        <v>0</v>
      </c>
      <c r="K481" s="44">
        <v>0</v>
      </c>
      <c r="L481" s="44">
        <v>0</v>
      </c>
      <c r="M481" s="44">
        <v>0</v>
      </c>
      <c r="N481" s="44">
        <v>0</v>
      </c>
      <c r="O481" s="44">
        <v>0</v>
      </c>
      <c r="P481" s="44">
        <v>0</v>
      </c>
      <c r="Q481" s="44">
        <v>0</v>
      </c>
      <c r="R481" s="44">
        <v>0</v>
      </c>
      <c r="S481" s="44">
        <v>0</v>
      </c>
      <c r="T481" s="44">
        <v>0</v>
      </c>
      <c r="U481" s="44">
        <v>0</v>
      </c>
      <c r="V481" s="44">
        <v>0</v>
      </c>
      <c r="W481" s="44">
        <v>0</v>
      </c>
      <c r="X481" s="44">
        <v>0</v>
      </c>
      <c r="Y481" s="44">
        <v>0</v>
      </c>
      <c r="Z481" s="44">
        <v>0</v>
      </c>
      <c r="AA481" s="44">
        <v>0</v>
      </c>
      <c r="AB481" s="44">
        <f t="shared" si="14"/>
        <v>0</v>
      </c>
      <c r="AC481" s="44">
        <f t="shared" si="15"/>
        <v>0</v>
      </c>
      <c r="AD481" s="46" t="s">
        <v>1614</v>
      </c>
      <c r="AE481" s="46" t="s">
        <v>6672</v>
      </c>
      <c r="AH481" s="9"/>
    </row>
    <row r="482" spans="1:34" x14ac:dyDescent="0.35">
      <c r="A482" s="41">
        <v>2025</v>
      </c>
      <c r="B482" s="42" t="s">
        <v>5716</v>
      </c>
      <c r="C482" s="43" t="s">
        <v>385</v>
      </c>
      <c r="D482" s="43" t="s">
        <v>106</v>
      </c>
      <c r="E482" s="43" t="s">
        <v>513</v>
      </c>
      <c r="F482" s="43" t="s">
        <v>1623</v>
      </c>
      <c r="G482" s="43" t="s">
        <v>1624</v>
      </c>
      <c r="H482" s="44">
        <v>4</v>
      </c>
      <c r="I482" s="44">
        <v>1</v>
      </c>
      <c r="J482" s="44">
        <v>0</v>
      </c>
      <c r="K482" s="44">
        <v>0</v>
      </c>
      <c r="L482" s="44">
        <v>0</v>
      </c>
      <c r="M482" s="44">
        <v>0</v>
      </c>
      <c r="N482" s="44">
        <v>0</v>
      </c>
      <c r="O482" s="44">
        <v>0</v>
      </c>
      <c r="P482" s="44">
        <v>0</v>
      </c>
      <c r="Q482" s="44">
        <v>0</v>
      </c>
      <c r="R482" s="44">
        <v>0</v>
      </c>
      <c r="S482" s="44">
        <v>0</v>
      </c>
      <c r="T482" s="44">
        <v>0</v>
      </c>
      <c r="U482" s="44">
        <v>0</v>
      </c>
      <c r="V482" s="44">
        <v>0</v>
      </c>
      <c r="W482" s="44">
        <v>0</v>
      </c>
      <c r="X482" s="44">
        <v>0</v>
      </c>
      <c r="Y482" s="44">
        <v>0</v>
      </c>
      <c r="Z482" s="44">
        <v>0</v>
      </c>
      <c r="AA482" s="44">
        <v>0</v>
      </c>
      <c r="AB482" s="44">
        <f t="shared" si="14"/>
        <v>0</v>
      </c>
      <c r="AC482" s="44">
        <f t="shared" si="15"/>
        <v>0</v>
      </c>
      <c r="AD482" s="46" t="s">
        <v>1609</v>
      </c>
      <c r="AE482" s="46" t="s">
        <v>1609</v>
      </c>
      <c r="AH482" s="9"/>
    </row>
    <row r="483" spans="1:34" x14ac:dyDescent="0.35">
      <c r="A483" s="41">
        <v>2025</v>
      </c>
      <c r="B483" s="42" t="s">
        <v>5716</v>
      </c>
      <c r="C483" s="43" t="s">
        <v>385</v>
      </c>
      <c r="D483" s="43" t="s">
        <v>106</v>
      </c>
      <c r="E483" s="43" t="s">
        <v>513</v>
      </c>
      <c r="F483" s="43" t="s">
        <v>1623</v>
      </c>
      <c r="G483" s="43" t="s">
        <v>1625</v>
      </c>
      <c r="H483" s="44">
        <v>4</v>
      </c>
      <c r="I483" s="44">
        <v>1</v>
      </c>
      <c r="J483" s="44">
        <v>1</v>
      </c>
      <c r="K483" s="44">
        <v>0.25</v>
      </c>
      <c r="L483" s="44">
        <v>0</v>
      </c>
      <c r="M483" s="44">
        <v>0</v>
      </c>
      <c r="N483" s="44">
        <v>0</v>
      </c>
      <c r="O483" s="44">
        <v>0</v>
      </c>
      <c r="P483" s="44">
        <v>0</v>
      </c>
      <c r="Q483" s="44">
        <v>0</v>
      </c>
      <c r="R483" s="44">
        <v>1</v>
      </c>
      <c r="S483" s="44">
        <v>0.25</v>
      </c>
      <c r="T483" s="44">
        <v>0</v>
      </c>
      <c r="U483" s="44">
        <v>0</v>
      </c>
      <c r="V483" s="44">
        <v>0</v>
      </c>
      <c r="W483" s="44">
        <v>0</v>
      </c>
      <c r="X483" s="44">
        <v>0</v>
      </c>
      <c r="Y483" s="44">
        <v>0</v>
      </c>
      <c r="Z483" s="44">
        <v>0</v>
      </c>
      <c r="AA483" s="44">
        <v>0</v>
      </c>
      <c r="AB483" s="44">
        <f t="shared" si="14"/>
        <v>0</v>
      </c>
      <c r="AC483" s="44">
        <f t="shared" si="15"/>
        <v>0</v>
      </c>
      <c r="AD483" s="46" t="s">
        <v>1626</v>
      </c>
      <c r="AE483" s="46" t="s">
        <v>1626</v>
      </c>
      <c r="AH483" s="9"/>
    </row>
    <row r="484" spans="1:34" x14ac:dyDescent="0.35">
      <c r="A484" s="41">
        <v>2025</v>
      </c>
      <c r="B484" s="42" t="s">
        <v>5716</v>
      </c>
      <c r="C484" s="43" t="s">
        <v>385</v>
      </c>
      <c r="D484" s="43" t="s">
        <v>106</v>
      </c>
      <c r="E484" s="43" t="s">
        <v>513</v>
      </c>
      <c r="F484" s="43" t="s">
        <v>1627</v>
      </c>
      <c r="G484" s="43" t="s">
        <v>1628</v>
      </c>
      <c r="H484" s="44">
        <v>4</v>
      </c>
      <c r="I484" s="44">
        <v>1</v>
      </c>
      <c r="J484" s="44">
        <v>0</v>
      </c>
      <c r="K484" s="44">
        <v>0</v>
      </c>
      <c r="L484" s="44">
        <v>0</v>
      </c>
      <c r="M484" s="44">
        <v>0</v>
      </c>
      <c r="N484" s="44">
        <v>0</v>
      </c>
      <c r="O484" s="44">
        <v>0</v>
      </c>
      <c r="P484" s="44">
        <v>0</v>
      </c>
      <c r="Q484" s="44">
        <v>0</v>
      </c>
      <c r="R484" s="44">
        <v>0</v>
      </c>
      <c r="S484" s="44">
        <v>0</v>
      </c>
      <c r="T484" s="44">
        <v>0</v>
      </c>
      <c r="U484" s="44">
        <v>0</v>
      </c>
      <c r="V484" s="44">
        <v>0</v>
      </c>
      <c r="W484" s="44">
        <v>0</v>
      </c>
      <c r="X484" s="44">
        <v>0</v>
      </c>
      <c r="Y484" s="44">
        <v>0</v>
      </c>
      <c r="Z484" s="44">
        <v>0</v>
      </c>
      <c r="AA484" s="44">
        <v>0</v>
      </c>
      <c r="AB484" s="44">
        <f t="shared" si="14"/>
        <v>0</v>
      </c>
      <c r="AC484" s="44">
        <f t="shared" si="15"/>
        <v>0</v>
      </c>
      <c r="AD484" s="46" t="s">
        <v>1609</v>
      </c>
      <c r="AE484" s="46" t="s">
        <v>1609</v>
      </c>
      <c r="AH484" s="9"/>
    </row>
    <row r="485" spans="1:34" x14ac:dyDescent="0.35">
      <c r="A485" s="41">
        <v>2025</v>
      </c>
      <c r="B485" s="42" t="s">
        <v>5716</v>
      </c>
      <c r="C485" s="43" t="s">
        <v>385</v>
      </c>
      <c r="D485" s="43" t="s">
        <v>106</v>
      </c>
      <c r="E485" s="43" t="s">
        <v>513</v>
      </c>
      <c r="F485" s="43" t="s">
        <v>1627</v>
      </c>
      <c r="G485" s="43" t="s">
        <v>1629</v>
      </c>
      <c r="H485" s="44">
        <v>4</v>
      </c>
      <c r="I485" s="44">
        <v>1</v>
      </c>
      <c r="J485" s="44">
        <v>0</v>
      </c>
      <c r="K485" s="44">
        <v>0</v>
      </c>
      <c r="L485" s="44">
        <v>0</v>
      </c>
      <c r="M485" s="44">
        <v>0</v>
      </c>
      <c r="N485" s="44">
        <v>0</v>
      </c>
      <c r="O485" s="44">
        <v>0</v>
      </c>
      <c r="P485" s="44">
        <v>0</v>
      </c>
      <c r="Q485" s="44">
        <v>0</v>
      </c>
      <c r="R485" s="44">
        <v>0</v>
      </c>
      <c r="S485" s="44">
        <v>0</v>
      </c>
      <c r="T485" s="44">
        <v>0</v>
      </c>
      <c r="U485" s="44">
        <v>0</v>
      </c>
      <c r="V485" s="44">
        <v>0</v>
      </c>
      <c r="W485" s="44">
        <v>0</v>
      </c>
      <c r="X485" s="44">
        <v>0</v>
      </c>
      <c r="Y485" s="44">
        <v>0</v>
      </c>
      <c r="Z485" s="44">
        <v>0</v>
      </c>
      <c r="AA485" s="44">
        <v>0</v>
      </c>
      <c r="AB485" s="44">
        <f t="shared" si="14"/>
        <v>0</v>
      </c>
      <c r="AC485" s="44">
        <f t="shared" si="15"/>
        <v>0</v>
      </c>
      <c r="AD485" s="46" t="s">
        <v>1614</v>
      </c>
      <c r="AE485" s="46" t="s">
        <v>1614</v>
      </c>
      <c r="AH485" s="9"/>
    </row>
    <row r="486" spans="1:34" x14ac:dyDescent="0.35">
      <c r="A486" s="41">
        <v>2025</v>
      </c>
      <c r="B486" s="42" t="s">
        <v>5716</v>
      </c>
      <c r="C486" s="43" t="s">
        <v>385</v>
      </c>
      <c r="D486" s="43" t="s">
        <v>4416</v>
      </c>
      <c r="E486" s="43" t="s">
        <v>4417</v>
      </c>
      <c r="F486" s="43" t="s">
        <v>5818</v>
      </c>
      <c r="G486" s="43" t="s">
        <v>5819</v>
      </c>
      <c r="H486" s="44">
        <v>5</v>
      </c>
      <c r="I486" s="44">
        <v>10</v>
      </c>
      <c r="J486" s="44">
        <v>0</v>
      </c>
      <c r="K486" s="44">
        <v>0</v>
      </c>
      <c r="L486" s="44">
        <v>0</v>
      </c>
      <c r="M486" s="44">
        <v>0</v>
      </c>
      <c r="N486" s="44">
        <v>0</v>
      </c>
      <c r="O486" s="44">
        <v>0</v>
      </c>
      <c r="P486" s="44">
        <v>0</v>
      </c>
      <c r="Q486" s="44">
        <v>0</v>
      </c>
      <c r="R486" s="44">
        <v>0</v>
      </c>
      <c r="S486" s="44">
        <v>0</v>
      </c>
      <c r="T486" s="44">
        <v>0</v>
      </c>
      <c r="U486" s="44">
        <v>0</v>
      </c>
      <c r="V486" s="44">
        <v>0</v>
      </c>
      <c r="W486" s="44">
        <v>0</v>
      </c>
      <c r="X486" s="44">
        <v>0</v>
      </c>
      <c r="Y486" s="44">
        <v>0</v>
      </c>
      <c r="Z486" s="44">
        <v>0</v>
      </c>
      <c r="AA486" s="44">
        <v>0</v>
      </c>
      <c r="AB486" s="44">
        <f t="shared" si="14"/>
        <v>0</v>
      </c>
      <c r="AC486" s="44">
        <f t="shared" si="15"/>
        <v>0</v>
      </c>
      <c r="AD486" s="46" t="s">
        <v>871</v>
      </c>
      <c r="AE486" s="46" t="s">
        <v>6673</v>
      </c>
      <c r="AH486" s="9"/>
    </row>
    <row r="487" spans="1:34" x14ac:dyDescent="0.35">
      <c r="A487" s="41">
        <v>2025</v>
      </c>
      <c r="B487" s="42" t="s">
        <v>5716</v>
      </c>
      <c r="C487" s="43" t="s">
        <v>385</v>
      </c>
      <c r="D487" s="43" t="s">
        <v>4416</v>
      </c>
      <c r="E487" s="43" t="s">
        <v>4417</v>
      </c>
      <c r="F487" s="43" t="s">
        <v>5818</v>
      </c>
      <c r="G487" s="43" t="s">
        <v>5820</v>
      </c>
      <c r="H487" s="44">
        <v>4</v>
      </c>
      <c r="I487" s="44">
        <v>15</v>
      </c>
      <c r="J487" s="44">
        <v>0</v>
      </c>
      <c r="K487" s="44">
        <v>0</v>
      </c>
      <c r="L487" s="44">
        <v>0</v>
      </c>
      <c r="M487" s="44">
        <v>0</v>
      </c>
      <c r="N487" s="44">
        <v>0</v>
      </c>
      <c r="O487" s="44">
        <v>0</v>
      </c>
      <c r="P487" s="44">
        <v>0</v>
      </c>
      <c r="Q487" s="44">
        <v>0</v>
      </c>
      <c r="R487" s="44">
        <v>0</v>
      </c>
      <c r="S487" s="44">
        <v>0</v>
      </c>
      <c r="T487" s="44">
        <v>0</v>
      </c>
      <c r="U487" s="44">
        <v>0</v>
      </c>
      <c r="V487" s="44">
        <v>0</v>
      </c>
      <c r="W487" s="44">
        <v>0</v>
      </c>
      <c r="X487" s="44">
        <v>0</v>
      </c>
      <c r="Y487" s="44">
        <v>0</v>
      </c>
      <c r="Z487" s="44">
        <v>0</v>
      </c>
      <c r="AA487" s="44">
        <v>0</v>
      </c>
      <c r="AB487" s="44">
        <f t="shared" si="14"/>
        <v>0</v>
      </c>
      <c r="AC487" s="44">
        <f t="shared" si="15"/>
        <v>0</v>
      </c>
      <c r="AD487" s="46" t="s">
        <v>871</v>
      </c>
      <c r="AE487" s="46" t="s">
        <v>6674</v>
      </c>
      <c r="AH487" s="9"/>
    </row>
    <row r="488" spans="1:34" x14ac:dyDescent="0.35">
      <c r="A488" s="41">
        <v>2025</v>
      </c>
      <c r="B488" s="42" t="s">
        <v>5716</v>
      </c>
      <c r="C488" s="43" t="s">
        <v>385</v>
      </c>
      <c r="D488" s="43" t="s">
        <v>4416</v>
      </c>
      <c r="E488" s="43" t="s">
        <v>4417</v>
      </c>
      <c r="F488" s="43" t="s">
        <v>5821</v>
      </c>
      <c r="G488" s="43" t="s">
        <v>5822</v>
      </c>
      <c r="H488" s="44">
        <v>2</v>
      </c>
      <c r="I488" s="44">
        <v>10</v>
      </c>
      <c r="J488" s="44">
        <v>1</v>
      </c>
      <c r="K488" s="44">
        <v>5</v>
      </c>
      <c r="L488" s="44">
        <v>0</v>
      </c>
      <c r="M488" s="44">
        <v>0</v>
      </c>
      <c r="N488" s="44">
        <v>0</v>
      </c>
      <c r="O488" s="44">
        <v>0</v>
      </c>
      <c r="P488" s="44">
        <v>0</v>
      </c>
      <c r="Q488" s="44">
        <v>0</v>
      </c>
      <c r="R488" s="44">
        <v>1</v>
      </c>
      <c r="S488" s="44">
        <v>5</v>
      </c>
      <c r="T488" s="44">
        <v>0</v>
      </c>
      <c r="U488" s="44">
        <v>0</v>
      </c>
      <c r="V488" s="44">
        <v>0</v>
      </c>
      <c r="W488" s="44">
        <v>0</v>
      </c>
      <c r="X488" s="44">
        <v>0</v>
      </c>
      <c r="Y488" s="44">
        <v>0</v>
      </c>
      <c r="Z488" s="44">
        <v>0</v>
      </c>
      <c r="AA488" s="44">
        <v>0</v>
      </c>
      <c r="AB488" s="44">
        <f t="shared" si="14"/>
        <v>0</v>
      </c>
      <c r="AC488" s="44">
        <f t="shared" si="15"/>
        <v>0</v>
      </c>
      <c r="AD488" s="46" t="s">
        <v>871</v>
      </c>
      <c r="AE488" s="46" t="s">
        <v>6675</v>
      </c>
      <c r="AH488" s="9"/>
    </row>
    <row r="489" spans="1:34" x14ac:dyDescent="0.35">
      <c r="A489" s="41">
        <v>2025</v>
      </c>
      <c r="B489" s="42" t="s">
        <v>5716</v>
      </c>
      <c r="C489" s="43" t="s">
        <v>385</v>
      </c>
      <c r="D489" s="43" t="s">
        <v>4416</v>
      </c>
      <c r="E489" s="43" t="s">
        <v>4417</v>
      </c>
      <c r="F489" s="43" t="s">
        <v>5823</v>
      </c>
      <c r="G489" s="43" t="s">
        <v>5824</v>
      </c>
      <c r="H489" s="44">
        <v>3</v>
      </c>
      <c r="I489" s="44">
        <v>10</v>
      </c>
      <c r="J489" s="44">
        <v>0</v>
      </c>
      <c r="K489" s="44">
        <v>0</v>
      </c>
      <c r="L489" s="44">
        <v>0</v>
      </c>
      <c r="M489" s="44">
        <v>0</v>
      </c>
      <c r="N489" s="44">
        <v>0</v>
      </c>
      <c r="O489" s="44">
        <v>0</v>
      </c>
      <c r="P489" s="44">
        <v>0</v>
      </c>
      <c r="Q489" s="44">
        <v>0</v>
      </c>
      <c r="R489" s="44">
        <v>0</v>
      </c>
      <c r="S489" s="44">
        <v>0</v>
      </c>
      <c r="T489" s="44">
        <v>0</v>
      </c>
      <c r="U489" s="44">
        <v>0</v>
      </c>
      <c r="V489" s="44">
        <v>0</v>
      </c>
      <c r="W489" s="44">
        <v>0</v>
      </c>
      <c r="X489" s="44">
        <v>0</v>
      </c>
      <c r="Y489" s="44">
        <v>0</v>
      </c>
      <c r="Z489" s="44">
        <v>0</v>
      </c>
      <c r="AA489" s="44">
        <v>0</v>
      </c>
      <c r="AB489" s="44">
        <f t="shared" si="14"/>
        <v>0</v>
      </c>
      <c r="AC489" s="44">
        <f t="shared" si="15"/>
        <v>0</v>
      </c>
      <c r="AD489" s="46" t="s">
        <v>871</v>
      </c>
      <c r="AE489" s="46" t="s">
        <v>6676</v>
      </c>
      <c r="AH489" s="9"/>
    </row>
    <row r="490" spans="1:34" x14ac:dyDescent="0.35">
      <c r="A490" s="41">
        <v>2025</v>
      </c>
      <c r="B490" s="42" t="s">
        <v>5716</v>
      </c>
      <c r="C490" s="43" t="s">
        <v>385</v>
      </c>
      <c r="D490" s="43" t="s">
        <v>4416</v>
      </c>
      <c r="E490" s="43" t="s">
        <v>4417</v>
      </c>
      <c r="F490" s="43" t="s">
        <v>5825</v>
      </c>
      <c r="G490" s="43" t="s">
        <v>5826</v>
      </c>
      <c r="H490" s="44">
        <v>1</v>
      </c>
      <c r="I490" s="44">
        <v>5</v>
      </c>
      <c r="J490" s="44">
        <v>0</v>
      </c>
      <c r="K490" s="44">
        <v>0</v>
      </c>
      <c r="L490" s="44">
        <v>0</v>
      </c>
      <c r="M490" s="44">
        <v>0</v>
      </c>
      <c r="N490" s="44">
        <v>0</v>
      </c>
      <c r="O490" s="44">
        <v>0</v>
      </c>
      <c r="P490" s="44">
        <v>0</v>
      </c>
      <c r="Q490" s="44">
        <v>0</v>
      </c>
      <c r="R490" s="44">
        <v>0</v>
      </c>
      <c r="S490" s="44">
        <v>0</v>
      </c>
      <c r="T490" s="44">
        <v>0</v>
      </c>
      <c r="U490" s="44">
        <v>0</v>
      </c>
      <c r="V490" s="44">
        <v>0</v>
      </c>
      <c r="W490" s="44">
        <v>0</v>
      </c>
      <c r="X490" s="44">
        <v>0</v>
      </c>
      <c r="Y490" s="44">
        <v>0</v>
      </c>
      <c r="Z490" s="44">
        <v>0</v>
      </c>
      <c r="AA490" s="44">
        <v>0</v>
      </c>
      <c r="AB490" s="44">
        <f t="shared" si="14"/>
        <v>0</v>
      </c>
      <c r="AC490" s="44">
        <f t="shared" si="15"/>
        <v>0</v>
      </c>
      <c r="AD490" s="46" t="s">
        <v>871</v>
      </c>
      <c r="AE490" s="46" t="s">
        <v>6676</v>
      </c>
      <c r="AH490" s="9"/>
    </row>
    <row r="491" spans="1:34" x14ac:dyDescent="0.35">
      <c r="A491" s="41">
        <v>2025</v>
      </c>
      <c r="B491" s="42" t="s">
        <v>5716</v>
      </c>
      <c r="C491" s="43" t="s">
        <v>385</v>
      </c>
      <c r="D491" s="43" t="s">
        <v>4416</v>
      </c>
      <c r="E491" s="43" t="s">
        <v>4417</v>
      </c>
      <c r="F491" s="43" t="s">
        <v>5825</v>
      </c>
      <c r="G491" s="43" t="s">
        <v>5827</v>
      </c>
      <c r="H491" s="44">
        <v>1</v>
      </c>
      <c r="I491" s="44">
        <v>5</v>
      </c>
      <c r="J491" s="44">
        <v>0</v>
      </c>
      <c r="K491" s="44">
        <v>0</v>
      </c>
      <c r="L491" s="44">
        <v>0</v>
      </c>
      <c r="M491" s="44">
        <v>0</v>
      </c>
      <c r="N491" s="44">
        <v>0</v>
      </c>
      <c r="O491" s="44">
        <v>0</v>
      </c>
      <c r="P491" s="44">
        <v>0</v>
      </c>
      <c r="Q491" s="44">
        <v>0</v>
      </c>
      <c r="R491" s="44">
        <v>0</v>
      </c>
      <c r="S491" s="44">
        <v>0</v>
      </c>
      <c r="T491" s="44">
        <v>0</v>
      </c>
      <c r="U491" s="44">
        <v>0</v>
      </c>
      <c r="V491" s="44">
        <v>0</v>
      </c>
      <c r="W491" s="44">
        <v>0</v>
      </c>
      <c r="X491" s="44">
        <v>0</v>
      </c>
      <c r="Y491" s="44">
        <v>0</v>
      </c>
      <c r="Z491" s="44">
        <v>0</v>
      </c>
      <c r="AA491" s="44">
        <v>0</v>
      </c>
      <c r="AB491" s="44">
        <f t="shared" si="14"/>
        <v>0</v>
      </c>
      <c r="AC491" s="44">
        <f t="shared" si="15"/>
        <v>0</v>
      </c>
      <c r="AD491" s="46" t="s">
        <v>871</v>
      </c>
      <c r="AE491" s="46" t="s">
        <v>6676</v>
      </c>
      <c r="AH491" s="9"/>
    </row>
    <row r="492" spans="1:34" x14ac:dyDescent="0.35">
      <c r="A492" s="41">
        <v>2025</v>
      </c>
      <c r="B492" s="42" t="s">
        <v>5716</v>
      </c>
      <c r="C492" s="43" t="s">
        <v>385</v>
      </c>
      <c r="D492" s="43" t="s">
        <v>4416</v>
      </c>
      <c r="E492" s="43" t="s">
        <v>4417</v>
      </c>
      <c r="F492" s="43" t="s">
        <v>5825</v>
      </c>
      <c r="G492" s="43" t="s">
        <v>5828</v>
      </c>
      <c r="H492" s="44">
        <v>1</v>
      </c>
      <c r="I492" s="44">
        <v>5</v>
      </c>
      <c r="J492" s="44">
        <v>0</v>
      </c>
      <c r="K492" s="44">
        <v>0</v>
      </c>
      <c r="L492" s="44">
        <v>0</v>
      </c>
      <c r="M492" s="44">
        <v>0</v>
      </c>
      <c r="N492" s="44">
        <v>0</v>
      </c>
      <c r="O492" s="44">
        <v>0</v>
      </c>
      <c r="P492" s="44">
        <v>0</v>
      </c>
      <c r="Q492" s="44">
        <v>0</v>
      </c>
      <c r="R492" s="44">
        <v>0</v>
      </c>
      <c r="S492" s="44">
        <v>0</v>
      </c>
      <c r="T492" s="44">
        <v>0</v>
      </c>
      <c r="U492" s="44">
        <v>0</v>
      </c>
      <c r="V492" s="44">
        <v>0</v>
      </c>
      <c r="W492" s="44">
        <v>0</v>
      </c>
      <c r="X492" s="44">
        <v>0</v>
      </c>
      <c r="Y492" s="44">
        <v>0</v>
      </c>
      <c r="Z492" s="44">
        <v>0</v>
      </c>
      <c r="AA492" s="44">
        <v>0</v>
      </c>
      <c r="AB492" s="44">
        <f t="shared" si="14"/>
        <v>0</v>
      </c>
      <c r="AC492" s="44">
        <f t="shared" si="15"/>
        <v>0</v>
      </c>
      <c r="AD492" s="46" t="s">
        <v>871</v>
      </c>
      <c r="AE492" s="46" t="s">
        <v>6676</v>
      </c>
      <c r="AH492" s="9"/>
    </row>
    <row r="493" spans="1:34" x14ac:dyDescent="0.35">
      <c r="A493" s="41">
        <v>2025</v>
      </c>
      <c r="B493" s="42" t="s">
        <v>5716</v>
      </c>
      <c r="C493" s="43" t="s">
        <v>385</v>
      </c>
      <c r="D493" s="43" t="s">
        <v>4416</v>
      </c>
      <c r="E493" s="43" t="s">
        <v>4417</v>
      </c>
      <c r="F493" s="43" t="s">
        <v>5829</v>
      </c>
      <c r="G493" s="43" t="s">
        <v>5830</v>
      </c>
      <c r="H493" s="44">
        <v>1</v>
      </c>
      <c r="I493" s="44">
        <v>40</v>
      </c>
      <c r="J493" s="44">
        <v>0</v>
      </c>
      <c r="K493" s="44">
        <v>0</v>
      </c>
      <c r="L493" s="44">
        <v>0</v>
      </c>
      <c r="M493" s="44">
        <v>0</v>
      </c>
      <c r="N493" s="44">
        <v>0</v>
      </c>
      <c r="O493" s="44">
        <v>0</v>
      </c>
      <c r="P493" s="44">
        <v>0</v>
      </c>
      <c r="Q493" s="44">
        <v>0</v>
      </c>
      <c r="R493" s="44">
        <v>0</v>
      </c>
      <c r="S493" s="44">
        <v>0</v>
      </c>
      <c r="T493" s="44">
        <v>0</v>
      </c>
      <c r="U493" s="44">
        <v>0</v>
      </c>
      <c r="V493" s="44">
        <v>0</v>
      </c>
      <c r="W493" s="44">
        <v>0</v>
      </c>
      <c r="X493" s="44">
        <v>0</v>
      </c>
      <c r="Y493" s="44">
        <v>0</v>
      </c>
      <c r="Z493" s="44">
        <v>0</v>
      </c>
      <c r="AA493" s="44">
        <v>0</v>
      </c>
      <c r="AB493" s="44">
        <f t="shared" si="14"/>
        <v>0</v>
      </c>
      <c r="AC493" s="44">
        <f t="shared" si="15"/>
        <v>0</v>
      </c>
      <c r="AD493" s="46" t="s">
        <v>871</v>
      </c>
      <c r="AE493" s="46" t="s">
        <v>6677</v>
      </c>
      <c r="AH493" s="9"/>
    </row>
    <row r="494" spans="1:34" x14ac:dyDescent="0.35">
      <c r="A494" s="41">
        <v>2025</v>
      </c>
      <c r="B494" s="42" t="s">
        <v>5716</v>
      </c>
      <c r="C494" s="43" t="s">
        <v>385</v>
      </c>
      <c r="D494" s="43" t="s">
        <v>107</v>
      </c>
      <c r="E494" s="43" t="s">
        <v>514</v>
      </c>
      <c r="F494" s="43" t="s">
        <v>1630</v>
      </c>
      <c r="G494" s="43" t="s">
        <v>1631</v>
      </c>
      <c r="H494" s="44">
        <v>1</v>
      </c>
      <c r="I494" s="44">
        <v>10</v>
      </c>
      <c r="J494" s="44">
        <v>0</v>
      </c>
      <c r="K494" s="44">
        <v>0</v>
      </c>
      <c r="L494" s="44">
        <v>0</v>
      </c>
      <c r="M494" s="44">
        <v>0</v>
      </c>
      <c r="N494" s="44">
        <v>0</v>
      </c>
      <c r="O494" s="44">
        <v>0</v>
      </c>
      <c r="P494" s="44">
        <v>0</v>
      </c>
      <c r="Q494" s="44">
        <v>0</v>
      </c>
      <c r="R494" s="44">
        <v>0</v>
      </c>
      <c r="S494" s="44">
        <v>0</v>
      </c>
      <c r="T494" s="44">
        <v>0</v>
      </c>
      <c r="U494" s="44">
        <v>0</v>
      </c>
      <c r="V494" s="44">
        <v>0</v>
      </c>
      <c r="W494" s="44">
        <v>0</v>
      </c>
      <c r="X494" s="44">
        <v>0</v>
      </c>
      <c r="Y494" s="44">
        <v>0</v>
      </c>
      <c r="Z494" s="44">
        <v>0</v>
      </c>
      <c r="AA494" s="44">
        <v>0</v>
      </c>
      <c r="AB494" s="44">
        <f t="shared" si="14"/>
        <v>0</v>
      </c>
      <c r="AC494" s="44">
        <f t="shared" si="15"/>
        <v>0</v>
      </c>
      <c r="AD494" s="46" t="s">
        <v>1632</v>
      </c>
      <c r="AE494" s="46" t="s">
        <v>1632</v>
      </c>
      <c r="AH494" s="9"/>
    </row>
    <row r="495" spans="1:34" x14ac:dyDescent="0.35">
      <c r="A495" s="41">
        <v>2025</v>
      </c>
      <c r="B495" s="42" t="s">
        <v>5716</v>
      </c>
      <c r="C495" s="43" t="s">
        <v>385</v>
      </c>
      <c r="D495" s="43" t="s">
        <v>107</v>
      </c>
      <c r="E495" s="43" t="s">
        <v>514</v>
      </c>
      <c r="F495" s="43" t="s">
        <v>1630</v>
      </c>
      <c r="G495" s="43" t="s">
        <v>1633</v>
      </c>
      <c r="H495" s="44">
        <v>1</v>
      </c>
      <c r="I495" s="44">
        <v>10</v>
      </c>
      <c r="J495" s="44">
        <v>1</v>
      </c>
      <c r="K495" s="44">
        <v>10</v>
      </c>
      <c r="L495" s="44">
        <v>0</v>
      </c>
      <c r="M495" s="44">
        <v>0</v>
      </c>
      <c r="N495" s="44">
        <v>0</v>
      </c>
      <c r="O495" s="44">
        <v>0</v>
      </c>
      <c r="P495" s="44">
        <v>0</v>
      </c>
      <c r="Q495" s="44">
        <v>0</v>
      </c>
      <c r="R495" s="44">
        <v>1</v>
      </c>
      <c r="S495" s="44">
        <v>10</v>
      </c>
      <c r="T495" s="44">
        <v>0</v>
      </c>
      <c r="U495" s="44">
        <v>0</v>
      </c>
      <c r="V495" s="44">
        <v>0</v>
      </c>
      <c r="W495" s="44">
        <v>0</v>
      </c>
      <c r="X495" s="44">
        <v>0</v>
      </c>
      <c r="Y495" s="44">
        <v>0</v>
      </c>
      <c r="Z495" s="44">
        <v>0</v>
      </c>
      <c r="AA495" s="44">
        <v>0</v>
      </c>
      <c r="AB495" s="44">
        <f t="shared" si="14"/>
        <v>0</v>
      </c>
      <c r="AC495" s="44">
        <f t="shared" si="15"/>
        <v>0</v>
      </c>
      <c r="AD495" s="46" t="s">
        <v>1634</v>
      </c>
      <c r="AE495" s="46" t="s">
        <v>1634</v>
      </c>
      <c r="AH495" s="9"/>
    </row>
    <row r="496" spans="1:34" x14ac:dyDescent="0.35">
      <c r="A496" s="41">
        <v>2025</v>
      </c>
      <c r="B496" s="42" t="s">
        <v>5716</v>
      </c>
      <c r="C496" s="43" t="s">
        <v>385</v>
      </c>
      <c r="D496" s="43" t="s">
        <v>107</v>
      </c>
      <c r="E496" s="43" t="s">
        <v>514</v>
      </c>
      <c r="F496" s="43" t="s">
        <v>1635</v>
      </c>
      <c r="G496" s="43" t="s">
        <v>1636</v>
      </c>
      <c r="H496" s="44">
        <v>5</v>
      </c>
      <c r="I496" s="44">
        <v>20</v>
      </c>
      <c r="J496" s="44">
        <v>5</v>
      </c>
      <c r="K496" s="44">
        <v>20</v>
      </c>
      <c r="L496" s="44">
        <v>0</v>
      </c>
      <c r="M496" s="44">
        <v>0</v>
      </c>
      <c r="N496" s="44">
        <v>0</v>
      </c>
      <c r="O496" s="44">
        <v>0</v>
      </c>
      <c r="P496" s="44">
        <v>0</v>
      </c>
      <c r="Q496" s="44">
        <v>0</v>
      </c>
      <c r="R496" s="44">
        <v>5</v>
      </c>
      <c r="S496" s="44">
        <v>20</v>
      </c>
      <c r="T496" s="44">
        <v>0</v>
      </c>
      <c r="U496" s="44">
        <v>0</v>
      </c>
      <c r="V496" s="44">
        <v>0</v>
      </c>
      <c r="W496" s="44">
        <v>0</v>
      </c>
      <c r="X496" s="44">
        <v>0</v>
      </c>
      <c r="Y496" s="44">
        <v>0</v>
      </c>
      <c r="Z496" s="44">
        <v>0</v>
      </c>
      <c r="AA496" s="44">
        <v>0</v>
      </c>
      <c r="AB496" s="44">
        <f t="shared" si="14"/>
        <v>0</v>
      </c>
      <c r="AC496" s="44">
        <f t="shared" si="15"/>
        <v>0</v>
      </c>
      <c r="AD496" s="46" t="s">
        <v>1634</v>
      </c>
      <c r="AE496" s="46" t="s">
        <v>1634</v>
      </c>
      <c r="AH496" s="9"/>
    </row>
    <row r="497" spans="1:34" x14ac:dyDescent="0.35">
      <c r="A497" s="41">
        <v>2025</v>
      </c>
      <c r="B497" s="42" t="s">
        <v>5716</v>
      </c>
      <c r="C497" s="43" t="s">
        <v>385</v>
      </c>
      <c r="D497" s="43" t="s">
        <v>107</v>
      </c>
      <c r="E497" s="43" t="s">
        <v>514</v>
      </c>
      <c r="F497" s="43" t="s">
        <v>1635</v>
      </c>
      <c r="G497" s="43" t="s">
        <v>1637</v>
      </c>
      <c r="H497" s="44">
        <v>3</v>
      </c>
      <c r="I497" s="44">
        <v>10</v>
      </c>
      <c r="J497" s="44">
        <v>0</v>
      </c>
      <c r="K497" s="44">
        <v>0</v>
      </c>
      <c r="L497" s="44">
        <v>0</v>
      </c>
      <c r="M497" s="44">
        <v>0</v>
      </c>
      <c r="N497" s="44">
        <v>0</v>
      </c>
      <c r="O497" s="44">
        <v>0</v>
      </c>
      <c r="P497" s="44">
        <v>0</v>
      </c>
      <c r="Q497" s="44">
        <v>0</v>
      </c>
      <c r="R497" s="44">
        <v>0</v>
      </c>
      <c r="S497" s="44">
        <v>0</v>
      </c>
      <c r="T497" s="44">
        <v>0</v>
      </c>
      <c r="U497" s="44">
        <v>0</v>
      </c>
      <c r="V497" s="44">
        <v>0</v>
      </c>
      <c r="W497" s="44">
        <v>0</v>
      </c>
      <c r="X497" s="44">
        <v>0</v>
      </c>
      <c r="Y497" s="44">
        <v>0</v>
      </c>
      <c r="Z497" s="44">
        <v>0</v>
      </c>
      <c r="AA497" s="44">
        <v>0</v>
      </c>
      <c r="AB497" s="44">
        <f t="shared" si="14"/>
        <v>0</v>
      </c>
      <c r="AC497" s="44">
        <f t="shared" si="15"/>
        <v>0</v>
      </c>
      <c r="AD497" s="46" t="s">
        <v>1638</v>
      </c>
      <c r="AE497" s="46" t="s">
        <v>1638</v>
      </c>
      <c r="AH497" s="9"/>
    </row>
    <row r="498" spans="1:34" x14ac:dyDescent="0.35">
      <c r="A498" s="41">
        <v>2025</v>
      </c>
      <c r="B498" s="42" t="s">
        <v>5716</v>
      </c>
      <c r="C498" s="43" t="s">
        <v>385</v>
      </c>
      <c r="D498" s="43" t="s">
        <v>107</v>
      </c>
      <c r="E498" s="43" t="s">
        <v>514</v>
      </c>
      <c r="F498" s="43" t="s">
        <v>1639</v>
      </c>
      <c r="G498" s="43" t="s">
        <v>1640</v>
      </c>
      <c r="H498" s="44">
        <v>6</v>
      </c>
      <c r="I498" s="44">
        <v>10</v>
      </c>
      <c r="J498" s="44">
        <v>3</v>
      </c>
      <c r="K498" s="44">
        <v>5</v>
      </c>
      <c r="L498" s="44">
        <v>0</v>
      </c>
      <c r="M498" s="44">
        <v>0</v>
      </c>
      <c r="N498" s="44">
        <v>1</v>
      </c>
      <c r="O498" s="44">
        <v>1.67</v>
      </c>
      <c r="P498" s="44">
        <v>1</v>
      </c>
      <c r="Q498" s="44">
        <v>1.67</v>
      </c>
      <c r="R498" s="44">
        <v>1</v>
      </c>
      <c r="S498" s="44">
        <v>1.67</v>
      </c>
      <c r="T498" s="44">
        <v>0</v>
      </c>
      <c r="U498" s="44">
        <v>0</v>
      </c>
      <c r="V498" s="44">
        <v>1</v>
      </c>
      <c r="W498" s="44">
        <v>1.67</v>
      </c>
      <c r="X498" s="44">
        <v>0</v>
      </c>
      <c r="Y498" s="44">
        <v>0</v>
      </c>
      <c r="Z498" s="44">
        <v>0</v>
      </c>
      <c r="AA498" s="44">
        <v>0</v>
      </c>
      <c r="AB498" s="44">
        <f t="shared" si="14"/>
        <v>1</v>
      </c>
      <c r="AC498" s="44">
        <f t="shared" si="15"/>
        <v>1</v>
      </c>
      <c r="AD498" s="46" t="s">
        <v>1641</v>
      </c>
      <c r="AE498" s="46" t="s">
        <v>6678</v>
      </c>
      <c r="AH498" s="9"/>
    </row>
    <row r="499" spans="1:34" x14ac:dyDescent="0.35">
      <c r="A499" s="41">
        <v>2025</v>
      </c>
      <c r="B499" s="42" t="s">
        <v>5716</v>
      </c>
      <c r="C499" s="43" t="s">
        <v>385</v>
      </c>
      <c r="D499" s="43" t="s">
        <v>107</v>
      </c>
      <c r="E499" s="43" t="s">
        <v>514</v>
      </c>
      <c r="F499" s="43" t="s">
        <v>1639</v>
      </c>
      <c r="G499" s="43" t="s">
        <v>1642</v>
      </c>
      <c r="H499" s="44">
        <v>1</v>
      </c>
      <c r="I499" s="44">
        <v>10</v>
      </c>
      <c r="J499" s="44">
        <v>1</v>
      </c>
      <c r="K499" s="44">
        <v>10</v>
      </c>
      <c r="L499" s="44">
        <v>0</v>
      </c>
      <c r="M499" s="44">
        <v>0</v>
      </c>
      <c r="N499" s="44">
        <v>0</v>
      </c>
      <c r="O499" s="44">
        <v>0</v>
      </c>
      <c r="P499" s="44">
        <v>1</v>
      </c>
      <c r="Q499" s="44">
        <v>10</v>
      </c>
      <c r="R499" s="44">
        <v>0</v>
      </c>
      <c r="S499" s="44">
        <v>0</v>
      </c>
      <c r="T499" s="44">
        <v>0</v>
      </c>
      <c r="U499" s="44">
        <v>0</v>
      </c>
      <c r="V499" s="44">
        <v>0</v>
      </c>
      <c r="W499" s="44">
        <v>0</v>
      </c>
      <c r="X499" s="44">
        <v>0</v>
      </c>
      <c r="Y499" s="44">
        <v>0</v>
      </c>
      <c r="Z499" s="44">
        <v>0</v>
      </c>
      <c r="AA499" s="44">
        <v>0</v>
      </c>
      <c r="AB499" s="44">
        <f t="shared" si="14"/>
        <v>0</v>
      </c>
      <c r="AC499" s="44">
        <f t="shared" si="15"/>
        <v>0</v>
      </c>
      <c r="AD499" s="46" t="s">
        <v>1643</v>
      </c>
      <c r="AE499" s="46" t="s">
        <v>1643</v>
      </c>
      <c r="AH499" s="9"/>
    </row>
    <row r="500" spans="1:34" x14ac:dyDescent="0.35">
      <c r="A500" s="41">
        <v>2025</v>
      </c>
      <c r="B500" s="42" t="s">
        <v>5716</v>
      </c>
      <c r="C500" s="43" t="s">
        <v>385</v>
      </c>
      <c r="D500" s="43" t="s">
        <v>107</v>
      </c>
      <c r="E500" s="43" t="s">
        <v>514</v>
      </c>
      <c r="F500" s="43" t="s">
        <v>1644</v>
      </c>
      <c r="G500" s="43" t="s">
        <v>1645</v>
      </c>
      <c r="H500" s="44">
        <v>6</v>
      </c>
      <c r="I500" s="44">
        <v>10</v>
      </c>
      <c r="J500" s="44">
        <v>6</v>
      </c>
      <c r="K500" s="44">
        <v>10</v>
      </c>
      <c r="L500" s="44">
        <v>0</v>
      </c>
      <c r="M500" s="44">
        <v>0</v>
      </c>
      <c r="N500" s="44">
        <v>0</v>
      </c>
      <c r="O500" s="44">
        <v>0</v>
      </c>
      <c r="P500" s="44">
        <v>0</v>
      </c>
      <c r="Q500" s="44">
        <v>0</v>
      </c>
      <c r="R500" s="44">
        <v>6</v>
      </c>
      <c r="S500" s="44">
        <v>10</v>
      </c>
      <c r="T500" s="44">
        <v>0</v>
      </c>
      <c r="U500" s="44">
        <v>0</v>
      </c>
      <c r="V500" s="44">
        <v>0</v>
      </c>
      <c r="W500" s="44">
        <v>0</v>
      </c>
      <c r="X500" s="44">
        <v>0</v>
      </c>
      <c r="Y500" s="44">
        <v>0</v>
      </c>
      <c r="Z500" s="44">
        <v>0</v>
      </c>
      <c r="AA500" s="44">
        <v>0</v>
      </c>
      <c r="AB500" s="44">
        <f t="shared" si="14"/>
        <v>0</v>
      </c>
      <c r="AC500" s="44">
        <f t="shared" si="15"/>
        <v>0</v>
      </c>
      <c r="AD500" s="46" t="s">
        <v>1646</v>
      </c>
      <c r="AE500" s="46" t="s">
        <v>1646</v>
      </c>
      <c r="AH500" s="9"/>
    </row>
    <row r="501" spans="1:34" x14ac:dyDescent="0.35">
      <c r="A501" s="41">
        <v>2025</v>
      </c>
      <c r="B501" s="42" t="s">
        <v>5716</v>
      </c>
      <c r="C501" s="43" t="s">
        <v>385</v>
      </c>
      <c r="D501" s="43" t="s">
        <v>107</v>
      </c>
      <c r="E501" s="43" t="s">
        <v>514</v>
      </c>
      <c r="F501" s="43" t="s">
        <v>1644</v>
      </c>
      <c r="G501" s="43" t="s">
        <v>1647</v>
      </c>
      <c r="H501" s="44">
        <v>6</v>
      </c>
      <c r="I501" s="44">
        <v>5</v>
      </c>
      <c r="J501" s="44">
        <v>6</v>
      </c>
      <c r="K501" s="44">
        <v>5</v>
      </c>
      <c r="L501" s="44">
        <v>0</v>
      </c>
      <c r="M501" s="44">
        <v>0</v>
      </c>
      <c r="N501" s="44">
        <v>0</v>
      </c>
      <c r="O501" s="44">
        <v>0</v>
      </c>
      <c r="P501" s="44">
        <v>0</v>
      </c>
      <c r="Q501" s="44">
        <v>0</v>
      </c>
      <c r="R501" s="44">
        <v>6</v>
      </c>
      <c r="S501" s="44">
        <v>5</v>
      </c>
      <c r="T501" s="44">
        <v>0</v>
      </c>
      <c r="U501" s="44">
        <v>0</v>
      </c>
      <c r="V501" s="44">
        <v>0</v>
      </c>
      <c r="W501" s="44">
        <v>0</v>
      </c>
      <c r="X501" s="44">
        <v>0</v>
      </c>
      <c r="Y501" s="44">
        <v>0</v>
      </c>
      <c r="Z501" s="44">
        <v>0</v>
      </c>
      <c r="AA501" s="44">
        <v>0</v>
      </c>
      <c r="AB501" s="44">
        <f t="shared" si="14"/>
        <v>0</v>
      </c>
      <c r="AC501" s="44">
        <f t="shared" si="15"/>
        <v>0</v>
      </c>
      <c r="AD501" s="46" t="s">
        <v>1646</v>
      </c>
      <c r="AE501" s="46" t="s">
        <v>1646</v>
      </c>
      <c r="AH501" s="9"/>
    </row>
    <row r="502" spans="1:34" x14ac:dyDescent="0.35">
      <c r="A502" s="41">
        <v>2025</v>
      </c>
      <c r="B502" s="42" t="s">
        <v>5716</v>
      </c>
      <c r="C502" s="43" t="s">
        <v>385</v>
      </c>
      <c r="D502" s="43" t="s">
        <v>107</v>
      </c>
      <c r="E502" s="43" t="s">
        <v>514</v>
      </c>
      <c r="F502" s="43" t="s">
        <v>1644</v>
      </c>
      <c r="G502" s="43" t="s">
        <v>1648</v>
      </c>
      <c r="H502" s="44">
        <v>6</v>
      </c>
      <c r="I502" s="44">
        <v>5</v>
      </c>
      <c r="J502" s="44">
        <v>6</v>
      </c>
      <c r="K502" s="44">
        <v>5</v>
      </c>
      <c r="L502" s="44">
        <v>0</v>
      </c>
      <c r="M502" s="44">
        <v>0</v>
      </c>
      <c r="N502" s="44">
        <v>0</v>
      </c>
      <c r="O502" s="44">
        <v>0</v>
      </c>
      <c r="P502" s="44">
        <v>0</v>
      </c>
      <c r="Q502" s="44">
        <v>0</v>
      </c>
      <c r="R502" s="44">
        <v>6</v>
      </c>
      <c r="S502" s="44">
        <v>5</v>
      </c>
      <c r="T502" s="44">
        <v>0</v>
      </c>
      <c r="U502" s="44">
        <v>0</v>
      </c>
      <c r="V502" s="44">
        <v>0</v>
      </c>
      <c r="W502" s="44">
        <v>0</v>
      </c>
      <c r="X502" s="44">
        <v>0</v>
      </c>
      <c r="Y502" s="44">
        <v>0</v>
      </c>
      <c r="Z502" s="44">
        <v>0</v>
      </c>
      <c r="AA502" s="44">
        <v>0</v>
      </c>
      <c r="AB502" s="44">
        <f t="shared" si="14"/>
        <v>0</v>
      </c>
      <c r="AC502" s="44">
        <f t="shared" si="15"/>
        <v>0</v>
      </c>
      <c r="AD502" s="46" t="s">
        <v>1646</v>
      </c>
      <c r="AE502" s="46" t="s">
        <v>1646</v>
      </c>
      <c r="AH502" s="9"/>
    </row>
    <row r="503" spans="1:34" x14ac:dyDescent="0.35">
      <c r="A503" s="41">
        <v>2025</v>
      </c>
      <c r="B503" s="42" t="s">
        <v>5716</v>
      </c>
      <c r="C503" s="43" t="s">
        <v>385</v>
      </c>
      <c r="D503" s="43" t="s">
        <v>107</v>
      </c>
      <c r="E503" s="43" t="s">
        <v>514</v>
      </c>
      <c r="F503" s="43" t="s">
        <v>1644</v>
      </c>
      <c r="G503" s="43" t="s">
        <v>1649</v>
      </c>
      <c r="H503" s="44">
        <v>1</v>
      </c>
      <c r="I503" s="44">
        <v>5</v>
      </c>
      <c r="J503" s="44">
        <v>1</v>
      </c>
      <c r="K503" s="44">
        <v>5</v>
      </c>
      <c r="L503" s="44">
        <v>0</v>
      </c>
      <c r="M503" s="44">
        <v>0</v>
      </c>
      <c r="N503" s="44">
        <v>0</v>
      </c>
      <c r="O503" s="44">
        <v>0</v>
      </c>
      <c r="P503" s="44">
        <v>0</v>
      </c>
      <c r="Q503" s="44">
        <v>0</v>
      </c>
      <c r="R503" s="44">
        <v>1</v>
      </c>
      <c r="S503" s="44">
        <v>5</v>
      </c>
      <c r="T503" s="44">
        <v>0</v>
      </c>
      <c r="U503" s="44">
        <v>0</v>
      </c>
      <c r="V503" s="44">
        <v>0</v>
      </c>
      <c r="W503" s="44">
        <v>0</v>
      </c>
      <c r="X503" s="44">
        <v>0</v>
      </c>
      <c r="Y503" s="44">
        <v>0</v>
      </c>
      <c r="Z503" s="44">
        <v>0</v>
      </c>
      <c r="AA503" s="44">
        <v>0</v>
      </c>
      <c r="AB503" s="44">
        <f t="shared" si="14"/>
        <v>0</v>
      </c>
      <c r="AC503" s="44">
        <f t="shared" si="15"/>
        <v>0</v>
      </c>
      <c r="AD503" s="46" t="s">
        <v>1646</v>
      </c>
      <c r="AE503" s="46" t="s">
        <v>1646</v>
      </c>
      <c r="AH503" s="9"/>
    </row>
    <row r="504" spans="1:34" x14ac:dyDescent="0.35">
      <c r="A504" s="41">
        <v>2025</v>
      </c>
      <c r="B504" s="42" t="s">
        <v>5716</v>
      </c>
      <c r="C504" s="43" t="s">
        <v>385</v>
      </c>
      <c r="D504" s="43" t="s">
        <v>107</v>
      </c>
      <c r="E504" s="43" t="s">
        <v>514</v>
      </c>
      <c r="F504" s="43" t="s">
        <v>1650</v>
      </c>
      <c r="G504" s="43" t="s">
        <v>1651</v>
      </c>
      <c r="H504" s="44">
        <v>2</v>
      </c>
      <c r="I504" s="44">
        <v>1</v>
      </c>
      <c r="J504" s="44">
        <v>1</v>
      </c>
      <c r="K504" s="44">
        <v>0.5</v>
      </c>
      <c r="L504" s="44">
        <v>1</v>
      </c>
      <c r="M504" s="44">
        <v>0.5</v>
      </c>
      <c r="N504" s="44">
        <v>0</v>
      </c>
      <c r="O504" s="44">
        <v>0</v>
      </c>
      <c r="P504" s="44">
        <v>0</v>
      </c>
      <c r="Q504" s="44">
        <v>0</v>
      </c>
      <c r="R504" s="44">
        <v>0</v>
      </c>
      <c r="S504" s="44">
        <v>0</v>
      </c>
      <c r="T504" s="44">
        <v>1</v>
      </c>
      <c r="U504" s="44">
        <v>0.5</v>
      </c>
      <c r="V504" s="44">
        <v>0</v>
      </c>
      <c r="W504" s="44">
        <v>0</v>
      </c>
      <c r="X504" s="44">
        <v>0</v>
      </c>
      <c r="Y504" s="44">
        <v>0</v>
      </c>
      <c r="Z504" s="44">
        <v>0</v>
      </c>
      <c r="AA504" s="44">
        <v>0</v>
      </c>
      <c r="AB504" s="44">
        <f t="shared" si="14"/>
        <v>1</v>
      </c>
      <c r="AC504" s="44">
        <f t="shared" si="15"/>
        <v>1</v>
      </c>
      <c r="AD504" s="46" t="s">
        <v>1652</v>
      </c>
      <c r="AE504" s="46" t="s">
        <v>1652</v>
      </c>
      <c r="AH504" s="9"/>
    </row>
    <row r="505" spans="1:34" x14ac:dyDescent="0.35">
      <c r="A505" s="41">
        <v>2025</v>
      </c>
      <c r="B505" s="42" t="s">
        <v>5716</v>
      </c>
      <c r="C505" s="43" t="s">
        <v>385</v>
      </c>
      <c r="D505" s="43" t="s">
        <v>107</v>
      </c>
      <c r="E505" s="43" t="s">
        <v>514</v>
      </c>
      <c r="F505" s="43" t="s">
        <v>1650</v>
      </c>
      <c r="G505" s="43" t="s">
        <v>1653</v>
      </c>
      <c r="H505" s="44">
        <v>1</v>
      </c>
      <c r="I505" s="44">
        <v>1</v>
      </c>
      <c r="J505" s="44">
        <v>1</v>
      </c>
      <c r="K505" s="44">
        <v>1</v>
      </c>
      <c r="L505" s="44">
        <v>1</v>
      </c>
      <c r="M505" s="44">
        <v>1</v>
      </c>
      <c r="N505" s="44">
        <v>0</v>
      </c>
      <c r="O505" s="44">
        <v>0</v>
      </c>
      <c r="P505" s="44">
        <v>0</v>
      </c>
      <c r="Q505" s="44">
        <v>0</v>
      </c>
      <c r="R505" s="44">
        <v>0</v>
      </c>
      <c r="S505" s="44">
        <v>0</v>
      </c>
      <c r="T505" s="44">
        <v>1</v>
      </c>
      <c r="U505" s="44">
        <v>1</v>
      </c>
      <c r="V505" s="44">
        <v>0</v>
      </c>
      <c r="W505" s="44">
        <v>0</v>
      </c>
      <c r="X505" s="44">
        <v>0</v>
      </c>
      <c r="Y505" s="44">
        <v>0</v>
      </c>
      <c r="Z505" s="44">
        <v>0</v>
      </c>
      <c r="AA505" s="44">
        <v>0</v>
      </c>
      <c r="AB505" s="44">
        <f t="shared" si="14"/>
        <v>1</v>
      </c>
      <c r="AC505" s="44">
        <f t="shared" si="15"/>
        <v>1</v>
      </c>
      <c r="AD505" s="46" t="s">
        <v>1654</v>
      </c>
      <c r="AE505" s="46" t="s">
        <v>1654</v>
      </c>
      <c r="AH505" s="9"/>
    </row>
    <row r="506" spans="1:34" x14ac:dyDescent="0.35">
      <c r="A506" s="41">
        <v>2025</v>
      </c>
      <c r="B506" s="42" t="s">
        <v>5716</v>
      </c>
      <c r="C506" s="43" t="s">
        <v>385</v>
      </c>
      <c r="D506" s="43" t="s">
        <v>107</v>
      </c>
      <c r="E506" s="43" t="s">
        <v>514</v>
      </c>
      <c r="F506" s="43" t="s">
        <v>1650</v>
      </c>
      <c r="G506" s="43" t="s">
        <v>1655</v>
      </c>
      <c r="H506" s="44">
        <v>1</v>
      </c>
      <c r="I506" s="44">
        <v>3</v>
      </c>
      <c r="J506" s="44">
        <v>0</v>
      </c>
      <c r="K506" s="44">
        <v>0</v>
      </c>
      <c r="L506" s="44">
        <v>0</v>
      </c>
      <c r="M506" s="44">
        <v>0</v>
      </c>
      <c r="N506" s="44">
        <v>0</v>
      </c>
      <c r="O506" s="44">
        <v>0</v>
      </c>
      <c r="P506" s="44">
        <v>0</v>
      </c>
      <c r="Q506" s="44">
        <v>0</v>
      </c>
      <c r="R506" s="44">
        <v>0</v>
      </c>
      <c r="S506" s="44">
        <v>0</v>
      </c>
      <c r="T506" s="44">
        <v>0</v>
      </c>
      <c r="U506" s="44">
        <v>0</v>
      </c>
      <c r="V506" s="44">
        <v>0</v>
      </c>
      <c r="W506" s="44">
        <v>0</v>
      </c>
      <c r="X506" s="44">
        <v>0</v>
      </c>
      <c r="Y506" s="44">
        <v>0</v>
      </c>
      <c r="Z506" s="44">
        <v>0</v>
      </c>
      <c r="AA506" s="44">
        <v>0</v>
      </c>
      <c r="AB506" s="44">
        <f t="shared" si="14"/>
        <v>0</v>
      </c>
      <c r="AC506" s="44">
        <f t="shared" si="15"/>
        <v>0</v>
      </c>
      <c r="AD506" s="46" t="s">
        <v>1656</v>
      </c>
      <c r="AE506" s="46" t="s">
        <v>1656</v>
      </c>
      <c r="AH506" s="9"/>
    </row>
    <row r="507" spans="1:34" x14ac:dyDescent="0.35">
      <c r="A507" s="41">
        <v>2025</v>
      </c>
      <c r="B507" s="42" t="s">
        <v>5716</v>
      </c>
      <c r="C507" s="43" t="s">
        <v>385</v>
      </c>
      <c r="D507" s="43" t="s">
        <v>108</v>
      </c>
      <c r="E507" s="43" t="s">
        <v>515</v>
      </c>
      <c r="F507" s="43" t="s">
        <v>1657</v>
      </c>
      <c r="G507" s="43" t="s">
        <v>1658</v>
      </c>
      <c r="H507" s="44">
        <v>5</v>
      </c>
      <c r="I507" s="44">
        <v>20</v>
      </c>
      <c r="J507" s="44">
        <v>0</v>
      </c>
      <c r="K507" s="44">
        <v>0</v>
      </c>
      <c r="L507" s="44">
        <v>0</v>
      </c>
      <c r="M507" s="44">
        <v>0</v>
      </c>
      <c r="N507" s="44">
        <v>0</v>
      </c>
      <c r="O507" s="44">
        <v>0</v>
      </c>
      <c r="P507" s="44">
        <v>0</v>
      </c>
      <c r="Q507" s="44">
        <v>0</v>
      </c>
      <c r="R507" s="44">
        <v>0</v>
      </c>
      <c r="S507" s="44">
        <v>0</v>
      </c>
      <c r="T507" s="44">
        <v>0</v>
      </c>
      <c r="U507" s="44">
        <v>0</v>
      </c>
      <c r="V507" s="44">
        <v>0</v>
      </c>
      <c r="W507" s="44">
        <v>0</v>
      </c>
      <c r="X507" s="44">
        <v>0</v>
      </c>
      <c r="Y507" s="44">
        <v>0</v>
      </c>
      <c r="Z507" s="44">
        <v>0</v>
      </c>
      <c r="AA507" s="44">
        <v>0</v>
      </c>
      <c r="AB507" s="44">
        <f t="shared" si="14"/>
        <v>0</v>
      </c>
      <c r="AC507" s="44">
        <f t="shared" si="15"/>
        <v>0</v>
      </c>
      <c r="AD507" s="46" t="s">
        <v>1659</v>
      </c>
      <c r="AE507" s="46" t="s">
        <v>1659</v>
      </c>
      <c r="AH507" s="9"/>
    </row>
    <row r="508" spans="1:34" x14ac:dyDescent="0.35">
      <c r="A508" s="41">
        <v>2025</v>
      </c>
      <c r="B508" s="42" t="s">
        <v>5716</v>
      </c>
      <c r="C508" s="43" t="s">
        <v>385</v>
      </c>
      <c r="D508" s="43" t="s">
        <v>108</v>
      </c>
      <c r="E508" s="43" t="s">
        <v>515</v>
      </c>
      <c r="F508" s="43" t="s">
        <v>1660</v>
      </c>
      <c r="G508" s="43" t="s">
        <v>1661</v>
      </c>
      <c r="H508" s="44">
        <v>5</v>
      </c>
      <c r="I508" s="44">
        <v>20</v>
      </c>
      <c r="J508" s="44">
        <v>0</v>
      </c>
      <c r="K508" s="44">
        <v>0</v>
      </c>
      <c r="L508" s="44">
        <v>0</v>
      </c>
      <c r="M508" s="44">
        <v>0</v>
      </c>
      <c r="N508" s="44">
        <v>0</v>
      </c>
      <c r="O508" s="44">
        <v>0</v>
      </c>
      <c r="P508" s="44">
        <v>0</v>
      </c>
      <c r="Q508" s="44">
        <v>0</v>
      </c>
      <c r="R508" s="44">
        <v>0</v>
      </c>
      <c r="S508" s="44">
        <v>0</v>
      </c>
      <c r="T508" s="44">
        <v>0</v>
      </c>
      <c r="U508" s="44">
        <v>0</v>
      </c>
      <c r="V508" s="44">
        <v>0</v>
      </c>
      <c r="W508" s="44">
        <v>0</v>
      </c>
      <c r="X508" s="44">
        <v>0</v>
      </c>
      <c r="Y508" s="44">
        <v>0</v>
      </c>
      <c r="Z508" s="44">
        <v>0</v>
      </c>
      <c r="AA508" s="44">
        <v>0</v>
      </c>
      <c r="AB508" s="44">
        <f t="shared" si="14"/>
        <v>0</v>
      </c>
      <c r="AC508" s="44">
        <f t="shared" si="15"/>
        <v>0</v>
      </c>
      <c r="AD508" s="46" t="s">
        <v>1659</v>
      </c>
      <c r="AE508" s="46" t="s">
        <v>1659</v>
      </c>
      <c r="AH508" s="9"/>
    </row>
    <row r="509" spans="1:34" x14ac:dyDescent="0.35">
      <c r="A509" s="41">
        <v>2025</v>
      </c>
      <c r="B509" s="42" t="s">
        <v>5716</v>
      </c>
      <c r="C509" s="43" t="s">
        <v>385</v>
      </c>
      <c r="D509" s="43" t="s">
        <v>108</v>
      </c>
      <c r="E509" s="43" t="s">
        <v>515</v>
      </c>
      <c r="F509" s="43" t="s">
        <v>1662</v>
      </c>
      <c r="G509" s="43" t="s">
        <v>1663</v>
      </c>
      <c r="H509" s="44">
        <v>1</v>
      </c>
      <c r="I509" s="44">
        <v>10</v>
      </c>
      <c r="J509" s="44">
        <v>1</v>
      </c>
      <c r="K509" s="44">
        <v>10</v>
      </c>
      <c r="L509" s="44">
        <v>0</v>
      </c>
      <c r="M509" s="44">
        <v>0</v>
      </c>
      <c r="N509" s="44">
        <v>0</v>
      </c>
      <c r="O509" s="44">
        <v>0</v>
      </c>
      <c r="P509" s="44">
        <v>1</v>
      </c>
      <c r="Q509" s="44">
        <v>10</v>
      </c>
      <c r="R509" s="44">
        <v>0</v>
      </c>
      <c r="S509" s="44">
        <v>0</v>
      </c>
      <c r="T509" s="44">
        <v>0</v>
      </c>
      <c r="U509" s="44">
        <v>0</v>
      </c>
      <c r="V509" s="44">
        <v>0</v>
      </c>
      <c r="W509" s="44">
        <v>0</v>
      </c>
      <c r="X509" s="44">
        <v>0</v>
      </c>
      <c r="Y509" s="44">
        <v>0</v>
      </c>
      <c r="Z509" s="44">
        <v>0</v>
      </c>
      <c r="AA509" s="44">
        <v>0</v>
      </c>
      <c r="AB509" s="44">
        <f t="shared" si="14"/>
        <v>0</v>
      </c>
      <c r="AC509" s="44">
        <f t="shared" si="15"/>
        <v>0</v>
      </c>
      <c r="AD509" s="46" t="s">
        <v>1664</v>
      </c>
      <c r="AE509" s="46" t="s">
        <v>1664</v>
      </c>
      <c r="AH509" s="9"/>
    </row>
    <row r="510" spans="1:34" x14ac:dyDescent="0.35">
      <c r="A510" s="41">
        <v>2025</v>
      </c>
      <c r="B510" s="42" t="s">
        <v>5716</v>
      </c>
      <c r="C510" s="43" t="s">
        <v>385</v>
      </c>
      <c r="D510" s="43" t="s">
        <v>108</v>
      </c>
      <c r="E510" s="43" t="s">
        <v>515</v>
      </c>
      <c r="F510" s="43" t="s">
        <v>1662</v>
      </c>
      <c r="G510" s="43" t="s">
        <v>1665</v>
      </c>
      <c r="H510" s="44">
        <v>1</v>
      </c>
      <c r="I510" s="44">
        <v>10</v>
      </c>
      <c r="J510" s="44">
        <v>1</v>
      </c>
      <c r="K510" s="44">
        <v>10</v>
      </c>
      <c r="L510" s="44">
        <v>0</v>
      </c>
      <c r="M510" s="44">
        <v>0</v>
      </c>
      <c r="N510" s="44">
        <v>0</v>
      </c>
      <c r="O510" s="44">
        <v>0</v>
      </c>
      <c r="P510" s="44">
        <v>0</v>
      </c>
      <c r="Q510" s="44">
        <v>0</v>
      </c>
      <c r="R510" s="44">
        <v>1</v>
      </c>
      <c r="S510" s="44">
        <v>10</v>
      </c>
      <c r="T510" s="44">
        <v>0</v>
      </c>
      <c r="U510" s="44">
        <v>0</v>
      </c>
      <c r="V510" s="44">
        <v>0</v>
      </c>
      <c r="W510" s="44">
        <v>0</v>
      </c>
      <c r="X510" s="44">
        <v>0</v>
      </c>
      <c r="Y510" s="44">
        <v>0</v>
      </c>
      <c r="Z510" s="44">
        <v>0</v>
      </c>
      <c r="AA510" s="44">
        <v>0</v>
      </c>
      <c r="AB510" s="44">
        <f t="shared" si="14"/>
        <v>0</v>
      </c>
      <c r="AC510" s="44">
        <f t="shared" si="15"/>
        <v>0</v>
      </c>
      <c r="AD510" s="46" t="s">
        <v>1666</v>
      </c>
      <c r="AE510" s="46" t="s">
        <v>1666</v>
      </c>
      <c r="AH510" s="9"/>
    </row>
    <row r="511" spans="1:34" x14ac:dyDescent="0.35">
      <c r="A511" s="41">
        <v>2025</v>
      </c>
      <c r="B511" s="42" t="s">
        <v>5716</v>
      </c>
      <c r="C511" s="43" t="s">
        <v>385</v>
      </c>
      <c r="D511" s="43" t="s">
        <v>108</v>
      </c>
      <c r="E511" s="43" t="s">
        <v>515</v>
      </c>
      <c r="F511" s="43" t="s">
        <v>1667</v>
      </c>
      <c r="G511" s="43" t="s">
        <v>1668</v>
      </c>
      <c r="H511" s="44">
        <v>1</v>
      </c>
      <c r="I511" s="44">
        <v>20</v>
      </c>
      <c r="J511" s="44">
        <v>1</v>
      </c>
      <c r="K511" s="44">
        <v>20</v>
      </c>
      <c r="L511" s="44">
        <v>0</v>
      </c>
      <c r="M511" s="44">
        <v>0</v>
      </c>
      <c r="N511" s="44">
        <v>0</v>
      </c>
      <c r="O511" s="44">
        <v>0</v>
      </c>
      <c r="P511" s="44">
        <v>1</v>
      </c>
      <c r="Q511" s="44">
        <v>20</v>
      </c>
      <c r="R511" s="44">
        <v>0</v>
      </c>
      <c r="S511" s="44">
        <v>0</v>
      </c>
      <c r="T511" s="44">
        <v>0</v>
      </c>
      <c r="U511" s="44">
        <v>0</v>
      </c>
      <c r="V511" s="44">
        <v>0</v>
      </c>
      <c r="W511" s="44">
        <v>0</v>
      </c>
      <c r="X511" s="44">
        <v>0</v>
      </c>
      <c r="Y511" s="44">
        <v>0</v>
      </c>
      <c r="Z511" s="44">
        <v>0</v>
      </c>
      <c r="AA511" s="44">
        <v>0</v>
      </c>
      <c r="AB511" s="44">
        <f t="shared" si="14"/>
        <v>0</v>
      </c>
      <c r="AC511" s="44">
        <f t="shared" si="15"/>
        <v>0</v>
      </c>
      <c r="AD511" s="46" t="s">
        <v>1664</v>
      </c>
      <c r="AE511" s="46" t="s">
        <v>1664</v>
      </c>
      <c r="AH511" s="9"/>
    </row>
    <row r="512" spans="1:34" x14ac:dyDescent="0.35">
      <c r="A512" s="41">
        <v>2025</v>
      </c>
      <c r="B512" s="42" t="s">
        <v>5716</v>
      </c>
      <c r="C512" s="43" t="s">
        <v>385</v>
      </c>
      <c r="D512" s="43" t="s">
        <v>108</v>
      </c>
      <c r="E512" s="43" t="s">
        <v>515</v>
      </c>
      <c r="F512" s="43" t="s">
        <v>1669</v>
      </c>
      <c r="G512" s="43" t="s">
        <v>1670</v>
      </c>
      <c r="H512" s="44">
        <v>2</v>
      </c>
      <c r="I512" s="44">
        <v>5</v>
      </c>
      <c r="J512" s="44">
        <v>1</v>
      </c>
      <c r="K512" s="44">
        <v>2.5</v>
      </c>
      <c r="L512" s="44">
        <v>0</v>
      </c>
      <c r="M512" s="44">
        <v>0</v>
      </c>
      <c r="N512" s="44">
        <v>0</v>
      </c>
      <c r="O512" s="44">
        <v>0</v>
      </c>
      <c r="P512" s="44">
        <v>0</v>
      </c>
      <c r="Q512" s="44">
        <v>0</v>
      </c>
      <c r="R512" s="44">
        <v>1</v>
      </c>
      <c r="S512" s="44">
        <v>2.5</v>
      </c>
      <c r="T512" s="44">
        <v>0</v>
      </c>
      <c r="U512" s="44">
        <v>0</v>
      </c>
      <c r="V512" s="44">
        <v>0</v>
      </c>
      <c r="W512" s="44">
        <v>0</v>
      </c>
      <c r="X512" s="44">
        <v>0</v>
      </c>
      <c r="Y512" s="44">
        <v>0</v>
      </c>
      <c r="Z512" s="44">
        <v>0</v>
      </c>
      <c r="AA512" s="44">
        <v>0</v>
      </c>
      <c r="AB512" s="44">
        <f t="shared" si="14"/>
        <v>0</v>
      </c>
      <c r="AC512" s="44">
        <f t="shared" si="15"/>
        <v>0</v>
      </c>
      <c r="AD512" s="46" t="s">
        <v>1666</v>
      </c>
      <c r="AE512" s="46" t="s">
        <v>1666</v>
      </c>
      <c r="AH512" s="9"/>
    </row>
    <row r="513" spans="1:34" x14ac:dyDescent="0.35">
      <c r="A513" s="41">
        <v>2025</v>
      </c>
      <c r="B513" s="42" t="s">
        <v>5716</v>
      </c>
      <c r="C513" s="43" t="s">
        <v>385</v>
      </c>
      <c r="D513" s="43" t="s">
        <v>108</v>
      </c>
      <c r="E513" s="43" t="s">
        <v>515</v>
      </c>
      <c r="F513" s="43" t="s">
        <v>1669</v>
      </c>
      <c r="G513" s="43" t="s">
        <v>1671</v>
      </c>
      <c r="H513" s="44">
        <v>1</v>
      </c>
      <c r="I513" s="44">
        <v>15</v>
      </c>
      <c r="J513" s="44">
        <v>0</v>
      </c>
      <c r="K513" s="44">
        <v>0</v>
      </c>
      <c r="L513" s="44">
        <v>0</v>
      </c>
      <c r="M513" s="44">
        <v>0</v>
      </c>
      <c r="N513" s="44">
        <v>0</v>
      </c>
      <c r="O513" s="44">
        <v>0</v>
      </c>
      <c r="P513" s="44">
        <v>0</v>
      </c>
      <c r="Q513" s="44">
        <v>0</v>
      </c>
      <c r="R513" s="44">
        <v>0</v>
      </c>
      <c r="S513" s="44">
        <v>0</v>
      </c>
      <c r="T513" s="44">
        <v>0</v>
      </c>
      <c r="U513" s="44">
        <v>0</v>
      </c>
      <c r="V513" s="44">
        <v>0</v>
      </c>
      <c r="W513" s="44">
        <v>0</v>
      </c>
      <c r="X513" s="44">
        <v>0</v>
      </c>
      <c r="Y513" s="44">
        <v>0</v>
      </c>
      <c r="Z513" s="44">
        <v>0</v>
      </c>
      <c r="AA513" s="44">
        <v>0</v>
      </c>
      <c r="AB513" s="44">
        <f t="shared" si="14"/>
        <v>0</v>
      </c>
      <c r="AC513" s="44">
        <f t="shared" si="15"/>
        <v>0</v>
      </c>
      <c r="AD513" s="46" t="s">
        <v>1672</v>
      </c>
      <c r="AE513" s="46" t="s">
        <v>1672</v>
      </c>
      <c r="AH513" s="9"/>
    </row>
    <row r="514" spans="1:34" x14ac:dyDescent="0.35">
      <c r="A514" s="41">
        <v>2025</v>
      </c>
      <c r="B514" s="42" t="s">
        <v>5716</v>
      </c>
      <c r="C514" s="43" t="s">
        <v>385</v>
      </c>
      <c r="D514" s="43" t="s">
        <v>4414</v>
      </c>
      <c r="E514" s="43" t="s">
        <v>4415</v>
      </c>
      <c r="F514" s="43" t="s">
        <v>5831</v>
      </c>
      <c r="G514" s="43" t="s">
        <v>5832</v>
      </c>
      <c r="H514" s="44">
        <v>1</v>
      </c>
      <c r="I514" s="44">
        <v>10</v>
      </c>
      <c r="J514" s="44">
        <v>1</v>
      </c>
      <c r="K514" s="44">
        <v>10</v>
      </c>
      <c r="L514" s="44">
        <v>0</v>
      </c>
      <c r="M514" s="44">
        <v>0</v>
      </c>
      <c r="N514" s="44">
        <v>0</v>
      </c>
      <c r="O514" s="44">
        <v>0</v>
      </c>
      <c r="P514" s="44">
        <v>0</v>
      </c>
      <c r="Q514" s="44">
        <v>0</v>
      </c>
      <c r="R514" s="44">
        <v>1</v>
      </c>
      <c r="S514" s="44">
        <v>10</v>
      </c>
      <c r="T514" s="44">
        <v>0</v>
      </c>
      <c r="U514" s="44">
        <v>0</v>
      </c>
      <c r="V514" s="44">
        <v>0</v>
      </c>
      <c r="W514" s="44">
        <v>0</v>
      </c>
      <c r="X514" s="44">
        <v>0</v>
      </c>
      <c r="Y514" s="44">
        <v>0</v>
      </c>
      <c r="Z514" s="44">
        <v>0</v>
      </c>
      <c r="AA514" s="44">
        <v>0</v>
      </c>
      <c r="AB514" s="44">
        <f t="shared" si="14"/>
        <v>0</v>
      </c>
      <c r="AC514" s="44">
        <f t="shared" si="15"/>
        <v>0</v>
      </c>
      <c r="AD514" s="46" t="s">
        <v>871</v>
      </c>
      <c r="AE514" s="46" t="s">
        <v>6679</v>
      </c>
      <c r="AH514" s="9"/>
    </row>
    <row r="515" spans="1:34" x14ac:dyDescent="0.35">
      <c r="A515" s="41">
        <v>2025</v>
      </c>
      <c r="B515" s="42" t="s">
        <v>5716</v>
      </c>
      <c r="C515" s="43" t="s">
        <v>385</v>
      </c>
      <c r="D515" s="43" t="s">
        <v>4414</v>
      </c>
      <c r="E515" s="43" t="s">
        <v>4415</v>
      </c>
      <c r="F515" s="43" t="s">
        <v>5831</v>
      </c>
      <c r="G515" s="43" t="s">
        <v>5833</v>
      </c>
      <c r="H515" s="44">
        <v>1</v>
      </c>
      <c r="I515" s="44">
        <v>5</v>
      </c>
      <c r="J515" s="44">
        <v>1</v>
      </c>
      <c r="K515" s="44">
        <v>5</v>
      </c>
      <c r="L515" s="44">
        <v>0</v>
      </c>
      <c r="M515" s="44">
        <v>0</v>
      </c>
      <c r="N515" s="44">
        <v>0</v>
      </c>
      <c r="O515" s="44">
        <v>0</v>
      </c>
      <c r="P515" s="44">
        <v>0</v>
      </c>
      <c r="Q515" s="44">
        <v>0</v>
      </c>
      <c r="R515" s="44">
        <v>1</v>
      </c>
      <c r="S515" s="44">
        <v>5</v>
      </c>
      <c r="T515" s="44">
        <v>0</v>
      </c>
      <c r="U515" s="44">
        <v>0</v>
      </c>
      <c r="V515" s="44">
        <v>0</v>
      </c>
      <c r="W515" s="44">
        <v>0</v>
      </c>
      <c r="X515" s="44">
        <v>0</v>
      </c>
      <c r="Y515" s="44">
        <v>0</v>
      </c>
      <c r="Z515" s="44">
        <v>0</v>
      </c>
      <c r="AA515" s="44">
        <v>0</v>
      </c>
      <c r="AB515" s="44">
        <f t="shared" si="14"/>
        <v>0</v>
      </c>
      <c r="AC515" s="44">
        <f t="shared" si="15"/>
        <v>0</v>
      </c>
      <c r="AD515" s="46" t="s">
        <v>871</v>
      </c>
      <c r="AE515" s="46" t="s">
        <v>6679</v>
      </c>
      <c r="AH515" s="9"/>
    </row>
    <row r="516" spans="1:34" x14ac:dyDescent="0.35">
      <c r="A516" s="41">
        <v>2025</v>
      </c>
      <c r="B516" s="42" t="s">
        <v>5716</v>
      </c>
      <c r="C516" s="43" t="s">
        <v>385</v>
      </c>
      <c r="D516" s="43" t="s">
        <v>4414</v>
      </c>
      <c r="E516" s="43" t="s">
        <v>4415</v>
      </c>
      <c r="F516" s="43" t="s">
        <v>5834</v>
      </c>
      <c r="G516" s="43" t="s">
        <v>5835</v>
      </c>
      <c r="H516" s="44">
        <v>1</v>
      </c>
      <c r="I516" s="44">
        <v>2.5</v>
      </c>
      <c r="J516" s="44">
        <v>1</v>
      </c>
      <c r="K516" s="44">
        <v>2.5</v>
      </c>
      <c r="L516" s="44">
        <v>0</v>
      </c>
      <c r="M516" s="44">
        <v>0</v>
      </c>
      <c r="N516" s="44">
        <v>1</v>
      </c>
      <c r="O516" s="44">
        <v>2.5</v>
      </c>
      <c r="P516" s="44">
        <v>0</v>
      </c>
      <c r="Q516" s="44">
        <v>0</v>
      </c>
      <c r="R516" s="44">
        <v>0</v>
      </c>
      <c r="S516" s="44">
        <v>0</v>
      </c>
      <c r="T516" s="44">
        <v>0</v>
      </c>
      <c r="U516" s="44">
        <v>0</v>
      </c>
      <c r="V516" s="44">
        <v>1</v>
      </c>
      <c r="W516" s="44">
        <v>2.5</v>
      </c>
      <c r="X516" s="44">
        <v>0</v>
      </c>
      <c r="Y516" s="44">
        <v>0</v>
      </c>
      <c r="Z516" s="44">
        <v>0</v>
      </c>
      <c r="AA516" s="44">
        <v>0</v>
      </c>
      <c r="AB516" s="44">
        <f t="shared" si="14"/>
        <v>1</v>
      </c>
      <c r="AC516" s="44">
        <f t="shared" si="15"/>
        <v>1</v>
      </c>
      <c r="AD516" s="46" t="s">
        <v>871</v>
      </c>
      <c r="AE516" s="46" t="s">
        <v>6680</v>
      </c>
      <c r="AH516" s="9"/>
    </row>
    <row r="517" spans="1:34" x14ac:dyDescent="0.35">
      <c r="A517" s="41">
        <v>2025</v>
      </c>
      <c r="B517" s="42" t="s">
        <v>5716</v>
      </c>
      <c r="C517" s="43" t="s">
        <v>385</v>
      </c>
      <c r="D517" s="43" t="s">
        <v>4414</v>
      </c>
      <c r="E517" s="43" t="s">
        <v>4415</v>
      </c>
      <c r="F517" s="43" t="s">
        <v>5834</v>
      </c>
      <c r="G517" s="43" t="s">
        <v>5836</v>
      </c>
      <c r="H517" s="44">
        <v>1</v>
      </c>
      <c r="I517" s="44">
        <v>5</v>
      </c>
      <c r="J517" s="44">
        <v>0</v>
      </c>
      <c r="K517" s="44">
        <v>0</v>
      </c>
      <c r="L517" s="44">
        <v>0</v>
      </c>
      <c r="M517" s="44">
        <v>0</v>
      </c>
      <c r="N517" s="44">
        <v>0</v>
      </c>
      <c r="O517" s="44">
        <v>0</v>
      </c>
      <c r="P517" s="44">
        <v>0</v>
      </c>
      <c r="Q517" s="44">
        <v>0</v>
      </c>
      <c r="R517" s="44">
        <v>0</v>
      </c>
      <c r="S517" s="44">
        <v>0</v>
      </c>
      <c r="T517" s="44">
        <v>0</v>
      </c>
      <c r="U517" s="44">
        <v>0</v>
      </c>
      <c r="V517" s="44">
        <v>0</v>
      </c>
      <c r="W517" s="44">
        <v>0</v>
      </c>
      <c r="X517" s="44">
        <v>0</v>
      </c>
      <c r="Y517" s="44">
        <v>0</v>
      </c>
      <c r="Z517" s="44">
        <v>0</v>
      </c>
      <c r="AA517" s="44">
        <v>0</v>
      </c>
      <c r="AB517" s="44">
        <f t="shared" si="14"/>
        <v>0</v>
      </c>
      <c r="AC517" s="44">
        <f t="shared" si="15"/>
        <v>0</v>
      </c>
      <c r="AD517" s="46" t="s">
        <v>871</v>
      </c>
      <c r="AE517" s="46" t="s">
        <v>6681</v>
      </c>
      <c r="AH517" s="9"/>
    </row>
    <row r="518" spans="1:34" x14ac:dyDescent="0.35">
      <c r="A518" s="41">
        <v>2025</v>
      </c>
      <c r="B518" s="42" t="s">
        <v>5716</v>
      </c>
      <c r="C518" s="43" t="s">
        <v>385</v>
      </c>
      <c r="D518" s="43" t="s">
        <v>4414</v>
      </c>
      <c r="E518" s="43" t="s">
        <v>4415</v>
      </c>
      <c r="F518" s="43" t="s">
        <v>5834</v>
      </c>
      <c r="G518" s="43" t="s">
        <v>5837</v>
      </c>
      <c r="H518" s="44">
        <v>1</v>
      </c>
      <c r="I518" s="44">
        <v>2.5</v>
      </c>
      <c r="J518" s="44">
        <v>0</v>
      </c>
      <c r="K518" s="44">
        <v>0</v>
      </c>
      <c r="L518" s="44">
        <v>0</v>
      </c>
      <c r="M518" s="44">
        <v>0</v>
      </c>
      <c r="N518" s="44">
        <v>0</v>
      </c>
      <c r="O518" s="44">
        <v>0</v>
      </c>
      <c r="P518" s="44">
        <v>0</v>
      </c>
      <c r="Q518" s="44">
        <v>0</v>
      </c>
      <c r="R518" s="44">
        <v>0</v>
      </c>
      <c r="S518" s="44">
        <v>0</v>
      </c>
      <c r="T518" s="44">
        <v>0</v>
      </c>
      <c r="U518" s="44">
        <v>0</v>
      </c>
      <c r="V518" s="44">
        <v>0</v>
      </c>
      <c r="W518" s="44">
        <v>0</v>
      </c>
      <c r="X518" s="44">
        <v>0</v>
      </c>
      <c r="Y518" s="44">
        <v>0</v>
      </c>
      <c r="Z518" s="44">
        <v>0</v>
      </c>
      <c r="AA518" s="44">
        <v>0</v>
      </c>
      <c r="AB518" s="44">
        <f t="shared" si="14"/>
        <v>0</v>
      </c>
      <c r="AC518" s="44">
        <f t="shared" si="15"/>
        <v>0</v>
      </c>
      <c r="AD518" s="46" t="s">
        <v>871</v>
      </c>
      <c r="AE518" s="46" t="s">
        <v>6681</v>
      </c>
      <c r="AH518" s="9"/>
    </row>
    <row r="519" spans="1:34" x14ac:dyDescent="0.35">
      <c r="A519" s="41">
        <v>2025</v>
      </c>
      <c r="B519" s="42" t="s">
        <v>5716</v>
      </c>
      <c r="C519" s="43" t="s">
        <v>385</v>
      </c>
      <c r="D519" s="43" t="s">
        <v>4414</v>
      </c>
      <c r="E519" s="43" t="s">
        <v>4415</v>
      </c>
      <c r="F519" s="43" t="s">
        <v>5838</v>
      </c>
      <c r="G519" s="43" t="s">
        <v>5839</v>
      </c>
      <c r="H519" s="44">
        <v>1</v>
      </c>
      <c r="I519" s="44">
        <v>15</v>
      </c>
      <c r="J519" s="44">
        <v>1</v>
      </c>
      <c r="K519" s="44">
        <v>15</v>
      </c>
      <c r="L519" s="44">
        <v>0</v>
      </c>
      <c r="M519" s="44">
        <v>0</v>
      </c>
      <c r="N519" s="44">
        <v>0</v>
      </c>
      <c r="O519" s="44">
        <v>0</v>
      </c>
      <c r="P519" s="44">
        <v>0</v>
      </c>
      <c r="Q519" s="44">
        <v>0</v>
      </c>
      <c r="R519" s="44">
        <v>1</v>
      </c>
      <c r="S519" s="44">
        <v>15</v>
      </c>
      <c r="T519" s="44">
        <v>0</v>
      </c>
      <c r="U519" s="44">
        <v>0</v>
      </c>
      <c r="V519" s="44">
        <v>0</v>
      </c>
      <c r="W519" s="44">
        <v>0</v>
      </c>
      <c r="X519" s="44">
        <v>0</v>
      </c>
      <c r="Y519" s="44">
        <v>0</v>
      </c>
      <c r="Z519" s="44">
        <v>0</v>
      </c>
      <c r="AA519" s="44">
        <v>0</v>
      </c>
      <c r="AB519" s="44">
        <f t="shared" si="14"/>
        <v>0</v>
      </c>
      <c r="AC519" s="44">
        <f t="shared" si="15"/>
        <v>0</v>
      </c>
      <c r="AD519" s="46" t="s">
        <v>871</v>
      </c>
      <c r="AE519" s="46" t="s">
        <v>6682</v>
      </c>
      <c r="AH519" s="9"/>
    </row>
    <row r="520" spans="1:34" x14ac:dyDescent="0.35">
      <c r="A520" s="41">
        <v>2025</v>
      </c>
      <c r="B520" s="42" t="s">
        <v>5716</v>
      </c>
      <c r="C520" s="43" t="s">
        <v>385</v>
      </c>
      <c r="D520" s="43" t="s">
        <v>4414</v>
      </c>
      <c r="E520" s="43" t="s">
        <v>4415</v>
      </c>
      <c r="F520" s="43" t="s">
        <v>5840</v>
      </c>
      <c r="G520" s="43" t="s">
        <v>5841</v>
      </c>
      <c r="H520" s="44">
        <v>1</v>
      </c>
      <c r="I520" s="44">
        <v>10</v>
      </c>
      <c r="J520" s="44">
        <v>0</v>
      </c>
      <c r="K520" s="44">
        <v>0</v>
      </c>
      <c r="L520" s="44">
        <v>0</v>
      </c>
      <c r="M520" s="44">
        <v>0</v>
      </c>
      <c r="N520" s="44">
        <v>0</v>
      </c>
      <c r="O520" s="44">
        <v>0</v>
      </c>
      <c r="P520" s="44">
        <v>0</v>
      </c>
      <c r="Q520" s="44">
        <v>0</v>
      </c>
      <c r="R520" s="44">
        <v>0</v>
      </c>
      <c r="S520" s="44">
        <v>0</v>
      </c>
      <c r="T520" s="44">
        <v>0</v>
      </c>
      <c r="U520" s="44">
        <v>0</v>
      </c>
      <c r="V520" s="44">
        <v>0</v>
      </c>
      <c r="W520" s="44">
        <v>0</v>
      </c>
      <c r="X520" s="44">
        <v>0</v>
      </c>
      <c r="Y520" s="44">
        <v>0</v>
      </c>
      <c r="Z520" s="44">
        <v>0</v>
      </c>
      <c r="AA520" s="44">
        <v>0</v>
      </c>
      <c r="AB520" s="44">
        <f t="shared" si="14"/>
        <v>0</v>
      </c>
      <c r="AC520" s="44">
        <f t="shared" si="15"/>
        <v>0</v>
      </c>
      <c r="AD520" s="46" t="s">
        <v>871</v>
      </c>
      <c r="AE520" s="46" t="s">
        <v>6681</v>
      </c>
      <c r="AH520" s="9"/>
    </row>
    <row r="521" spans="1:34" x14ac:dyDescent="0.35">
      <c r="A521" s="41">
        <v>2025</v>
      </c>
      <c r="B521" s="42" t="s">
        <v>5716</v>
      </c>
      <c r="C521" s="43" t="s">
        <v>385</v>
      </c>
      <c r="D521" s="43" t="s">
        <v>4414</v>
      </c>
      <c r="E521" s="43" t="s">
        <v>4415</v>
      </c>
      <c r="F521" s="43" t="s">
        <v>5840</v>
      </c>
      <c r="G521" s="43" t="s">
        <v>5842</v>
      </c>
      <c r="H521" s="44">
        <v>3</v>
      </c>
      <c r="I521" s="44">
        <v>10</v>
      </c>
      <c r="J521" s="44">
        <v>0</v>
      </c>
      <c r="K521" s="44">
        <v>0</v>
      </c>
      <c r="L521" s="44">
        <v>0</v>
      </c>
      <c r="M521" s="44">
        <v>0</v>
      </c>
      <c r="N521" s="44">
        <v>0</v>
      </c>
      <c r="O521" s="44">
        <v>0</v>
      </c>
      <c r="P521" s="44">
        <v>0</v>
      </c>
      <c r="Q521" s="44">
        <v>0</v>
      </c>
      <c r="R521" s="44">
        <v>0</v>
      </c>
      <c r="S521" s="44">
        <v>0</v>
      </c>
      <c r="T521" s="44">
        <v>0</v>
      </c>
      <c r="U521" s="44">
        <v>0</v>
      </c>
      <c r="V521" s="44">
        <v>0</v>
      </c>
      <c r="W521" s="44">
        <v>0</v>
      </c>
      <c r="X521" s="44">
        <v>0</v>
      </c>
      <c r="Y521" s="44">
        <v>0</v>
      </c>
      <c r="Z521" s="44">
        <v>0</v>
      </c>
      <c r="AA521" s="44">
        <v>0</v>
      </c>
      <c r="AB521" s="44">
        <f t="shared" ref="AB521:AB584" si="16">+L521+N521</f>
        <v>0</v>
      </c>
      <c r="AC521" s="44">
        <f t="shared" ref="AC521:AC584" si="17">+T521+V521</f>
        <v>0</v>
      </c>
      <c r="AD521" s="46" t="s">
        <v>871</v>
      </c>
      <c r="AE521" s="46" t="s">
        <v>6681</v>
      </c>
      <c r="AH521" s="9"/>
    </row>
    <row r="522" spans="1:34" x14ac:dyDescent="0.35">
      <c r="A522" s="41">
        <v>2025</v>
      </c>
      <c r="B522" s="42" t="s">
        <v>5716</v>
      </c>
      <c r="C522" s="43" t="s">
        <v>385</v>
      </c>
      <c r="D522" s="43" t="s">
        <v>4414</v>
      </c>
      <c r="E522" s="43" t="s">
        <v>4415</v>
      </c>
      <c r="F522" s="43" t="s">
        <v>5843</v>
      </c>
      <c r="G522" s="43" t="s">
        <v>5844</v>
      </c>
      <c r="H522" s="44">
        <v>1</v>
      </c>
      <c r="I522" s="44">
        <v>11</v>
      </c>
      <c r="J522" s="44">
        <v>0</v>
      </c>
      <c r="K522" s="44">
        <v>0</v>
      </c>
      <c r="L522" s="44">
        <v>0</v>
      </c>
      <c r="M522" s="44">
        <v>0</v>
      </c>
      <c r="N522" s="44">
        <v>0</v>
      </c>
      <c r="O522" s="44">
        <v>0</v>
      </c>
      <c r="P522" s="44">
        <v>0</v>
      </c>
      <c r="Q522" s="44">
        <v>0</v>
      </c>
      <c r="R522" s="44">
        <v>0</v>
      </c>
      <c r="S522" s="44">
        <v>0</v>
      </c>
      <c r="T522" s="44">
        <v>0</v>
      </c>
      <c r="U522" s="44">
        <v>0</v>
      </c>
      <c r="V522" s="44">
        <v>0</v>
      </c>
      <c r="W522" s="44">
        <v>0</v>
      </c>
      <c r="X522" s="44">
        <v>0</v>
      </c>
      <c r="Y522" s="44">
        <v>0</v>
      </c>
      <c r="Z522" s="44">
        <v>0</v>
      </c>
      <c r="AA522" s="44">
        <v>0</v>
      </c>
      <c r="AB522" s="44">
        <f t="shared" si="16"/>
        <v>0</v>
      </c>
      <c r="AC522" s="44">
        <f t="shared" si="17"/>
        <v>0</v>
      </c>
      <c r="AD522" s="46" t="s">
        <v>871</v>
      </c>
      <c r="AE522" s="46" t="s">
        <v>6683</v>
      </c>
      <c r="AH522" s="9"/>
    </row>
    <row r="523" spans="1:34" x14ac:dyDescent="0.35">
      <c r="A523" s="41">
        <v>2025</v>
      </c>
      <c r="B523" s="42" t="s">
        <v>5716</v>
      </c>
      <c r="C523" s="43" t="s">
        <v>385</v>
      </c>
      <c r="D523" s="43" t="s">
        <v>4414</v>
      </c>
      <c r="E523" s="43" t="s">
        <v>4415</v>
      </c>
      <c r="F523" s="43" t="s">
        <v>5843</v>
      </c>
      <c r="G523" s="43" t="s">
        <v>5845</v>
      </c>
      <c r="H523" s="44">
        <v>100</v>
      </c>
      <c r="I523" s="44">
        <v>10</v>
      </c>
      <c r="J523" s="44">
        <v>0</v>
      </c>
      <c r="K523" s="44">
        <v>0</v>
      </c>
      <c r="L523" s="44">
        <v>0</v>
      </c>
      <c r="M523" s="44">
        <v>0</v>
      </c>
      <c r="N523" s="44">
        <v>0</v>
      </c>
      <c r="O523" s="44">
        <v>0</v>
      </c>
      <c r="P523" s="44">
        <v>0</v>
      </c>
      <c r="Q523" s="44">
        <v>0</v>
      </c>
      <c r="R523" s="44">
        <v>0</v>
      </c>
      <c r="S523" s="44">
        <v>0</v>
      </c>
      <c r="T523" s="44">
        <v>0</v>
      </c>
      <c r="U523" s="44">
        <v>0</v>
      </c>
      <c r="V523" s="44">
        <v>0</v>
      </c>
      <c r="W523" s="44">
        <v>0</v>
      </c>
      <c r="X523" s="44">
        <v>0</v>
      </c>
      <c r="Y523" s="44">
        <v>0</v>
      </c>
      <c r="Z523" s="44">
        <v>0</v>
      </c>
      <c r="AA523" s="44">
        <v>0</v>
      </c>
      <c r="AB523" s="44">
        <f t="shared" si="16"/>
        <v>0</v>
      </c>
      <c r="AC523" s="44">
        <f t="shared" si="17"/>
        <v>0</v>
      </c>
      <c r="AD523" s="46" t="s">
        <v>871</v>
      </c>
      <c r="AE523" s="46" t="s">
        <v>6684</v>
      </c>
      <c r="AH523" s="9"/>
    </row>
    <row r="524" spans="1:34" x14ac:dyDescent="0.35">
      <c r="A524" s="41">
        <v>2025</v>
      </c>
      <c r="B524" s="42" t="s">
        <v>5716</v>
      </c>
      <c r="C524" s="43" t="s">
        <v>385</v>
      </c>
      <c r="D524" s="43" t="s">
        <v>4414</v>
      </c>
      <c r="E524" s="43" t="s">
        <v>4415</v>
      </c>
      <c r="F524" s="43" t="s">
        <v>5843</v>
      </c>
      <c r="G524" s="43" t="s">
        <v>5846</v>
      </c>
      <c r="H524" s="44">
        <v>3</v>
      </c>
      <c r="I524" s="44">
        <v>9</v>
      </c>
      <c r="J524" s="44">
        <v>0</v>
      </c>
      <c r="K524" s="44">
        <v>0</v>
      </c>
      <c r="L524" s="44">
        <v>0</v>
      </c>
      <c r="M524" s="44">
        <v>0</v>
      </c>
      <c r="N524" s="44">
        <v>0</v>
      </c>
      <c r="O524" s="44">
        <v>0</v>
      </c>
      <c r="P524" s="44">
        <v>0</v>
      </c>
      <c r="Q524" s="44">
        <v>0</v>
      </c>
      <c r="R524" s="44">
        <v>0</v>
      </c>
      <c r="S524" s="44">
        <v>0</v>
      </c>
      <c r="T524" s="44">
        <v>0</v>
      </c>
      <c r="U524" s="44">
        <v>0</v>
      </c>
      <c r="V524" s="44">
        <v>0</v>
      </c>
      <c r="W524" s="44">
        <v>0</v>
      </c>
      <c r="X524" s="44">
        <v>0</v>
      </c>
      <c r="Y524" s="44">
        <v>0</v>
      </c>
      <c r="Z524" s="44">
        <v>0</v>
      </c>
      <c r="AA524" s="44">
        <v>0</v>
      </c>
      <c r="AB524" s="44">
        <f t="shared" si="16"/>
        <v>0</v>
      </c>
      <c r="AC524" s="44">
        <f t="shared" si="17"/>
        <v>0</v>
      </c>
      <c r="AD524" s="46" t="s">
        <v>871</v>
      </c>
      <c r="AE524" s="46" t="s">
        <v>1672</v>
      </c>
      <c r="AH524" s="9"/>
    </row>
    <row r="525" spans="1:34" x14ac:dyDescent="0.35">
      <c r="A525" s="41">
        <v>2025</v>
      </c>
      <c r="B525" s="42" t="s">
        <v>5716</v>
      </c>
      <c r="C525" s="43" t="s">
        <v>385</v>
      </c>
      <c r="D525" s="43" t="s">
        <v>4414</v>
      </c>
      <c r="E525" s="43" t="s">
        <v>4415</v>
      </c>
      <c r="F525" s="43" t="s">
        <v>5847</v>
      </c>
      <c r="G525" s="43" t="s">
        <v>5848</v>
      </c>
      <c r="H525" s="44">
        <v>2</v>
      </c>
      <c r="I525" s="44">
        <v>2</v>
      </c>
      <c r="J525" s="44">
        <v>1</v>
      </c>
      <c r="K525" s="44">
        <v>1</v>
      </c>
      <c r="L525" s="44">
        <v>0</v>
      </c>
      <c r="M525" s="44">
        <v>0</v>
      </c>
      <c r="N525" s="44">
        <v>0</v>
      </c>
      <c r="O525" s="44">
        <v>0</v>
      </c>
      <c r="P525" s="44">
        <v>1</v>
      </c>
      <c r="Q525" s="44">
        <v>1</v>
      </c>
      <c r="R525" s="44">
        <v>0</v>
      </c>
      <c r="S525" s="44">
        <v>0</v>
      </c>
      <c r="T525" s="44">
        <v>0</v>
      </c>
      <c r="U525" s="44">
        <v>0</v>
      </c>
      <c r="V525" s="44">
        <v>0</v>
      </c>
      <c r="W525" s="44">
        <v>0</v>
      </c>
      <c r="X525" s="44">
        <v>0</v>
      </c>
      <c r="Y525" s="44">
        <v>0</v>
      </c>
      <c r="Z525" s="44">
        <v>0</v>
      </c>
      <c r="AA525" s="44">
        <v>0</v>
      </c>
      <c r="AB525" s="44">
        <f t="shared" si="16"/>
        <v>0</v>
      </c>
      <c r="AC525" s="44">
        <f t="shared" si="17"/>
        <v>0</v>
      </c>
      <c r="AD525" s="46" t="s">
        <v>871</v>
      </c>
      <c r="AE525" s="46" t="s">
        <v>6685</v>
      </c>
      <c r="AH525" s="9"/>
    </row>
    <row r="526" spans="1:34" x14ac:dyDescent="0.35">
      <c r="A526" s="41">
        <v>2025</v>
      </c>
      <c r="B526" s="42" t="s">
        <v>5716</v>
      </c>
      <c r="C526" s="43" t="s">
        <v>385</v>
      </c>
      <c r="D526" s="43" t="s">
        <v>4414</v>
      </c>
      <c r="E526" s="43" t="s">
        <v>4415</v>
      </c>
      <c r="F526" s="43" t="s">
        <v>5847</v>
      </c>
      <c r="G526" s="43" t="s">
        <v>5849</v>
      </c>
      <c r="H526" s="44">
        <v>4</v>
      </c>
      <c r="I526" s="44">
        <v>3</v>
      </c>
      <c r="J526" s="44">
        <v>1</v>
      </c>
      <c r="K526" s="44">
        <v>0.75</v>
      </c>
      <c r="L526" s="44">
        <v>0</v>
      </c>
      <c r="M526" s="44">
        <v>0</v>
      </c>
      <c r="N526" s="44">
        <v>0</v>
      </c>
      <c r="O526" s="44">
        <v>0</v>
      </c>
      <c r="P526" s="44">
        <v>1</v>
      </c>
      <c r="Q526" s="44">
        <v>0.75</v>
      </c>
      <c r="R526" s="44">
        <v>0</v>
      </c>
      <c r="S526" s="44">
        <v>0</v>
      </c>
      <c r="T526" s="44">
        <v>0</v>
      </c>
      <c r="U526" s="44">
        <v>0</v>
      </c>
      <c r="V526" s="44">
        <v>0</v>
      </c>
      <c r="W526" s="44">
        <v>0</v>
      </c>
      <c r="X526" s="44">
        <v>0</v>
      </c>
      <c r="Y526" s="44">
        <v>0</v>
      </c>
      <c r="Z526" s="44">
        <v>0</v>
      </c>
      <c r="AA526" s="44">
        <v>0</v>
      </c>
      <c r="AB526" s="44">
        <f t="shared" si="16"/>
        <v>0</v>
      </c>
      <c r="AC526" s="44">
        <f t="shared" si="17"/>
        <v>0</v>
      </c>
      <c r="AD526" s="46" t="s">
        <v>871</v>
      </c>
      <c r="AE526" s="46" t="s">
        <v>6686</v>
      </c>
      <c r="AH526" s="9"/>
    </row>
    <row r="527" spans="1:34" x14ac:dyDescent="0.35">
      <c r="A527" s="41">
        <v>2025</v>
      </c>
      <c r="B527" s="42" t="s">
        <v>5716</v>
      </c>
      <c r="C527" s="43" t="s">
        <v>385</v>
      </c>
      <c r="D527" s="43" t="s">
        <v>4414</v>
      </c>
      <c r="E527" s="43" t="s">
        <v>4415</v>
      </c>
      <c r="F527" s="43" t="s">
        <v>5847</v>
      </c>
      <c r="G527" s="43" t="s">
        <v>5850</v>
      </c>
      <c r="H527" s="44">
        <v>1</v>
      </c>
      <c r="I527" s="44">
        <v>5</v>
      </c>
      <c r="J527" s="44">
        <v>0</v>
      </c>
      <c r="K527" s="44">
        <v>0</v>
      </c>
      <c r="L527" s="44">
        <v>0</v>
      </c>
      <c r="M527" s="44">
        <v>0</v>
      </c>
      <c r="N527" s="44">
        <v>0</v>
      </c>
      <c r="O527" s="44">
        <v>0</v>
      </c>
      <c r="P527" s="44">
        <v>0</v>
      </c>
      <c r="Q527" s="44">
        <v>0</v>
      </c>
      <c r="R527" s="44">
        <v>0</v>
      </c>
      <c r="S527" s="44">
        <v>0</v>
      </c>
      <c r="T527" s="44">
        <v>0</v>
      </c>
      <c r="U527" s="44">
        <v>0</v>
      </c>
      <c r="V527" s="44">
        <v>0</v>
      </c>
      <c r="W527" s="44">
        <v>0</v>
      </c>
      <c r="X527" s="44">
        <v>0</v>
      </c>
      <c r="Y527" s="44">
        <v>0</v>
      </c>
      <c r="Z527" s="44">
        <v>0</v>
      </c>
      <c r="AA527" s="44">
        <v>0</v>
      </c>
      <c r="AB527" s="44">
        <f t="shared" si="16"/>
        <v>0</v>
      </c>
      <c r="AC527" s="44">
        <f t="shared" si="17"/>
        <v>0</v>
      </c>
      <c r="AD527" s="46" t="s">
        <v>871</v>
      </c>
      <c r="AE527" s="46" t="s">
        <v>6687</v>
      </c>
      <c r="AH527" s="9"/>
    </row>
    <row r="528" spans="1:34" x14ac:dyDescent="0.35">
      <c r="A528" s="41">
        <v>2025</v>
      </c>
      <c r="B528" s="42" t="s">
        <v>5716</v>
      </c>
      <c r="C528" s="43" t="s">
        <v>4419</v>
      </c>
      <c r="D528" s="43" t="s">
        <v>194</v>
      </c>
      <c r="E528" s="43" t="s">
        <v>593</v>
      </c>
      <c r="F528" s="43" t="s">
        <v>2775</v>
      </c>
      <c r="G528" s="43" t="s">
        <v>2776</v>
      </c>
      <c r="H528" s="44">
        <v>96</v>
      </c>
      <c r="I528" s="44">
        <v>25</v>
      </c>
      <c r="J528" s="44">
        <v>4</v>
      </c>
      <c r="K528" s="44">
        <v>1.04</v>
      </c>
      <c r="L528" s="44">
        <v>1</v>
      </c>
      <c r="M528" s="44">
        <v>0.26</v>
      </c>
      <c r="N528" s="44">
        <v>1</v>
      </c>
      <c r="O528" s="44">
        <v>0.26</v>
      </c>
      <c r="P528" s="44">
        <v>2</v>
      </c>
      <c r="Q528" s="44">
        <v>0.52</v>
      </c>
      <c r="R528" s="44">
        <v>0</v>
      </c>
      <c r="S528" s="44">
        <v>0</v>
      </c>
      <c r="T528" s="44">
        <v>0</v>
      </c>
      <c r="U528" s="44">
        <v>0</v>
      </c>
      <c r="V528" s="44">
        <v>0</v>
      </c>
      <c r="W528" s="44">
        <v>0</v>
      </c>
      <c r="X528" s="44">
        <v>0</v>
      </c>
      <c r="Y528" s="44">
        <v>0</v>
      </c>
      <c r="Z528" s="44">
        <v>0</v>
      </c>
      <c r="AA528" s="44">
        <v>0</v>
      </c>
      <c r="AB528" s="44">
        <f t="shared" si="16"/>
        <v>2</v>
      </c>
      <c r="AC528" s="44">
        <f t="shared" si="17"/>
        <v>0</v>
      </c>
      <c r="AD528" s="46" t="s">
        <v>2777</v>
      </c>
      <c r="AE528" s="46" t="s">
        <v>6688</v>
      </c>
      <c r="AH528" s="9"/>
    </row>
    <row r="529" spans="1:34" x14ac:dyDescent="0.35">
      <c r="A529" s="41">
        <v>2025</v>
      </c>
      <c r="B529" s="42" t="s">
        <v>5716</v>
      </c>
      <c r="C529" s="43" t="s">
        <v>4419</v>
      </c>
      <c r="D529" s="43" t="s">
        <v>194</v>
      </c>
      <c r="E529" s="43" t="s">
        <v>593</v>
      </c>
      <c r="F529" s="43" t="s">
        <v>2778</v>
      </c>
      <c r="G529" s="43" t="s">
        <v>2779</v>
      </c>
      <c r="H529" s="44">
        <v>223</v>
      </c>
      <c r="I529" s="44">
        <v>25</v>
      </c>
      <c r="J529" s="44">
        <v>20</v>
      </c>
      <c r="K529" s="44">
        <v>2.2400000000000002</v>
      </c>
      <c r="L529" s="44">
        <v>1</v>
      </c>
      <c r="M529" s="44">
        <v>0.11</v>
      </c>
      <c r="N529" s="44">
        <v>3</v>
      </c>
      <c r="O529" s="44">
        <v>0.34</v>
      </c>
      <c r="P529" s="44">
        <v>7</v>
      </c>
      <c r="Q529" s="44">
        <v>0.79</v>
      </c>
      <c r="R529" s="44">
        <v>9</v>
      </c>
      <c r="S529" s="44">
        <v>1.01</v>
      </c>
      <c r="T529" s="44">
        <v>1</v>
      </c>
      <c r="U529" s="44">
        <v>0.11</v>
      </c>
      <c r="V529" s="44">
        <v>4</v>
      </c>
      <c r="W529" s="44">
        <v>0.45</v>
      </c>
      <c r="X529" s="44">
        <v>0</v>
      </c>
      <c r="Y529" s="44">
        <v>0</v>
      </c>
      <c r="Z529" s="44">
        <v>0</v>
      </c>
      <c r="AA529" s="44">
        <v>0</v>
      </c>
      <c r="AB529" s="44">
        <f t="shared" si="16"/>
        <v>4</v>
      </c>
      <c r="AC529" s="44">
        <f t="shared" si="17"/>
        <v>5</v>
      </c>
      <c r="AD529" s="46" t="s">
        <v>2780</v>
      </c>
      <c r="AE529" s="46" t="s">
        <v>6689</v>
      </c>
      <c r="AH529" s="9"/>
    </row>
    <row r="530" spans="1:34" x14ac:dyDescent="0.35">
      <c r="A530" s="41">
        <v>2025</v>
      </c>
      <c r="B530" s="42" t="s">
        <v>5716</v>
      </c>
      <c r="C530" s="43" t="s">
        <v>4419</v>
      </c>
      <c r="D530" s="43" t="s">
        <v>194</v>
      </c>
      <c r="E530" s="43" t="s">
        <v>593</v>
      </c>
      <c r="F530" s="43" t="s">
        <v>2778</v>
      </c>
      <c r="G530" s="43" t="s">
        <v>2781</v>
      </c>
      <c r="H530" s="44">
        <v>2487</v>
      </c>
      <c r="I530" s="44">
        <v>25</v>
      </c>
      <c r="J530" s="44">
        <v>419</v>
      </c>
      <c r="K530" s="44">
        <v>4.21</v>
      </c>
      <c r="L530" s="44">
        <v>8</v>
      </c>
      <c r="M530" s="44">
        <v>0.08</v>
      </c>
      <c r="N530" s="44">
        <v>10</v>
      </c>
      <c r="O530" s="44">
        <v>0.1</v>
      </c>
      <c r="P530" s="44">
        <v>293</v>
      </c>
      <c r="Q530" s="44">
        <v>2.95</v>
      </c>
      <c r="R530" s="44">
        <v>108</v>
      </c>
      <c r="S530" s="44">
        <v>1.0900000000000001</v>
      </c>
      <c r="T530" s="44">
        <v>7</v>
      </c>
      <c r="U530" s="44">
        <v>7.0000000000000007E-2</v>
      </c>
      <c r="V530" s="44">
        <v>21</v>
      </c>
      <c r="W530" s="44">
        <v>0.21</v>
      </c>
      <c r="X530" s="44">
        <v>0</v>
      </c>
      <c r="Y530" s="44">
        <v>0</v>
      </c>
      <c r="Z530" s="44">
        <v>0</v>
      </c>
      <c r="AA530" s="44">
        <v>0</v>
      </c>
      <c r="AB530" s="44">
        <f t="shared" si="16"/>
        <v>18</v>
      </c>
      <c r="AC530" s="44">
        <f t="shared" si="17"/>
        <v>28</v>
      </c>
      <c r="AD530" s="46" t="s">
        <v>2782</v>
      </c>
      <c r="AE530" s="46" t="s">
        <v>6690</v>
      </c>
      <c r="AH530" s="9"/>
    </row>
    <row r="531" spans="1:34" x14ac:dyDescent="0.35">
      <c r="A531" s="41">
        <v>2025</v>
      </c>
      <c r="B531" s="42" t="s">
        <v>5716</v>
      </c>
      <c r="C531" s="43" t="s">
        <v>4419</v>
      </c>
      <c r="D531" s="43" t="s">
        <v>194</v>
      </c>
      <c r="E531" s="43" t="s">
        <v>593</v>
      </c>
      <c r="F531" s="43" t="s">
        <v>2775</v>
      </c>
      <c r="G531" s="43" t="s">
        <v>2783</v>
      </c>
      <c r="H531" s="44">
        <v>76</v>
      </c>
      <c r="I531" s="44">
        <v>25</v>
      </c>
      <c r="J531" s="44">
        <v>11</v>
      </c>
      <c r="K531" s="44">
        <v>3.62</v>
      </c>
      <c r="L531" s="44">
        <v>1</v>
      </c>
      <c r="M531" s="44">
        <v>0.33</v>
      </c>
      <c r="N531" s="44">
        <v>1</v>
      </c>
      <c r="O531" s="44">
        <v>0.33</v>
      </c>
      <c r="P531" s="44">
        <v>4</v>
      </c>
      <c r="Q531" s="44">
        <v>1.32</v>
      </c>
      <c r="R531" s="44">
        <v>5</v>
      </c>
      <c r="S531" s="44">
        <v>1.65</v>
      </c>
      <c r="T531" s="44">
        <v>0</v>
      </c>
      <c r="U531" s="44">
        <v>0</v>
      </c>
      <c r="V531" s="44">
        <v>0</v>
      </c>
      <c r="W531" s="44">
        <v>0</v>
      </c>
      <c r="X531" s="44">
        <v>0</v>
      </c>
      <c r="Y531" s="44">
        <v>0</v>
      </c>
      <c r="Z531" s="44">
        <v>0</v>
      </c>
      <c r="AA531" s="44">
        <v>0</v>
      </c>
      <c r="AB531" s="44">
        <f t="shared" si="16"/>
        <v>2</v>
      </c>
      <c r="AC531" s="44">
        <f t="shared" si="17"/>
        <v>0</v>
      </c>
      <c r="AD531" s="46" t="s">
        <v>2784</v>
      </c>
      <c r="AE531" s="46" t="s">
        <v>6691</v>
      </c>
      <c r="AH531" s="9"/>
    </row>
    <row r="532" spans="1:34" x14ac:dyDescent="0.35">
      <c r="A532" s="41">
        <v>2025</v>
      </c>
      <c r="B532" s="42" t="s">
        <v>5716</v>
      </c>
      <c r="C532" s="43" t="s">
        <v>386</v>
      </c>
      <c r="D532" s="43" t="s">
        <v>109</v>
      </c>
      <c r="E532" s="43" t="s">
        <v>516</v>
      </c>
      <c r="F532" s="43" t="s">
        <v>1673</v>
      </c>
      <c r="G532" s="43" t="s">
        <v>1674</v>
      </c>
      <c r="H532" s="44">
        <v>4</v>
      </c>
      <c r="I532" s="44">
        <v>5</v>
      </c>
      <c r="J532" s="44">
        <v>1</v>
      </c>
      <c r="K532" s="44">
        <v>1.25</v>
      </c>
      <c r="L532" s="44">
        <v>0</v>
      </c>
      <c r="M532" s="44">
        <v>0</v>
      </c>
      <c r="N532" s="44">
        <v>0</v>
      </c>
      <c r="O532" s="44">
        <v>0</v>
      </c>
      <c r="P532" s="44">
        <v>0</v>
      </c>
      <c r="Q532" s="44">
        <v>0</v>
      </c>
      <c r="R532" s="44">
        <v>1</v>
      </c>
      <c r="S532" s="44">
        <v>1.25</v>
      </c>
      <c r="T532" s="44">
        <v>0</v>
      </c>
      <c r="U532" s="44">
        <v>0</v>
      </c>
      <c r="V532" s="44">
        <v>0</v>
      </c>
      <c r="W532" s="44">
        <v>0</v>
      </c>
      <c r="X532" s="44">
        <v>0</v>
      </c>
      <c r="Y532" s="44">
        <v>0</v>
      </c>
      <c r="Z532" s="44">
        <v>0</v>
      </c>
      <c r="AA532" s="44">
        <v>0</v>
      </c>
      <c r="AB532" s="44">
        <f t="shared" si="16"/>
        <v>0</v>
      </c>
      <c r="AC532" s="44">
        <f t="shared" si="17"/>
        <v>0</v>
      </c>
      <c r="AD532" s="46" t="s">
        <v>1675</v>
      </c>
      <c r="AE532" s="46" t="s">
        <v>6692</v>
      </c>
      <c r="AH532" s="9"/>
    </row>
    <row r="533" spans="1:34" x14ac:dyDescent="0.35">
      <c r="A533" s="41">
        <v>2025</v>
      </c>
      <c r="B533" s="42" t="s">
        <v>5716</v>
      </c>
      <c r="C533" s="43" t="s">
        <v>386</v>
      </c>
      <c r="D533" s="43" t="s">
        <v>109</v>
      </c>
      <c r="E533" s="43" t="s">
        <v>516</v>
      </c>
      <c r="F533" s="43" t="s">
        <v>1673</v>
      </c>
      <c r="G533" s="43" t="s">
        <v>1676</v>
      </c>
      <c r="H533" s="44">
        <v>200</v>
      </c>
      <c r="I533" s="44">
        <v>10</v>
      </c>
      <c r="J533" s="44">
        <v>33</v>
      </c>
      <c r="K533" s="44">
        <v>1.65</v>
      </c>
      <c r="L533" s="44">
        <v>0</v>
      </c>
      <c r="M533" s="44">
        <v>0</v>
      </c>
      <c r="N533" s="44">
        <v>0</v>
      </c>
      <c r="O533" s="44">
        <v>0</v>
      </c>
      <c r="P533" s="44">
        <v>0</v>
      </c>
      <c r="Q533" s="44">
        <v>0</v>
      </c>
      <c r="R533" s="44">
        <v>33</v>
      </c>
      <c r="S533" s="44">
        <v>1.65</v>
      </c>
      <c r="T533" s="44">
        <v>0</v>
      </c>
      <c r="U533" s="44">
        <v>0</v>
      </c>
      <c r="V533" s="44">
        <v>0</v>
      </c>
      <c r="W533" s="44">
        <v>0</v>
      </c>
      <c r="X533" s="44">
        <v>0</v>
      </c>
      <c r="Y533" s="44">
        <v>0</v>
      </c>
      <c r="Z533" s="44">
        <v>0</v>
      </c>
      <c r="AA533" s="44">
        <v>0</v>
      </c>
      <c r="AB533" s="44">
        <f t="shared" si="16"/>
        <v>0</v>
      </c>
      <c r="AC533" s="44">
        <f t="shared" si="17"/>
        <v>0</v>
      </c>
      <c r="AD533" s="46" t="s">
        <v>1675</v>
      </c>
      <c r="AE533" s="46" t="s">
        <v>6692</v>
      </c>
      <c r="AH533" s="9"/>
    </row>
    <row r="534" spans="1:34" x14ac:dyDescent="0.35">
      <c r="A534" s="41">
        <v>2025</v>
      </c>
      <c r="B534" s="42" t="s">
        <v>5716</v>
      </c>
      <c r="C534" s="43" t="s">
        <v>386</v>
      </c>
      <c r="D534" s="43" t="s">
        <v>109</v>
      </c>
      <c r="E534" s="43" t="s">
        <v>516</v>
      </c>
      <c r="F534" s="43" t="s">
        <v>1677</v>
      </c>
      <c r="G534" s="43" t="s">
        <v>1678</v>
      </c>
      <c r="H534" s="44">
        <v>10267.35</v>
      </c>
      <c r="I534" s="44">
        <v>40</v>
      </c>
      <c r="J534" s="44">
        <v>1476.24</v>
      </c>
      <c r="K534" s="44">
        <v>5.75</v>
      </c>
      <c r="L534" s="44">
        <v>587.17999999999995</v>
      </c>
      <c r="M534" s="44">
        <v>2.29</v>
      </c>
      <c r="N534" s="44">
        <v>579.54999999999995</v>
      </c>
      <c r="O534" s="44">
        <v>2.2599999999999998</v>
      </c>
      <c r="P534" s="44">
        <v>309.51</v>
      </c>
      <c r="Q534" s="44">
        <v>1.21</v>
      </c>
      <c r="R534" s="44">
        <v>0</v>
      </c>
      <c r="S534" s="44">
        <v>0</v>
      </c>
      <c r="T534" s="44">
        <v>587.17999999999995</v>
      </c>
      <c r="U534" s="44">
        <v>2.29</v>
      </c>
      <c r="V534" s="44">
        <v>579.54999999999995</v>
      </c>
      <c r="W534" s="44">
        <v>2.2599999999999998</v>
      </c>
      <c r="X534" s="44">
        <v>0</v>
      </c>
      <c r="Y534" s="44">
        <v>0</v>
      </c>
      <c r="Z534" s="44">
        <v>0</v>
      </c>
      <c r="AA534" s="44">
        <v>0</v>
      </c>
      <c r="AB534" s="44">
        <f t="shared" si="16"/>
        <v>1166.73</v>
      </c>
      <c r="AC534" s="44">
        <f t="shared" si="17"/>
        <v>1166.73</v>
      </c>
      <c r="AD534" s="46" t="s">
        <v>1679</v>
      </c>
      <c r="AE534" s="46" t="s">
        <v>6693</v>
      </c>
      <c r="AH534" s="9"/>
    </row>
    <row r="535" spans="1:34" x14ac:dyDescent="0.35">
      <c r="A535" s="41">
        <v>2025</v>
      </c>
      <c r="B535" s="42" t="s">
        <v>5716</v>
      </c>
      <c r="C535" s="43" t="s">
        <v>386</v>
      </c>
      <c r="D535" s="43" t="s">
        <v>109</v>
      </c>
      <c r="E535" s="43" t="s">
        <v>516</v>
      </c>
      <c r="F535" s="43" t="s">
        <v>1680</v>
      </c>
      <c r="G535" s="43" t="s">
        <v>1681</v>
      </c>
      <c r="H535" s="44">
        <v>10267.35</v>
      </c>
      <c r="I535" s="44">
        <v>35</v>
      </c>
      <c r="J535" s="44">
        <v>1476.24</v>
      </c>
      <c r="K535" s="44">
        <v>5.03</v>
      </c>
      <c r="L535" s="44">
        <v>0</v>
      </c>
      <c r="M535" s="44">
        <v>0</v>
      </c>
      <c r="N535" s="44">
        <v>289.33999999999997</v>
      </c>
      <c r="O535" s="44">
        <v>0.99</v>
      </c>
      <c r="P535" s="44">
        <v>595.39</v>
      </c>
      <c r="Q535" s="44">
        <v>2.0299999999999998</v>
      </c>
      <c r="R535" s="44">
        <v>591.51</v>
      </c>
      <c r="S535" s="44">
        <v>2.02</v>
      </c>
      <c r="T535" s="44">
        <v>0</v>
      </c>
      <c r="U535" s="44">
        <v>0</v>
      </c>
      <c r="V535" s="44">
        <v>289.33999999999997</v>
      </c>
      <c r="W535" s="44">
        <v>0.99</v>
      </c>
      <c r="X535" s="44">
        <v>0</v>
      </c>
      <c r="Y535" s="44">
        <v>0</v>
      </c>
      <c r="Z535" s="44">
        <v>0</v>
      </c>
      <c r="AA535" s="44">
        <v>0</v>
      </c>
      <c r="AB535" s="44">
        <f t="shared" si="16"/>
        <v>289.33999999999997</v>
      </c>
      <c r="AC535" s="44">
        <f t="shared" si="17"/>
        <v>289.33999999999997</v>
      </c>
      <c r="AD535" s="46" t="s">
        <v>1675</v>
      </c>
      <c r="AE535" s="46" t="s">
        <v>6694</v>
      </c>
      <c r="AH535" s="9"/>
    </row>
    <row r="536" spans="1:34" x14ac:dyDescent="0.35">
      <c r="A536" s="41">
        <v>2025</v>
      </c>
      <c r="B536" s="42" t="s">
        <v>5716</v>
      </c>
      <c r="C536" s="43" t="s">
        <v>386</v>
      </c>
      <c r="D536" s="43" t="s">
        <v>109</v>
      </c>
      <c r="E536" s="43" t="s">
        <v>516</v>
      </c>
      <c r="F536" s="43" t="s">
        <v>1673</v>
      </c>
      <c r="G536" s="43" t="s">
        <v>1682</v>
      </c>
      <c r="H536" s="44">
        <v>4</v>
      </c>
      <c r="I536" s="44">
        <v>10</v>
      </c>
      <c r="J536" s="44">
        <v>1</v>
      </c>
      <c r="K536" s="44">
        <v>2.5</v>
      </c>
      <c r="L536" s="44">
        <v>0</v>
      </c>
      <c r="M536" s="44">
        <v>0</v>
      </c>
      <c r="N536" s="44">
        <v>0</v>
      </c>
      <c r="O536" s="44">
        <v>0</v>
      </c>
      <c r="P536" s="44">
        <v>0</v>
      </c>
      <c r="Q536" s="44">
        <v>0</v>
      </c>
      <c r="R536" s="44">
        <v>1</v>
      </c>
      <c r="S536" s="44">
        <v>2.5</v>
      </c>
      <c r="T536" s="44">
        <v>0</v>
      </c>
      <c r="U536" s="44">
        <v>0</v>
      </c>
      <c r="V536" s="44">
        <v>0</v>
      </c>
      <c r="W536" s="44">
        <v>0</v>
      </c>
      <c r="X536" s="44">
        <v>0</v>
      </c>
      <c r="Y536" s="44">
        <v>0</v>
      </c>
      <c r="Z536" s="44">
        <v>0</v>
      </c>
      <c r="AA536" s="44">
        <v>0</v>
      </c>
      <c r="AB536" s="44">
        <f t="shared" si="16"/>
        <v>0</v>
      </c>
      <c r="AC536" s="44">
        <f t="shared" si="17"/>
        <v>0</v>
      </c>
      <c r="AD536" s="46" t="s">
        <v>1683</v>
      </c>
      <c r="AE536" s="46" t="s">
        <v>6695</v>
      </c>
      <c r="AH536" s="9"/>
    </row>
    <row r="537" spans="1:34" x14ac:dyDescent="0.35">
      <c r="A537" s="41">
        <v>2025</v>
      </c>
      <c r="B537" s="42" t="s">
        <v>5716</v>
      </c>
      <c r="C537" s="43" t="s">
        <v>387</v>
      </c>
      <c r="D537" s="43" t="s">
        <v>110</v>
      </c>
      <c r="E537" s="43" t="s">
        <v>517</v>
      </c>
      <c r="F537" s="43" t="s">
        <v>1684</v>
      </c>
      <c r="G537" s="43" t="s">
        <v>1685</v>
      </c>
      <c r="H537" s="44">
        <v>1</v>
      </c>
      <c r="I537" s="44">
        <v>5</v>
      </c>
      <c r="J537" s="44">
        <v>0</v>
      </c>
      <c r="K537" s="44">
        <v>0</v>
      </c>
      <c r="L537" s="44">
        <v>0</v>
      </c>
      <c r="M537" s="44">
        <v>0</v>
      </c>
      <c r="N537" s="44">
        <v>0</v>
      </c>
      <c r="O537" s="44">
        <v>0</v>
      </c>
      <c r="P537" s="44">
        <v>0</v>
      </c>
      <c r="Q537" s="44">
        <v>0</v>
      </c>
      <c r="R537" s="44">
        <v>0</v>
      </c>
      <c r="S537" s="44">
        <v>0</v>
      </c>
      <c r="T537" s="44">
        <v>0</v>
      </c>
      <c r="U537" s="44">
        <v>0</v>
      </c>
      <c r="V537" s="44">
        <v>0</v>
      </c>
      <c r="W537" s="44">
        <v>0</v>
      </c>
      <c r="X537" s="44">
        <v>0</v>
      </c>
      <c r="Y537" s="44">
        <v>0</v>
      </c>
      <c r="Z537" s="44">
        <v>0</v>
      </c>
      <c r="AA537" s="44">
        <v>0</v>
      </c>
      <c r="AB537" s="44">
        <f t="shared" si="16"/>
        <v>0</v>
      </c>
      <c r="AC537" s="44">
        <f t="shared" si="17"/>
        <v>0</v>
      </c>
      <c r="AD537" s="46" t="s">
        <v>1686</v>
      </c>
      <c r="AE537" s="46" t="s">
        <v>6696</v>
      </c>
      <c r="AH537" s="9"/>
    </row>
    <row r="538" spans="1:34" x14ac:dyDescent="0.35">
      <c r="A538" s="41">
        <v>2025</v>
      </c>
      <c r="B538" s="42" t="s">
        <v>5716</v>
      </c>
      <c r="C538" s="43" t="s">
        <v>387</v>
      </c>
      <c r="D538" s="43" t="s">
        <v>110</v>
      </c>
      <c r="E538" s="43" t="s">
        <v>517</v>
      </c>
      <c r="F538" s="43" t="s">
        <v>1684</v>
      </c>
      <c r="G538" s="43" t="s">
        <v>1687</v>
      </c>
      <c r="H538" s="44">
        <v>5</v>
      </c>
      <c r="I538" s="44">
        <v>25</v>
      </c>
      <c r="J538" s="44">
        <v>0</v>
      </c>
      <c r="K538" s="44">
        <v>0</v>
      </c>
      <c r="L538" s="44">
        <v>0</v>
      </c>
      <c r="M538" s="44">
        <v>0</v>
      </c>
      <c r="N538" s="44">
        <v>0</v>
      </c>
      <c r="O538" s="44">
        <v>0</v>
      </c>
      <c r="P538" s="44">
        <v>0</v>
      </c>
      <c r="Q538" s="44">
        <v>0</v>
      </c>
      <c r="R538" s="44">
        <v>0</v>
      </c>
      <c r="S538" s="44">
        <v>0</v>
      </c>
      <c r="T538" s="44">
        <v>0</v>
      </c>
      <c r="U538" s="44">
        <v>0</v>
      </c>
      <c r="V538" s="44">
        <v>0</v>
      </c>
      <c r="W538" s="44">
        <v>0</v>
      </c>
      <c r="X538" s="44">
        <v>0</v>
      </c>
      <c r="Y538" s="44">
        <v>0</v>
      </c>
      <c r="Z538" s="44">
        <v>0</v>
      </c>
      <c r="AA538" s="44">
        <v>0</v>
      </c>
      <c r="AB538" s="44">
        <f t="shared" si="16"/>
        <v>0</v>
      </c>
      <c r="AC538" s="44">
        <f t="shared" si="17"/>
        <v>0</v>
      </c>
      <c r="AD538" s="46" t="s">
        <v>1686</v>
      </c>
      <c r="AE538" s="46" t="s">
        <v>6696</v>
      </c>
      <c r="AH538" s="9"/>
    </row>
    <row r="539" spans="1:34" x14ac:dyDescent="0.35">
      <c r="A539" s="41">
        <v>2025</v>
      </c>
      <c r="B539" s="42" t="s">
        <v>5716</v>
      </c>
      <c r="C539" s="43" t="s">
        <v>387</v>
      </c>
      <c r="D539" s="43" t="s">
        <v>110</v>
      </c>
      <c r="E539" s="43" t="s">
        <v>517</v>
      </c>
      <c r="F539" s="43" t="s">
        <v>1684</v>
      </c>
      <c r="G539" s="43" t="s">
        <v>1688</v>
      </c>
      <c r="H539" s="44">
        <v>5</v>
      </c>
      <c r="I539" s="44">
        <v>25</v>
      </c>
      <c r="J539" s="44">
        <v>0</v>
      </c>
      <c r="K539" s="44">
        <v>0</v>
      </c>
      <c r="L539" s="44">
        <v>0</v>
      </c>
      <c r="M539" s="44">
        <v>0</v>
      </c>
      <c r="N539" s="44">
        <v>0</v>
      </c>
      <c r="O539" s="44">
        <v>0</v>
      </c>
      <c r="P539" s="44">
        <v>0</v>
      </c>
      <c r="Q539" s="44">
        <v>0</v>
      </c>
      <c r="R539" s="44">
        <v>0</v>
      </c>
      <c r="S539" s="44">
        <v>0</v>
      </c>
      <c r="T539" s="44">
        <v>0</v>
      </c>
      <c r="U539" s="44">
        <v>0</v>
      </c>
      <c r="V539" s="44">
        <v>0</v>
      </c>
      <c r="W539" s="44">
        <v>0</v>
      </c>
      <c r="X539" s="44">
        <v>0</v>
      </c>
      <c r="Y539" s="44">
        <v>0</v>
      </c>
      <c r="Z539" s="44">
        <v>0</v>
      </c>
      <c r="AA539" s="44">
        <v>0</v>
      </c>
      <c r="AB539" s="44">
        <f t="shared" si="16"/>
        <v>0</v>
      </c>
      <c r="AC539" s="44">
        <f t="shared" si="17"/>
        <v>0</v>
      </c>
      <c r="AD539" s="46" t="s">
        <v>1686</v>
      </c>
      <c r="AE539" s="46" t="s">
        <v>6696</v>
      </c>
      <c r="AH539" s="9"/>
    </row>
    <row r="540" spans="1:34" x14ac:dyDescent="0.35">
      <c r="A540" s="41">
        <v>2025</v>
      </c>
      <c r="B540" s="42" t="s">
        <v>5716</v>
      </c>
      <c r="C540" s="43" t="s">
        <v>387</v>
      </c>
      <c r="D540" s="43" t="s">
        <v>110</v>
      </c>
      <c r="E540" s="43" t="s">
        <v>517</v>
      </c>
      <c r="F540" s="43" t="s">
        <v>1684</v>
      </c>
      <c r="G540" s="43" t="s">
        <v>1689</v>
      </c>
      <c r="H540" s="44">
        <v>2</v>
      </c>
      <c r="I540" s="44">
        <v>10</v>
      </c>
      <c r="J540" s="44">
        <v>0</v>
      </c>
      <c r="K540" s="44">
        <v>0</v>
      </c>
      <c r="L540" s="44">
        <v>0</v>
      </c>
      <c r="M540" s="44">
        <v>0</v>
      </c>
      <c r="N540" s="44">
        <v>0</v>
      </c>
      <c r="O540" s="44">
        <v>0</v>
      </c>
      <c r="P540" s="44">
        <v>0</v>
      </c>
      <c r="Q540" s="44">
        <v>0</v>
      </c>
      <c r="R540" s="44">
        <v>0</v>
      </c>
      <c r="S540" s="44">
        <v>0</v>
      </c>
      <c r="T540" s="44">
        <v>0</v>
      </c>
      <c r="U540" s="44">
        <v>0</v>
      </c>
      <c r="V540" s="44">
        <v>0</v>
      </c>
      <c r="W540" s="44">
        <v>0</v>
      </c>
      <c r="X540" s="44">
        <v>0</v>
      </c>
      <c r="Y540" s="44">
        <v>0</v>
      </c>
      <c r="Z540" s="44">
        <v>0</v>
      </c>
      <c r="AA540" s="44">
        <v>0</v>
      </c>
      <c r="AB540" s="44">
        <f t="shared" si="16"/>
        <v>0</v>
      </c>
      <c r="AC540" s="44">
        <f t="shared" si="17"/>
        <v>0</v>
      </c>
      <c r="AD540" s="46" t="s">
        <v>1686</v>
      </c>
      <c r="AE540" s="46" t="s">
        <v>6696</v>
      </c>
      <c r="AH540" s="9"/>
    </row>
    <row r="541" spans="1:34" x14ac:dyDescent="0.35">
      <c r="A541" s="41">
        <v>2025</v>
      </c>
      <c r="B541" s="42" t="s">
        <v>5716</v>
      </c>
      <c r="C541" s="43" t="s">
        <v>387</v>
      </c>
      <c r="D541" s="43" t="s">
        <v>110</v>
      </c>
      <c r="E541" s="43" t="s">
        <v>517</v>
      </c>
      <c r="F541" s="43" t="s">
        <v>1684</v>
      </c>
      <c r="G541" s="43" t="s">
        <v>1690</v>
      </c>
      <c r="H541" s="44">
        <v>1</v>
      </c>
      <c r="I541" s="44">
        <v>5</v>
      </c>
      <c r="J541" s="44">
        <v>0</v>
      </c>
      <c r="K541" s="44">
        <v>0</v>
      </c>
      <c r="L541" s="44">
        <v>0</v>
      </c>
      <c r="M541" s="44">
        <v>0</v>
      </c>
      <c r="N541" s="44">
        <v>0</v>
      </c>
      <c r="O541" s="44">
        <v>0</v>
      </c>
      <c r="P541" s="44">
        <v>0</v>
      </c>
      <c r="Q541" s="44">
        <v>0</v>
      </c>
      <c r="R541" s="44">
        <v>0</v>
      </c>
      <c r="S541" s="44">
        <v>0</v>
      </c>
      <c r="T541" s="44">
        <v>0</v>
      </c>
      <c r="U541" s="44">
        <v>0</v>
      </c>
      <c r="V541" s="44">
        <v>0</v>
      </c>
      <c r="W541" s="44">
        <v>0</v>
      </c>
      <c r="X541" s="44">
        <v>0</v>
      </c>
      <c r="Y541" s="44">
        <v>0</v>
      </c>
      <c r="Z541" s="44">
        <v>0</v>
      </c>
      <c r="AA541" s="44">
        <v>0</v>
      </c>
      <c r="AB541" s="44">
        <f t="shared" si="16"/>
        <v>0</v>
      </c>
      <c r="AC541" s="44">
        <f t="shared" si="17"/>
        <v>0</v>
      </c>
      <c r="AD541" s="46" t="s">
        <v>1686</v>
      </c>
      <c r="AE541" s="46" t="s">
        <v>6696</v>
      </c>
      <c r="AH541" s="9"/>
    </row>
    <row r="542" spans="1:34" x14ac:dyDescent="0.35">
      <c r="A542" s="41">
        <v>2025</v>
      </c>
      <c r="B542" s="42" t="s">
        <v>5716</v>
      </c>
      <c r="C542" s="43" t="s">
        <v>387</v>
      </c>
      <c r="D542" s="43" t="s">
        <v>110</v>
      </c>
      <c r="E542" s="43" t="s">
        <v>517</v>
      </c>
      <c r="F542" s="43" t="s">
        <v>1684</v>
      </c>
      <c r="G542" s="43" t="s">
        <v>1691</v>
      </c>
      <c r="H542" s="44">
        <v>2</v>
      </c>
      <c r="I542" s="44">
        <v>10</v>
      </c>
      <c r="J542" s="44">
        <v>0</v>
      </c>
      <c r="K542" s="44">
        <v>0</v>
      </c>
      <c r="L542" s="44">
        <v>0</v>
      </c>
      <c r="M542" s="44">
        <v>0</v>
      </c>
      <c r="N542" s="44">
        <v>0</v>
      </c>
      <c r="O542" s="44">
        <v>0</v>
      </c>
      <c r="P542" s="44">
        <v>0</v>
      </c>
      <c r="Q542" s="44">
        <v>0</v>
      </c>
      <c r="R542" s="44">
        <v>0</v>
      </c>
      <c r="S542" s="44">
        <v>0</v>
      </c>
      <c r="T542" s="44">
        <v>0</v>
      </c>
      <c r="U542" s="44">
        <v>0</v>
      </c>
      <c r="V542" s="44">
        <v>0</v>
      </c>
      <c r="W542" s="44">
        <v>0</v>
      </c>
      <c r="X542" s="44">
        <v>0</v>
      </c>
      <c r="Y542" s="44">
        <v>0</v>
      </c>
      <c r="Z542" s="44">
        <v>0</v>
      </c>
      <c r="AA542" s="44">
        <v>0</v>
      </c>
      <c r="AB542" s="44">
        <f t="shared" si="16"/>
        <v>0</v>
      </c>
      <c r="AC542" s="44">
        <f t="shared" si="17"/>
        <v>0</v>
      </c>
      <c r="AD542" s="46" t="s">
        <v>1686</v>
      </c>
      <c r="AE542" s="46" t="s">
        <v>6696</v>
      </c>
      <c r="AH542" s="9"/>
    </row>
    <row r="543" spans="1:34" x14ac:dyDescent="0.35">
      <c r="A543" s="41">
        <v>2025</v>
      </c>
      <c r="B543" s="42" t="s">
        <v>5716</v>
      </c>
      <c r="C543" s="43" t="s">
        <v>387</v>
      </c>
      <c r="D543" s="43" t="s">
        <v>110</v>
      </c>
      <c r="E543" s="43" t="s">
        <v>517</v>
      </c>
      <c r="F543" s="43" t="s">
        <v>1692</v>
      </c>
      <c r="G543" s="43" t="s">
        <v>1693</v>
      </c>
      <c r="H543" s="44">
        <v>1</v>
      </c>
      <c r="I543" s="44">
        <v>0.5</v>
      </c>
      <c r="J543" s="44">
        <v>0</v>
      </c>
      <c r="K543" s="44">
        <v>0</v>
      </c>
      <c r="L543" s="44">
        <v>0</v>
      </c>
      <c r="M543" s="44">
        <v>0</v>
      </c>
      <c r="N543" s="44">
        <v>0</v>
      </c>
      <c r="O543" s="44">
        <v>0</v>
      </c>
      <c r="P543" s="44">
        <v>0</v>
      </c>
      <c r="Q543" s="44">
        <v>0</v>
      </c>
      <c r="R543" s="44">
        <v>0</v>
      </c>
      <c r="S543" s="44">
        <v>0</v>
      </c>
      <c r="T543" s="44">
        <v>0</v>
      </c>
      <c r="U543" s="44">
        <v>0</v>
      </c>
      <c r="V543" s="44">
        <v>0</v>
      </c>
      <c r="W543" s="44">
        <v>0</v>
      </c>
      <c r="X543" s="44">
        <v>0</v>
      </c>
      <c r="Y543" s="44">
        <v>0</v>
      </c>
      <c r="Z543" s="44">
        <v>0</v>
      </c>
      <c r="AA543" s="44">
        <v>0</v>
      </c>
      <c r="AB543" s="44">
        <f t="shared" si="16"/>
        <v>0</v>
      </c>
      <c r="AC543" s="44">
        <f t="shared" si="17"/>
        <v>0</v>
      </c>
      <c r="AD543" s="46" t="s">
        <v>1686</v>
      </c>
      <c r="AE543" s="46" t="s">
        <v>6696</v>
      </c>
      <c r="AH543" s="9"/>
    </row>
    <row r="544" spans="1:34" x14ac:dyDescent="0.35">
      <c r="A544" s="41">
        <v>2025</v>
      </c>
      <c r="B544" s="42" t="s">
        <v>5716</v>
      </c>
      <c r="C544" s="43" t="s">
        <v>387</v>
      </c>
      <c r="D544" s="43" t="s">
        <v>110</v>
      </c>
      <c r="E544" s="43" t="s">
        <v>517</v>
      </c>
      <c r="F544" s="43" t="s">
        <v>1692</v>
      </c>
      <c r="G544" s="43" t="s">
        <v>1694</v>
      </c>
      <c r="H544" s="44">
        <v>4</v>
      </c>
      <c r="I544" s="44">
        <v>2</v>
      </c>
      <c r="J544" s="44">
        <v>0</v>
      </c>
      <c r="K544" s="44">
        <v>0</v>
      </c>
      <c r="L544" s="44">
        <v>0</v>
      </c>
      <c r="M544" s="44">
        <v>0</v>
      </c>
      <c r="N544" s="44">
        <v>0</v>
      </c>
      <c r="O544" s="44">
        <v>0</v>
      </c>
      <c r="P544" s="44">
        <v>0</v>
      </c>
      <c r="Q544" s="44">
        <v>0</v>
      </c>
      <c r="R544" s="44">
        <v>0</v>
      </c>
      <c r="S544" s="44">
        <v>0</v>
      </c>
      <c r="T544" s="44">
        <v>0</v>
      </c>
      <c r="U544" s="44">
        <v>0</v>
      </c>
      <c r="V544" s="44">
        <v>0</v>
      </c>
      <c r="W544" s="44">
        <v>0</v>
      </c>
      <c r="X544" s="44">
        <v>0</v>
      </c>
      <c r="Y544" s="44">
        <v>0</v>
      </c>
      <c r="Z544" s="44">
        <v>0</v>
      </c>
      <c r="AA544" s="44">
        <v>0</v>
      </c>
      <c r="AB544" s="44">
        <f t="shared" si="16"/>
        <v>0</v>
      </c>
      <c r="AC544" s="44">
        <f t="shared" si="17"/>
        <v>0</v>
      </c>
      <c r="AD544" s="46" t="s">
        <v>1686</v>
      </c>
      <c r="AE544" s="46" t="s">
        <v>6696</v>
      </c>
      <c r="AH544" s="9"/>
    </row>
    <row r="545" spans="1:34" x14ac:dyDescent="0.35">
      <c r="A545" s="41">
        <v>2025</v>
      </c>
      <c r="B545" s="42" t="s">
        <v>5716</v>
      </c>
      <c r="C545" s="43" t="s">
        <v>387</v>
      </c>
      <c r="D545" s="43" t="s">
        <v>110</v>
      </c>
      <c r="E545" s="43" t="s">
        <v>517</v>
      </c>
      <c r="F545" s="43" t="s">
        <v>1692</v>
      </c>
      <c r="G545" s="43" t="s">
        <v>1695</v>
      </c>
      <c r="H545" s="44">
        <v>4</v>
      </c>
      <c r="I545" s="44">
        <v>1.5</v>
      </c>
      <c r="J545" s="44">
        <v>0</v>
      </c>
      <c r="K545" s="44">
        <v>0</v>
      </c>
      <c r="L545" s="44">
        <v>0</v>
      </c>
      <c r="M545" s="44">
        <v>0</v>
      </c>
      <c r="N545" s="44">
        <v>0</v>
      </c>
      <c r="O545" s="44">
        <v>0</v>
      </c>
      <c r="P545" s="44">
        <v>0</v>
      </c>
      <c r="Q545" s="44">
        <v>0</v>
      </c>
      <c r="R545" s="44">
        <v>0</v>
      </c>
      <c r="S545" s="44">
        <v>0</v>
      </c>
      <c r="T545" s="44">
        <v>0</v>
      </c>
      <c r="U545" s="44">
        <v>0</v>
      </c>
      <c r="V545" s="44">
        <v>0</v>
      </c>
      <c r="W545" s="44">
        <v>0</v>
      </c>
      <c r="X545" s="44">
        <v>0</v>
      </c>
      <c r="Y545" s="44">
        <v>0</v>
      </c>
      <c r="Z545" s="44">
        <v>0</v>
      </c>
      <c r="AA545" s="44">
        <v>0</v>
      </c>
      <c r="AB545" s="44">
        <f t="shared" si="16"/>
        <v>0</v>
      </c>
      <c r="AC545" s="44">
        <f t="shared" si="17"/>
        <v>0</v>
      </c>
      <c r="AD545" s="46" t="s">
        <v>1686</v>
      </c>
      <c r="AE545" s="46" t="s">
        <v>6696</v>
      </c>
      <c r="AH545" s="9"/>
    </row>
    <row r="546" spans="1:34" x14ac:dyDescent="0.35">
      <c r="A546" s="41">
        <v>2025</v>
      </c>
      <c r="B546" s="42" t="s">
        <v>5716</v>
      </c>
      <c r="C546" s="43" t="s">
        <v>387</v>
      </c>
      <c r="D546" s="43" t="s">
        <v>110</v>
      </c>
      <c r="E546" s="43" t="s">
        <v>517</v>
      </c>
      <c r="F546" s="43" t="s">
        <v>1692</v>
      </c>
      <c r="G546" s="43" t="s">
        <v>1696</v>
      </c>
      <c r="H546" s="44">
        <v>30</v>
      </c>
      <c r="I546" s="44">
        <v>15</v>
      </c>
      <c r="J546" s="44">
        <v>0</v>
      </c>
      <c r="K546" s="44">
        <v>0</v>
      </c>
      <c r="L546" s="44">
        <v>0</v>
      </c>
      <c r="M546" s="44">
        <v>0</v>
      </c>
      <c r="N546" s="44">
        <v>0</v>
      </c>
      <c r="O546" s="44">
        <v>0</v>
      </c>
      <c r="P546" s="44">
        <v>0</v>
      </c>
      <c r="Q546" s="44">
        <v>0</v>
      </c>
      <c r="R546" s="44">
        <v>0</v>
      </c>
      <c r="S546" s="44">
        <v>0</v>
      </c>
      <c r="T546" s="44">
        <v>0</v>
      </c>
      <c r="U546" s="44">
        <v>0</v>
      </c>
      <c r="V546" s="44">
        <v>0</v>
      </c>
      <c r="W546" s="44">
        <v>0</v>
      </c>
      <c r="X546" s="44">
        <v>0</v>
      </c>
      <c r="Y546" s="44">
        <v>0</v>
      </c>
      <c r="Z546" s="44">
        <v>0</v>
      </c>
      <c r="AA546" s="44">
        <v>0</v>
      </c>
      <c r="AB546" s="44">
        <f t="shared" si="16"/>
        <v>0</v>
      </c>
      <c r="AC546" s="44">
        <f t="shared" si="17"/>
        <v>0</v>
      </c>
      <c r="AD546" s="46" t="s">
        <v>1686</v>
      </c>
      <c r="AE546" s="46" t="s">
        <v>6696</v>
      </c>
      <c r="AH546" s="9"/>
    </row>
    <row r="547" spans="1:34" x14ac:dyDescent="0.35">
      <c r="A547" s="41">
        <v>2025</v>
      </c>
      <c r="B547" s="42" t="s">
        <v>5716</v>
      </c>
      <c r="C547" s="43" t="s">
        <v>387</v>
      </c>
      <c r="D547" s="43" t="s">
        <v>110</v>
      </c>
      <c r="E547" s="43" t="s">
        <v>517</v>
      </c>
      <c r="F547" s="43" t="s">
        <v>1692</v>
      </c>
      <c r="G547" s="43" t="s">
        <v>1697</v>
      </c>
      <c r="H547" s="44">
        <v>1</v>
      </c>
      <c r="I547" s="44">
        <v>0.5</v>
      </c>
      <c r="J547" s="44">
        <v>0</v>
      </c>
      <c r="K547" s="44">
        <v>0</v>
      </c>
      <c r="L547" s="44">
        <v>0</v>
      </c>
      <c r="M547" s="44">
        <v>0</v>
      </c>
      <c r="N547" s="44">
        <v>0</v>
      </c>
      <c r="O547" s="44">
        <v>0</v>
      </c>
      <c r="P547" s="44">
        <v>0</v>
      </c>
      <c r="Q547" s="44">
        <v>0</v>
      </c>
      <c r="R547" s="44">
        <v>0</v>
      </c>
      <c r="S547" s="44">
        <v>0</v>
      </c>
      <c r="T547" s="44">
        <v>0</v>
      </c>
      <c r="U547" s="44">
        <v>0</v>
      </c>
      <c r="V547" s="44">
        <v>0</v>
      </c>
      <c r="W547" s="44">
        <v>0</v>
      </c>
      <c r="X547" s="44">
        <v>0</v>
      </c>
      <c r="Y547" s="44">
        <v>0</v>
      </c>
      <c r="Z547" s="44">
        <v>0</v>
      </c>
      <c r="AA547" s="44">
        <v>0</v>
      </c>
      <c r="AB547" s="44">
        <f t="shared" si="16"/>
        <v>0</v>
      </c>
      <c r="AC547" s="44">
        <f t="shared" si="17"/>
        <v>0</v>
      </c>
      <c r="AD547" s="46" t="s">
        <v>1686</v>
      </c>
      <c r="AE547" s="46" t="s">
        <v>6696</v>
      </c>
      <c r="AH547" s="9"/>
    </row>
    <row r="548" spans="1:34" x14ac:dyDescent="0.35">
      <c r="A548" s="41">
        <v>2025</v>
      </c>
      <c r="B548" s="42" t="s">
        <v>5716</v>
      </c>
      <c r="C548" s="43" t="s">
        <v>387</v>
      </c>
      <c r="D548" s="43" t="s">
        <v>110</v>
      </c>
      <c r="E548" s="43" t="s">
        <v>517</v>
      </c>
      <c r="F548" s="43" t="s">
        <v>1692</v>
      </c>
      <c r="G548" s="43" t="s">
        <v>1698</v>
      </c>
      <c r="H548" s="44">
        <v>1</v>
      </c>
      <c r="I548" s="44">
        <v>0.5</v>
      </c>
      <c r="J548" s="44">
        <v>1</v>
      </c>
      <c r="K548" s="44">
        <v>0.5</v>
      </c>
      <c r="L548" s="44">
        <v>0</v>
      </c>
      <c r="M548" s="44">
        <v>0</v>
      </c>
      <c r="N548" s="44">
        <v>1</v>
      </c>
      <c r="O548" s="44">
        <v>0.5</v>
      </c>
      <c r="P548" s="44">
        <v>0</v>
      </c>
      <c r="Q548" s="44">
        <v>0</v>
      </c>
      <c r="R548" s="44">
        <v>0</v>
      </c>
      <c r="S548" s="44">
        <v>0</v>
      </c>
      <c r="T548" s="44">
        <v>0</v>
      </c>
      <c r="U548" s="44">
        <v>0</v>
      </c>
      <c r="V548" s="44">
        <v>0</v>
      </c>
      <c r="W548" s="44">
        <v>0</v>
      </c>
      <c r="X548" s="44">
        <v>0</v>
      </c>
      <c r="Y548" s="44">
        <v>0</v>
      </c>
      <c r="Z548" s="44">
        <v>0</v>
      </c>
      <c r="AA548" s="44">
        <v>0</v>
      </c>
      <c r="AB548" s="44">
        <f t="shared" si="16"/>
        <v>1</v>
      </c>
      <c r="AC548" s="44">
        <f t="shared" si="17"/>
        <v>0</v>
      </c>
      <c r="AD548" s="46" t="s">
        <v>1686</v>
      </c>
      <c r="AE548" s="46" t="s">
        <v>4899</v>
      </c>
      <c r="AH548" s="9"/>
    </row>
    <row r="549" spans="1:34" x14ac:dyDescent="0.35">
      <c r="A549" s="41">
        <v>2025</v>
      </c>
      <c r="B549" s="42" t="s">
        <v>5716</v>
      </c>
      <c r="C549" s="43" t="s">
        <v>387</v>
      </c>
      <c r="D549" s="43" t="s">
        <v>111</v>
      </c>
      <c r="E549" s="43" t="s">
        <v>518</v>
      </c>
      <c r="F549" s="43" t="s">
        <v>1699</v>
      </c>
      <c r="G549" s="43" t="s">
        <v>1700</v>
      </c>
      <c r="H549" s="44">
        <v>5</v>
      </c>
      <c r="I549" s="44">
        <v>25</v>
      </c>
      <c r="J549" s="44">
        <v>4</v>
      </c>
      <c r="K549" s="44">
        <v>20</v>
      </c>
      <c r="L549" s="44">
        <v>1</v>
      </c>
      <c r="M549" s="44">
        <v>5</v>
      </c>
      <c r="N549" s="44">
        <v>0</v>
      </c>
      <c r="O549" s="44">
        <v>0</v>
      </c>
      <c r="P549" s="44">
        <v>0</v>
      </c>
      <c r="Q549" s="44">
        <v>0</v>
      </c>
      <c r="R549" s="44">
        <v>3</v>
      </c>
      <c r="S549" s="44">
        <v>15</v>
      </c>
      <c r="T549" s="44">
        <v>1</v>
      </c>
      <c r="U549" s="44">
        <v>5</v>
      </c>
      <c r="V549" s="44">
        <v>0</v>
      </c>
      <c r="W549" s="44">
        <v>0</v>
      </c>
      <c r="X549" s="44">
        <v>0</v>
      </c>
      <c r="Y549" s="44">
        <v>0</v>
      </c>
      <c r="Z549" s="44">
        <v>0</v>
      </c>
      <c r="AA549" s="44">
        <v>0</v>
      </c>
      <c r="AB549" s="44">
        <f t="shared" si="16"/>
        <v>1</v>
      </c>
      <c r="AC549" s="44">
        <f t="shared" si="17"/>
        <v>1</v>
      </c>
      <c r="AD549" s="46" t="s">
        <v>1701</v>
      </c>
      <c r="AE549" s="46" t="s">
        <v>6697</v>
      </c>
      <c r="AH549" s="9"/>
    </row>
    <row r="550" spans="1:34" x14ac:dyDescent="0.35">
      <c r="A550" s="41">
        <v>2025</v>
      </c>
      <c r="B550" s="42" t="s">
        <v>5716</v>
      </c>
      <c r="C550" s="43" t="s">
        <v>387</v>
      </c>
      <c r="D550" s="43" t="s">
        <v>111</v>
      </c>
      <c r="E550" s="43" t="s">
        <v>518</v>
      </c>
      <c r="F550" s="43" t="s">
        <v>1702</v>
      </c>
      <c r="G550" s="43" t="s">
        <v>1703</v>
      </c>
      <c r="H550" s="44">
        <v>3</v>
      </c>
      <c r="I550" s="44">
        <v>10</v>
      </c>
      <c r="J550" s="44">
        <v>1</v>
      </c>
      <c r="K550" s="44">
        <v>3.33</v>
      </c>
      <c r="L550" s="44">
        <v>0</v>
      </c>
      <c r="M550" s="44">
        <v>0</v>
      </c>
      <c r="N550" s="44">
        <v>0</v>
      </c>
      <c r="O550" s="44">
        <v>0</v>
      </c>
      <c r="P550" s="44">
        <v>0</v>
      </c>
      <c r="Q550" s="44">
        <v>0</v>
      </c>
      <c r="R550" s="44">
        <v>1</v>
      </c>
      <c r="S550" s="44">
        <v>3.33</v>
      </c>
      <c r="T550" s="44">
        <v>0</v>
      </c>
      <c r="U550" s="44">
        <v>0</v>
      </c>
      <c r="V550" s="44">
        <v>0</v>
      </c>
      <c r="W550" s="44">
        <v>0</v>
      </c>
      <c r="X550" s="44">
        <v>0</v>
      </c>
      <c r="Y550" s="44">
        <v>0</v>
      </c>
      <c r="Z550" s="44">
        <v>0</v>
      </c>
      <c r="AA550" s="44">
        <v>0</v>
      </c>
      <c r="AB550" s="44">
        <f t="shared" si="16"/>
        <v>0</v>
      </c>
      <c r="AC550" s="44">
        <f t="shared" si="17"/>
        <v>0</v>
      </c>
      <c r="AD550" s="46" t="s">
        <v>1704</v>
      </c>
      <c r="AE550" s="46" t="s">
        <v>1704</v>
      </c>
      <c r="AH550" s="9"/>
    </row>
    <row r="551" spans="1:34" x14ac:dyDescent="0.35">
      <c r="A551" s="41">
        <v>2025</v>
      </c>
      <c r="B551" s="42" t="s">
        <v>5716</v>
      </c>
      <c r="C551" s="43" t="s">
        <v>387</v>
      </c>
      <c r="D551" s="43" t="s">
        <v>111</v>
      </c>
      <c r="E551" s="43" t="s">
        <v>518</v>
      </c>
      <c r="F551" s="43" t="s">
        <v>1702</v>
      </c>
      <c r="G551" s="43" t="s">
        <v>1705</v>
      </c>
      <c r="H551" s="44">
        <v>1</v>
      </c>
      <c r="I551" s="44">
        <v>5</v>
      </c>
      <c r="J551" s="44">
        <v>0</v>
      </c>
      <c r="K551" s="44">
        <v>0</v>
      </c>
      <c r="L551" s="44">
        <v>0</v>
      </c>
      <c r="M551" s="44">
        <v>0</v>
      </c>
      <c r="N551" s="44">
        <v>0</v>
      </c>
      <c r="O551" s="44">
        <v>0</v>
      </c>
      <c r="P551" s="44">
        <v>0</v>
      </c>
      <c r="Q551" s="44">
        <v>0</v>
      </c>
      <c r="R551" s="44">
        <v>0</v>
      </c>
      <c r="S551" s="44">
        <v>0</v>
      </c>
      <c r="T551" s="44">
        <v>0</v>
      </c>
      <c r="U551" s="44">
        <v>0</v>
      </c>
      <c r="V551" s="44">
        <v>0</v>
      </c>
      <c r="W551" s="44">
        <v>0</v>
      </c>
      <c r="X551" s="44">
        <v>0</v>
      </c>
      <c r="Y551" s="44">
        <v>0</v>
      </c>
      <c r="Z551" s="44">
        <v>0</v>
      </c>
      <c r="AA551" s="44">
        <v>0</v>
      </c>
      <c r="AB551" s="44">
        <f t="shared" si="16"/>
        <v>0</v>
      </c>
      <c r="AC551" s="44">
        <f t="shared" si="17"/>
        <v>0</v>
      </c>
      <c r="AD551" s="46" t="s">
        <v>1706</v>
      </c>
      <c r="AE551" s="46" t="s">
        <v>6697</v>
      </c>
      <c r="AH551" s="9"/>
    </row>
    <row r="552" spans="1:34" x14ac:dyDescent="0.35">
      <c r="A552" s="41">
        <v>2025</v>
      </c>
      <c r="B552" s="42" t="s">
        <v>5716</v>
      </c>
      <c r="C552" s="43" t="s">
        <v>387</v>
      </c>
      <c r="D552" s="43" t="s">
        <v>111</v>
      </c>
      <c r="E552" s="43" t="s">
        <v>518</v>
      </c>
      <c r="F552" s="43" t="s">
        <v>1707</v>
      </c>
      <c r="G552" s="43" t="s">
        <v>1708</v>
      </c>
      <c r="H552" s="44">
        <v>1</v>
      </c>
      <c r="I552" s="44">
        <v>15</v>
      </c>
      <c r="J552" s="44">
        <v>0</v>
      </c>
      <c r="K552" s="44">
        <v>0</v>
      </c>
      <c r="L552" s="44">
        <v>0</v>
      </c>
      <c r="M552" s="44">
        <v>0</v>
      </c>
      <c r="N552" s="44">
        <v>0</v>
      </c>
      <c r="O552" s="44">
        <v>0</v>
      </c>
      <c r="P552" s="44">
        <v>0</v>
      </c>
      <c r="Q552" s="44">
        <v>0</v>
      </c>
      <c r="R552" s="44">
        <v>0</v>
      </c>
      <c r="S552" s="44">
        <v>0</v>
      </c>
      <c r="T552" s="44">
        <v>0</v>
      </c>
      <c r="U552" s="44">
        <v>0</v>
      </c>
      <c r="V552" s="44">
        <v>0</v>
      </c>
      <c r="W552" s="44">
        <v>0</v>
      </c>
      <c r="X552" s="44">
        <v>0</v>
      </c>
      <c r="Y552" s="44">
        <v>0</v>
      </c>
      <c r="Z552" s="44">
        <v>0</v>
      </c>
      <c r="AA552" s="44">
        <v>0</v>
      </c>
      <c r="AB552" s="44">
        <f t="shared" si="16"/>
        <v>0</v>
      </c>
      <c r="AC552" s="44">
        <f t="shared" si="17"/>
        <v>0</v>
      </c>
      <c r="AD552" s="46" t="s">
        <v>1709</v>
      </c>
      <c r="AE552" s="46" t="s">
        <v>6697</v>
      </c>
      <c r="AH552" s="9"/>
    </row>
    <row r="553" spans="1:34" x14ac:dyDescent="0.35">
      <c r="A553" s="41">
        <v>2025</v>
      </c>
      <c r="B553" s="42" t="s">
        <v>5716</v>
      </c>
      <c r="C553" s="43" t="s">
        <v>387</v>
      </c>
      <c r="D553" s="43" t="s">
        <v>111</v>
      </c>
      <c r="E553" s="43" t="s">
        <v>518</v>
      </c>
      <c r="F553" s="43" t="s">
        <v>1710</v>
      </c>
      <c r="G553" s="43" t="s">
        <v>1711</v>
      </c>
      <c r="H553" s="44">
        <v>1500000</v>
      </c>
      <c r="I553" s="44">
        <v>15</v>
      </c>
      <c r="J553" s="44">
        <v>55760</v>
      </c>
      <c r="K553" s="44">
        <v>0.56000000000000005</v>
      </c>
      <c r="L553" s="44">
        <v>5760</v>
      </c>
      <c r="M553" s="44">
        <v>0.06</v>
      </c>
      <c r="N553" s="44">
        <v>0</v>
      </c>
      <c r="O553" s="44">
        <v>0</v>
      </c>
      <c r="P553" s="44">
        <v>10000</v>
      </c>
      <c r="Q553" s="44">
        <v>0.1</v>
      </c>
      <c r="R553" s="44">
        <v>40000</v>
      </c>
      <c r="S553" s="44">
        <v>0.4</v>
      </c>
      <c r="T553" s="44">
        <v>5760</v>
      </c>
      <c r="U553" s="44">
        <v>0.06</v>
      </c>
      <c r="V553" s="44">
        <v>5782</v>
      </c>
      <c r="W553" s="44">
        <v>0.06</v>
      </c>
      <c r="X553" s="44">
        <v>0</v>
      </c>
      <c r="Y553" s="44">
        <v>0</v>
      </c>
      <c r="Z553" s="44">
        <v>0</v>
      </c>
      <c r="AA553" s="44">
        <v>0</v>
      </c>
      <c r="AB553" s="44">
        <f t="shared" si="16"/>
        <v>5760</v>
      </c>
      <c r="AC553" s="44">
        <f t="shared" si="17"/>
        <v>11542</v>
      </c>
      <c r="AD553" s="46" t="s">
        <v>1712</v>
      </c>
      <c r="AE553" s="46" t="s">
        <v>6698</v>
      </c>
      <c r="AH553" s="9"/>
    </row>
    <row r="554" spans="1:34" x14ac:dyDescent="0.35">
      <c r="A554" s="41">
        <v>2025</v>
      </c>
      <c r="B554" s="42" t="s">
        <v>5716</v>
      </c>
      <c r="C554" s="43" t="s">
        <v>387</v>
      </c>
      <c r="D554" s="43" t="s">
        <v>111</v>
      </c>
      <c r="E554" s="43" t="s">
        <v>518</v>
      </c>
      <c r="F554" s="43" t="s">
        <v>1713</v>
      </c>
      <c r="G554" s="43" t="s">
        <v>1714</v>
      </c>
      <c r="H554" s="44">
        <v>6</v>
      </c>
      <c r="I554" s="44">
        <v>10</v>
      </c>
      <c r="J554" s="44">
        <v>2</v>
      </c>
      <c r="K554" s="44">
        <v>3.33</v>
      </c>
      <c r="L554" s="44">
        <v>1</v>
      </c>
      <c r="M554" s="44">
        <v>1.67</v>
      </c>
      <c r="N554" s="44">
        <v>0</v>
      </c>
      <c r="O554" s="44">
        <v>0</v>
      </c>
      <c r="P554" s="44">
        <v>0</v>
      </c>
      <c r="Q554" s="44">
        <v>0</v>
      </c>
      <c r="R554" s="44">
        <v>1</v>
      </c>
      <c r="S554" s="44">
        <v>1.67</v>
      </c>
      <c r="T554" s="44">
        <v>1</v>
      </c>
      <c r="U554" s="44">
        <v>1.67</v>
      </c>
      <c r="V554" s="44">
        <v>1</v>
      </c>
      <c r="W554" s="44">
        <v>1.67</v>
      </c>
      <c r="X554" s="44">
        <v>0</v>
      </c>
      <c r="Y554" s="44">
        <v>0</v>
      </c>
      <c r="Z554" s="44">
        <v>0</v>
      </c>
      <c r="AA554" s="44">
        <v>0</v>
      </c>
      <c r="AB554" s="44">
        <f t="shared" si="16"/>
        <v>1</v>
      </c>
      <c r="AC554" s="44">
        <f t="shared" si="17"/>
        <v>2</v>
      </c>
      <c r="AD554" s="46" t="s">
        <v>1715</v>
      </c>
      <c r="AE554" s="46" t="s">
        <v>6699</v>
      </c>
      <c r="AH554" s="9"/>
    </row>
    <row r="555" spans="1:34" x14ac:dyDescent="0.35">
      <c r="A555" s="41">
        <v>2025</v>
      </c>
      <c r="B555" s="42" t="s">
        <v>5716</v>
      </c>
      <c r="C555" s="43" t="s">
        <v>387</v>
      </c>
      <c r="D555" s="43" t="s">
        <v>111</v>
      </c>
      <c r="E555" s="43" t="s">
        <v>518</v>
      </c>
      <c r="F555" s="43" t="s">
        <v>1713</v>
      </c>
      <c r="G555" s="43" t="s">
        <v>1716</v>
      </c>
      <c r="H555" s="44">
        <v>3</v>
      </c>
      <c r="I555" s="44">
        <v>5</v>
      </c>
      <c r="J555" s="44">
        <v>1</v>
      </c>
      <c r="K555" s="44">
        <v>1.67</v>
      </c>
      <c r="L555" s="44">
        <v>0</v>
      </c>
      <c r="M555" s="44">
        <v>0</v>
      </c>
      <c r="N555" s="44">
        <v>0</v>
      </c>
      <c r="O555" s="44">
        <v>0</v>
      </c>
      <c r="P555" s="44">
        <v>0</v>
      </c>
      <c r="Q555" s="44">
        <v>0</v>
      </c>
      <c r="R555" s="44">
        <v>1</v>
      </c>
      <c r="S555" s="44">
        <v>1.67</v>
      </c>
      <c r="T555" s="44">
        <v>0</v>
      </c>
      <c r="U555" s="44">
        <v>0</v>
      </c>
      <c r="V555" s="44">
        <v>0</v>
      </c>
      <c r="W555" s="44">
        <v>0</v>
      </c>
      <c r="X555" s="44">
        <v>0</v>
      </c>
      <c r="Y555" s="44">
        <v>0</v>
      </c>
      <c r="Z555" s="44">
        <v>0</v>
      </c>
      <c r="AA555" s="44">
        <v>0</v>
      </c>
      <c r="AB555" s="44">
        <f t="shared" si="16"/>
        <v>0</v>
      </c>
      <c r="AC555" s="44">
        <f t="shared" si="17"/>
        <v>0</v>
      </c>
      <c r="AD555" s="46" t="s">
        <v>1717</v>
      </c>
      <c r="AE555" s="46" t="s">
        <v>1717</v>
      </c>
      <c r="AH555" s="9"/>
    </row>
    <row r="556" spans="1:34" x14ac:dyDescent="0.35">
      <c r="A556" s="41">
        <v>2025</v>
      </c>
      <c r="B556" s="42" t="s">
        <v>5716</v>
      </c>
      <c r="C556" s="43" t="s">
        <v>387</v>
      </c>
      <c r="D556" s="43" t="s">
        <v>111</v>
      </c>
      <c r="E556" s="43" t="s">
        <v>518</v>
      </c>
      <c r="F556" s="43" t="s">
        <v>1713</v>
      </c>
      <c r="G556" s="43" t="s">
        <v>1718</v>
      </c>
      <c r="H556" s="44">
        <v>100</v>
      </c>
      <c r="I556" s="44">
        <v>15</v>
      </c>
      <c r="J556" s="44">
        <v>40</v>
      </c>
      <c r="K556" s="44">
        <v>6</v>
      </c>
      <c r="L556" s="44">
        <v>40</v>
      </c>
      <c r="M556" s="44">
        <v>6</v>
      </c>
      <c r="N556" s="44">
        <v>0</v>
      </c>
      <c r="O556" s="44">
        <v>0</v>
      </c>
      <c r="P556" s="44">
        <v>0</v>
      </c>
      <c r="Q556" s="44">
        <v>0</v>
      </c>
      <c r="R556" s="44">
        <v>0</v>
      </c>
      <c r="S556" s="44">
        <v>0</v>
      </c>
      <c r="T556" s="44">
        <v>40</v>
      </c>
      <c r="U556" s="44">
        <v>6</v>
      </c>
      <c r="V556" s="44">
        <v>0</v>
      </c>
      <c r="W556" s="44">
        <v>0</v>
      </c>
      <c r="X556" s="44">
        <v>0</v>
      </c>
      <c r="Y556" s="44">
        <v>0</v>
      </c>
      <c r="Z556" s="44">
        <v>0</v>
      </c>
      <c r="AA556" s="44">
        <v>0</v>
      </c>
      <c r="AB556" s="44">
        <f t="shared" si="16"/>
        <v>40</v>
      </c>
      <c r="AC556" s="44">
        <f t="shared" si="17"/>
        <v>40</v>
      </c>
      <c r="AD556" s="46" t="s">
        <v>1719</v>
      </c>
      <c r="AE556" s="46" t="s">
        <v>6697</v>
      </c>
      <c r="AH556" s="9"/>
    </row>
    <row r="557" spans="1:34" x14ac:dyDescent="0.35">
      <c r="A557" s="41">
        <v>2025</v>
      </c>
      <c r="B557" s="42" t="s">
        <v>5716</v>
      </c>
      <c r="C557" s="43" t="s">
        <v>388</v>
      </c>
      <c r="D557" s="43" t="s">
        <v>112</v>
      </c>
      <c r="E557" s="43" t="s">
        <v>519</v>
      </c>
      <c r="F557" s="43" t="s">
        <v>1720</v>
      </c>
      <c r="G557" s="43" t="s">
        <v>1721</v>
      </c>
      <c r="H557" s="44">
        <v>3134</v>
      </c>
      <c r="I557" s="44">
        <v>20</v>
      </c>
      <c r="J557" s="44">
        <v>400</v>
      </c>
      <c r="K557" s="44">
        <v>2.5499999999999998</v>
      </c>
      <c r="L557" s="44">
        <v>100</v>
      </c>
      <c r="M557" s="44">
        <v>0.64</v>
      </c>
      <c r="N557" s="44">
        <v>100</v>
      </c>
      <c r="O557" s="44">
        <v>0.64</v>
      </c>
      <c r="P557" s="44">
        <v>100</v>
      </c>
      <c r="Q557" s="44">
        <v>0.64</v>
      </c>
      <c r="R557" s="44">
        <v>100</v>
      </c>
      <c r="S557" s="44">
        <v>0.64</v>
      </c>
      <c r="T557" s="44">
        <v>100</v>
      </c>
      <c r="U557" s="44">
        <v>0.64</v>
      </c>
      <c r="V557" s="44">
        <v>40</v>
      </c>
      <c r="W557" s="44">
        <v>0.26</v>
      </c>
      <c r="X557" s="44">
        <v>0</v>
      </c>
      <c r="Y557" s="44">
        <v>0</v>
      </c>
      <c r="Z557" s="44">
        <v>0</v>
      </c>
      <c r="AA557" s="44">
        <v>0</v>
      </c>
      <c r="AB557" s="44">
        <f t="shared" si="16"/>
        <v>200</v>
      </c>
      <c r="AC557" s="44">
        <f t="shared" si="17"/>
        <v>140</v>
      </c>
      <c r="AD557" s="46" t="s">
        <v>1722</v>
      </c>
      <c r="AE557" s="46" t="s">
        <v>6700</v>
      </c>
      <c r="AH557" s="9"/>
    </row>
    <row r="558" spans="1:34" x14ac:dyDescent="0.35">
      <c r="A558" s="41">
        <v>2025</v>
      </c>
      <c r="B558" s="42" t="s">
        <v>5716</v>
      </c>
      <c r="C558" s="43" t="s">
        <v>388</v>
      </c>
      <c r="D558" s="43" t="s">
        <v>112</v>
      </c>
      <c r="E558" s="43" t="s">
        <v>519</v>
      </c>
      <c r="F558" s="43" t="s">
        <v>1723</v>
      </c>
      <c r="G558" s="43" t="s">
        <v>1724</v>
      </c>
      <c r="H558" s="44">
        <v>6268</v>
      </c>
      <c r="I558" s="44">
        <v>40</v>
      </c>
      <c r="J558" s="44">
        <v>400</v>
      </c>
      <c r="K558" s="44">
        <v>2.5499999999999998</v>
      </c>
      <c r="L558" s="44">
        <v>100</v>
      </c>
      <c r="M558" s="44">
        <v>0.64</v>
      </c>
      <c r="N558" s="44">
        <v>100</v>
      </c>
      <c r="O558" s="44">
        <v>0.64</v>
      </c>
      <c r="P558" s="44">
        <v>100</v>
      </c>
      <c r="Q558" s="44">
        <v>0.64</v>
      </c>
      <c r="R558" s="44">
        <v>100</v>
      </c>
      <c r="S558" s="44">
        <v>0.64</v>
      </c>
      <c r="T558" s="44">
        <v>100</v>
      </c>
      <c r="U558" s="44">
        <v>0.64</v>
      </c>
      <c r="V558" s="44">
        <v>40</v>
      </c>
      <c r="W558" s="44">
        <v>0.26</v>
      </c>
      <c r="X558" s="44">
        <v>0</v>
      </c>
      <c r="Y558" s="44">
        <v>0</v>
      </c>
      <c r="Z558" s="44">
        <v>0</v>
      </c>
      <c r="AA558" s="44">
        <v>0</v>
      </c>
      <c r="AB558" s="44">
        <f t="shared" si="16"/>
        <v>200</v>
      </c>
      <c r="AC558" s="44">
        <f t="shared" si="17"/>
        <v>140</v>
      </c>
      <c r="AD558" s="46" t="s">
        <v>1725</v>
      </c>
      <c r="AE558" s="46" t="s">
        <v>6701</v>
      </c>
      <c r="AH558" s="9"/>
    </row>
    <row r="559" spans="1:34" x14ac:dyDescent="0.35">
      <c r="A559" s="41">
        <v>2025</v>
      </c>
      <c r="B559" s="42" t="s">
        <v>5716</v>
      </c>
      <c r="C559" s="43" t="s">
        <v>388</v>
      </c>
      <c r="D559" s="43" t="s">
        <v>112</v>
      </c>
      <c r="E559" s="43" t="s">
        <v>519</v>
      </c>
      <c r="F559" s="43" t="s">
        <v>1720</v>
      </c>
      <c r="G559" s="43" t="s">
        <v>1726</v>
      </c>
      <c r="H559" s="44">
        <v>6268</v>
      </c>
      <c r="I559" s="44">
        <v>40</v>
      </c>
      <c r="J559" s="44">
        <v>400</v>
      </c>
      <c r="K559" s="44">
        <v>2.5499999999999998</v>
      </c>
      <c r="L559" s="44">
        <v>0</v>
      </c>
      <c r="M559" s="44">
        <v>0</v>
      </c>
      <c r="N559" s="44">
        <v>100</v>
      </c>
      <c r="O559" s="44">
        <v>0.64</v>
      </c>
      <c r="P559" s="44">
        <v>100</v>
      </c>
      <c r="Q559" s="44">
        <v>0.64</v>
      </c>
      <c r="R559" s="44">
        <v>200</v>
      </c>
      <c r="S559" s="44">
        <v>1.28</v>
      </c>
      <c r="T559" s="44">
        <v>0</v>
      </c>
      <c r="U559" s="44">
        <v>0</v>
      </c>
      <c r="V559" s="44">
        <v>0</v>
      </c>
      <c r="W559" s="44">
        <v>0</v>
      </c>
      <c r="X559" s="44">
        <v>0</v>
      </c>
      <c r="Y559" s="44">
        <v>0</v>
      </c>
      <c r="Z559" s="44">
        <v>0</v>
      </c>
      <c r="AA559" s="44">
        <v>0</v>
      </c>
      <c r="AB559" s="44">
        <f t="shared" si="16"/>
        <v>100</v>
      </c>
      <c r="AC559" s="44">
        <f t="shared" si="17"/>
        <v>0</v>
      </c>
      <c r="AD559" s="46" t="s">
        <v>1727</v>
      </c>
      <c r="AE559" s="46" t="s">
        <v>6702</v>
      </c>
      <c r="AH559" s="9"/>
    </row>
    <row r="560" spans="1:34" x14ac:dyDescent="0.35">
      <c r="A560" s="41">
        <v>2025</v>
      </c>
      <c r="B560" s="42" t="s">
        <v>5716</v>
      </c>
      <c r="C560" s="43" t="s">
        <v>388</v>
      </c>
      <c r="D560" s="43" t="s">
        <v>113</v>
      </c>
      <c r="E560" s="43" t="s">
        <v>520</v>
      </c>
      <c r="F560" s="43" t="s">
        <v>1728</v>
      </c>
      <c r="G560" s="43" t="s">
        <v>1729</v>
      </c>
      <c r="H560" s="44">
        <v>100</v>
      </c>
      <c r="I560" s="44">
        <v>20</v>
      </c>
      <c r="J560" s="44">
        <v>75</v>
      </c>
      <c r="K560" s="44">
        <v>15</v>
      </c>
      <c r="L560" s="44">
        <v>0</v>
      </c>
      <c r="M560" s="44">
        <v>0</v>
      </c>
      <c r="N560" s="44">
        <v>12</v>
      </c>
      <c r="O560" s="44">
        <v>2.4</v>
      </c>
      <c r="P560" s="44">
        <v>0</v>
      </c>
      <c r="Q560" s="44">
        <v>0</v>
      </c>
      <c r="R560" s="44">
        <v>63</v>
      </c>
      <c r="S560" s="44">
        <v>12.6</v>
      </c>
      <c r="T560" s="44">
        <v>0</v>
      </c>
      <c r="U560" s="44">
        <v>0</v>
      </c>
      <c r="V560" s="44">
        <v>0</v>
      </c>
      <c r="W560" s="44">
        <v>0</v>
      </c>
      <c r="X560" s="44">
        <v>0</v>
      </c>
      <c r="Y560" s="44">
        <v>0</v>
      </c>
      <c r="Z560" s="44">
        <v>0</v>
      </c>
      <c r="AA560" s="44">
        <v>0</v>
      </c>
      <c r="AB560" s="44">
        <f t="shared" si="16"/>
        <v>12</v>
      </c>
      <c r="AC560" s="44">
        <f t="shared" si="17"/>
        <v>0</v>
      </c>
      <c r="AD560" s="46" t="s">
        <v>1730</v>
      </c>
      <c r="AE560" s="46" t="s">
        <v>6703</v>
      </c>
      <c r="AH560" s="9"/>
    </row>
    <row r="561" spans="1:34" x14ac:dyDescent="0.35">
      <c r="A561" s="41">
        <v>2025</v>
      </c>
      <c r="B561" s="42" t="s">
        <v>5716</v>
      </c>
      <c r="C561" s="43" t="s">
        <v>388</v>
      </c>
      <c r="D561" s="43" t="s">
        <v>113</v>
      </c>
      <c r="E561" s="43" t="s">
        <v>520</v>
      </c>
      <c r="F561" s="43" t="s">
        <v>1731</v>
      </c>
      <c r="G561" s="43" t="s">
        <v>6297</v>
      </c>
      <c r="H561" s="44">
        <v>100</v>
      </c>
      <c r="I561" s="44">
        <v>20</v>
      </c>
      <c r="J561" s="44">
        <v>74.8</v>
      </c>
      <c r="K561" s="44">
        <v>14.96</v>
      </c>
      <c r="L561" s="44">
        <v>49.1</v>
      </c>
      <c r="M561" s="44">
        <v>9.82</v>
      </c>
      <c r="N561" s="44">
        <v>17.5</v>
      </c>
      <c r="O561" s="44">
        <v>3.5</v>
      </c>
      <c r="P561" s="44">
        <v>8.1999999999999993</v>
      </c>
      <c r="Q561" s="44">
        <v>1.64</v>
      </c>
      <c r="R561" s="44">
        <v>0</v>
      </c>
      <c r="S561" s="44">
        <v>0</v>
      </c>
      <c r="T561" s="44">
        <v>49.1</v>
      </c>
      <c r="U561" s="44">
        <v>9.82</v>
      </c>
      <c r="V561" s="44">
        <v>25.7</v>
      </c>
      <c r="W561" s="44">
        <v>5.14</v>
      </c>
      <c r="X561" s="44">
        <v>0</v>
      </c>
      <c r="Y561" s="44">
        <v>0</v>
      </c>
      <c r="Z561" s="44">
        <v>0</v>
      </c>
      <c r="AA561" s="44">
        <v>0</v>
      </c>
      <c r="AB561" s="44">
        <f t="shared" si="16"/>
        <v>66.599999999999994</v>
      </c>
      <c r="AC561" s="44">
        <f t="shared" si="17"/>
        <v>74.8</v>
      </c>
      <c r="AD561" s="46" t="s">
        <v>1732</v>
      </c>
      <c r="AE561" s="46" t="s">
        <v>6704</v>
      </c>
      <c r="AH561" s="9"/>
    </row>
    <row r="562" spans="1:34" x14ac:dyDescent="0.35">
      <c r="A562" s="41">
        <v>2025</v>
      </c>
      <c r="B562" s="42" t="s">
        <v>5716</v>
      </c>
      <c r="C562" s="43" t="s">
        <v>388</v>
      </c>
      <c r="D562" s="43" t="s">
        <v>113</v>
      </c>
      <c r="E562" s="43" t="s">
        <v>520</v>
      </c>
      <c r="F562" s="43" t="s">
        <v>1733</v>
      </c>
      <c r="G562" s="43" t="s">
        <v>6298</v>
      </c>
      <c r="H562" s="44">
        <v>100</v>
      </c>
      <c r="I562" s="44">
        <v>10</v>
      </c>
      <c r="J562" s="44">
        <v>30</v>
      </c>
      <c r="K562" s="44">
        <v>3</v>
      </c>
      <c r="L562" s="44">
        <v>0.2</v>
      </c>
      <c r="M562" s="44">
        <v>0.02</v>
      </c>
      <c r="N562" s="44">
        <v>2</v>
      </c>
      <c r="O562" s="44">
        <v>0.2</v>
      </c>
      <c r="P562" s="44">
        <v>10</v>
      </c>
      <c r="Q562" s="44">
        <v>1</v>
      </c>
      <c r="R562" s="44">
        <v>17.8</v>
      </c>
      <c r="S562" s="44">
        <v>1.78</v>
      </c>
      <c r="T562" s="44">
        <v>0.2</v>
      </c>
      <c r="U562" s="44">
        <v>0.02</v>
      </c>
      <c r="V562" s="44">
        <v>1.17</v>
      </c>
      <c r="W562" s="44">
        <v>0.12</v>
      </c>
      <c r="X562" s="44">
        <v>0</v>
      </c>
      <c r="Y562" s="44">
        <v>0</v>
      </c>
      <c r="Z562" s="44">
        <v>0</v>
      </c>
      <c r="AA562" s="44">
        <v>0</v>
      </c>
      <c r="AB562" s="44">
        <f t="shared" si="16"/>
        <v>2.2000000000000002</v>
      </c>
      <c r="AC562" s="44">
        <f t="shared" si="17"/>
        <v>1.3699999999999999</v>
      </c>
      <c r="AD562" s="46" t="s">
        <v>1734</v>
      </c>
      <c r="AE562" s="46" t="s">
        <v>6705</v>
      </c>
      <c r="AH562" s="9"/>
    </row>
    <row r="563" spans="1:34" x14ac:dyDescent="0.35">
      <c r="A563" s="41">
        <v>2025</v>
      </c>
      <c r="B563" s="42" t="s">
        <v>5716</v>
      </c>
      <c r="C563" s="43" t="s">
        <v>388</v>
      </c>
      <c r="D563" s="43" t="s">
        <v>113</v>
      </c>
      <c r="E563" s="43" t="s">
        <v>520</v>
      </c>
      <c r="F563" s="43" t="s">
        <v>1728</v>
      </c>
      <c r="G563" s="43" t="s">
        <v>1735</v>
      </c>
      <c r="H563" s="44">
        <v>1000</v>
      </c>
      <c r="I563" s="44">
        <v>25</v>
      </c>
      <c r="J563" s="44">
        <v>607</v>
      </c>
      <c r="K563" s="44">
        <v>15.18</v>
      </c>
      <c r="L563" s="44">
        <v>0</v>
      </c>
      <c r="M563" s="44">
        <v>0</v>
      </c>
      <c r="N563" s="44">
        <v>0</v>
      </c>
      <c r="O563" s="44">
        <v>0</v>
      </c>
      <c r="P563" s="44">
        <v>0</v>
      </c>
      <c r="Q563" s="44">
        <v>0</v>
      </c>
      <c r="R563" s="44">
        <v>607</v>
      </c>
      <c r="S563" s="44">
        <v>15.18</v>
      </c>
      <c r="T563" s="44">
        <v>0</v>
      </c>
      <c r="U563" s="44">
        <v>0</v>
      </c>
      <c r="V563" s="44">
        <v>0</v>
      </c>
      <c r="W563" s="44">
        <v>0</v>
      </c>
      <c r="X563" s="44">
        <v>0</v>
      </c>
      <c r="Y563" s="44">
        <v>0</v>
      </c>
      <c r="Z563" s="44">
        <v>0</v>
      </c>
      <c r="AA563" s="44">
        <v>0</v>
      </c>
      <c r="AB563" s="44">
        <f t="shared" si="16"/>
        <v>0</v>
      </c>
      <c r="AC563" s="44">
        <f t="shared" si="17"/>
        <v>0</v>
      </c>
      <c r="AD563" s="46" t="s">
        <v>1736</v>
      </c>
      <c r="AE563" s="46" t="s">
        <v>6706</v>
      </c>
      <c r="AH563" s="9"/>
    </row>
    <row r="564" spans="1:34" x14ac:dyDescent="0.35">
      <c r="A564" s="41">
        <v>2025</v>
      </c>
      <c r="B564" s="42" t="s">
        <v>5716</v>
      </c>
      <c r="C564" s="43" t="s">
        <v>388</v>
      </c>
      <c r="D564" s="43" t="s">
        <v>113</v>
      </c>
      <c r="E564" s="43" t="s">
        <v>520</v>
      </c>
      <c r="F564" s="43" t="s">
        <v>1737</v>
      </c>
      <c r="G564" s="43" t="s">
        <v>6299</v>
      </c>
      <c r="H564" s="44">
        <v>30</v>
      </c>
      <c r="I564" s="44">
        <v>5</v>
      </c>
      <c r="J564" s="44">
        <v>24</v>
      </c>
      <c r="K564" s="44">
        <v>4</v>
      </c>
      <c r="L564" s="44">
        <v>0</v>
      </c>
      <c r="M564" s="44">
        <v>0</v>
      </c>
      <c r="N564" s="44">
        <v>20</v>
      </c>
      <c r="O564" s="44">
        <v>3.33</v>
      </c>
      <c r="P564" s="44">
        <v>0</v>
      </c>
      <c r="Q564" s="44">
        <v>0</v>
      </c>
      <c r="R564" s="44">
        <v>4</v>
      </c>
      <c r="S564" s="44">
        <v>0.67</v>
      </c>
      <c r="T564" s="44">
        <v>0</v>
      </c>
      <c r="U564" s="44">
        <v>0</v>
      </c>
      <c r="V564" s="44">
        <v>24</v>
      </c>
      <c r="W564" s="44">
        <v>4</v>
      </c>
      <c r="X564" s="44">
        <v>0</v>
      </c>
      <c r="Y564" s="44">
        <v>0</v>
      </c>
      <c r="Z564" s="44">
        <v>0</v>
      </c>
      <c r="AA564" s="44">
        <v>0</v>
      </c>
      <c r="AB564" s="44">
        <f t="shared" si="16"/>
        <v>20</v>
      </c>
      <c r="AC564" s="44">
        <f t="shared" si="17"/>
        <v>24</v>
      </c>
      <c r="AD564" s="46" t="s">
        <v>1730</v>
      </c>
      <c r="AE564" s="46" t="s">
        <v>6707</v>
      </c>
      <c r="AH564" s="9"/>
    </row>
    <row r="565" spans="1:34" x14ac:dyDescent="0.35">
      <c r="A565" s="41">
        <v>2025</v>
      </c>
      <c r="B565" s="42" t="s">
        <v>5716</v>
      </c>
      <c r="C565" s="43" t="s">
        <v>388</v>
      </c>
      <c r="D565" s="43" t="s">
        <v>113</v>
      </c>
      <c r="E565" s="43" t="s">
        <v>520</v>
      </c>
      <c r="F565" s="43" t="s">
        <v>1738</v>
      </c>
      <c r="G565" s="43" t="s">
        <v>1739</v>
      </c>
      <c r="H565" s="44">
        <v>500</v>
      </c>
      <c r="I565" s="44">
        <v>15</v>
      </c>
      <c r="J565" s="44">
        <v>300</v>
      </c>
      <c r="K565" s="44">
        <v>9</v>
      </c>
      <c r="L565" s="44">
        <v>0</v>
      </c>
      <c r="M565" s="44">
        <v>0</v>
      </c>
      <c r="N565" s="44">
        <v>0</v>
      </c>
      <c r="O565" s="44">
        <v>0</v>
      </c>
      <c r="P565" s="44">
        <v>0</v>
      </c>
      <c r="Q565" s="44">
        <v>0</v>
      </c>
      <c r="R565" s="44">
        <v>300</v>
      </c>
      <c r="S565" s="44">
        <v>9</v>
      </c>
      <c r="T565" s="44">
        <v>0</v>
      </c>
      <c r="U565" s="44">
        <v>0</v>
      </c>
      <c r="V565" s="44">
        <v>0</v>
      </c>
      <c r="W565" s="44">
        <v>0</v>
      </c>
      <c r="X565" s="44">
        <v>0</v>
      </c>
      <c r="Y565" s="44">
        <v>0</v>
      </c>
      <c r="Z565" s="44">
        <v>0</v>
      </c>
      <c r="AA565" s="44">
        <v>0</v>
      </c>
      <c r="AB565" s="44">
        <f t="shared" si="16"/>
        <v>0</v>
      </c>
      <c r="AC565" s="44">
        <f t="shared" si="17"/>
        <v>0</v>
      </c>
      <c r="AD565" s="46" t="s">
        <v>1736</v>
      </c>
      <c r="AE565" s="46" t="s">
        <v>6706</v>
      </c>
      <c r="AH565" s="9"/>
    </row>
    <row r="566" spans="1:34" x14ac:dyDescent="0.35">
      <c r="A566" s="41">
        <v>2025</v>
      </c>
      <c r="B566" s="42" t="s">
        <v>5716</v>
      </c>
      <c r="C566" s="43" t="s">
        <v>388</v>
      </c>
      <c r="D566" s="43" t="s">
        <v>113</v>
      </c>
      <c r="E566" s="43" t="s">
        <v>520</v>
      </c>
      <c r="F566" s="43" t="s">
        <v>1733</v>
      </c>
      <c r="G566" s="43" t="s">
        <v>1740</v>
      </c>
      <c r="H566" s="44">
        <v>1</v>
      </c>
      <c r="I566" s="44">
        <v>5</v>
      </c>
      <c r="J566" s="44">
        <v>0</v>
      </c>
      <c r="K566" s="44">
        <v>0</v>
      </c>
      <c r="L566" s="44">
        <v>0</v>
      </c>
      <c r="M566" s="44">
        <v>0</v>
      </c>
      <c r="N566" s="44">
        <v>0</v>
      </c>
      <c r="O566" s="44">
        <v>0</v>
      </c>
      <c r="P566" s="44">
        <v>0</v>
      </c>
      <c r="Q566" s="44">
        <v>0</v>
      </c>
      <c r="R566" s="44">
        <v>0</v>
      </c>
      <c r="S566" s="44">
        <v>0</v>
      </c>
      <c r="T566" s="44">
        <v>0</v>
      </c>
      <c r="U566" s="44">
        <v>0</v>
      </c>
      <c r="V566" s="44">
        <v>0</v>
      </c>
      <c r="W566" s="44">
        <v>0</v>
      </c>
      <c r="X566" s="44">
        <v>0</v>
      </c>
      <c r="Y566" s="44">
        <v>0</v>
      </c>
      <c r="Z566" s="44">
        <v>0</v>
      </c>
      <c r="AA566" s="44">
        <v>0</v>
      </c>
      <c r="AB566" s="44">
        <f t="shared" si="16"/>
        <v>0</v>
      </c>
      <c r="AC566" s="44">
        <f t="shared" si="17"/>
        <v>0</v>
      </c>
      <c r="AD566" s="46" t="s">
        <v>1741</v>
      </c>
      <c r="AE566" s="46" t="s">
        <v>6708</v>
      </c>
      <c r="AH566" s="9"/>
    </row>
    <row r="567" spans="1:34" x14ac:dyDescent="0.35">
      <c r="A567" s="41">
        <v>2025</v>
      </c>
      <c r="B567" s="42" t="s">
        <v>5716</v>
      </c>
      <c r="C567" s="43" t="s">
        <v>389</v>
      </c>
      <c r="D567" s="43" t="s">
        <v>114</v>
      </c>
      <c r="E567" s="43" t="s">
        <v>521</v>
      </c>
      <c r="F567" s="43" t="s">
        <v>1742</v>
      </c>
      <c r="G567" s="43" t="s">
        <v>1743</v>
      </c>
      <c r="H567" s="44">
        <v>14</v>
      </c>
      <c r="I567" s="44">
        <v>30</v>
      </c>
      <c r="J567" s="44">
        <v>5</v>
      </c>
      <c r="K567" s="44">
        <v>10.72</v>
      </c>
      <c r="L567" s="44">
        <v>1</v>
      </c>
      <c r="M567" s="44">
        <v>2.14</v>
      </c>
      <c r="N567" s="44">
        <v>2</v>
      </c>
      <c r="O567" s="44">
        <v>4.29</v>
      </c>
      <c r="P567" s="44">
        <v>0</v>
      </c>
      <c r="Q567" s="44">
        <v>0</v>
      </c>
      <c r="R567" s="44">
        <v>2</v>
      </c>
      <c r="S567" s="44">
        <v>4.29</v>
      </c>
      <c r="T567" s="44">
        <v>1</v>
      </c>
      <c r="U567" s="44">
        <v>2.14</v>
      </c>
      <c r="V567" s="44">
        <v>2</v>
      </c>
      <c r="W567" s="44">
        <v>4.29</v>
      </c>
      <c r="X567" s="44">
        <v>0</v>
      </c>
      <c r="Y567" s="44">
        <v>0</v>
      </c>
      <c r="Z567" s="44">
        <v>0</v>
      </c>
      <c r="AA567" s="44">
        <v>0</v>
      </c>
      <c r="AB567" s="44">
        <f t="shared" si="16"/>
        <v>3</v>
      </c>
      <c r="AC567" s="44">
        <f t="shared" si="17"/>
        <v>3</v>
      </c>
      <c r="AD567" s="46" t="s">
        <v>1744</v>
      </c>
      <c r="AE567" s="46" t="s">
        <v>6709</v>
      </c>
      <c r="AH567" s="9"/>
    </row>
    <row r="568" spans="1:34" x14ac:dyDescent="0.35">
      <c r="A568" s="41">
        <v>2025</v>
      </c>
      <c r="B568" s="42" t="s">
        <v>5716</v>
      </c>
      <c r="C568" s="43" t="s">
        <v>389</v>
      </c>
      <c r="D568" s="43" t="s">
        <v>114</v>
      </c>
      <c r="E568" s="43" t="s">
        <v>521</v>
      </c>
      <c r="F568" s="43" t="s">
        <v>1745</v>
      </c>
      <c r="G568" s="43" t="s">
        <v>1746</v>
      </c>
      <c r="H568" s="44">
        <v>16000</v>
      </c>
      <c r="I568" s="44">
        <v>15</v>
      </c>
      <c r="J568" s="44">
        <v>4000</v>
      </c>
      <c r="K568" s="44">
        <v>3.75</v>
      </c>
      <c r="L568" s="44">
        <v>0</v>
      </c>
      <c r="M568" s="44">
        <v>0</v>
      </c>
      <c r="N568" s="44">
        <v>780</v>
      </c>
      <c r="O568" s="44">
        <v>0.73</v>
      </c>
      <c r="P568" s="44">
        <v>3080</v>
      </c>
      <c r="Q568" s="44">
        <v>2.89</v>
      </c>
      <c r="R568" s="44">
        <v>140</v>
      </c>
      <c r="S568" s="44">
        <v>0.13</v>
      </c>
      <c r="T568" s="44">
        <v>0</v>
      </c>
      <c r="U568" s="44">
        <v>0</v>
      </c>
      <c r="V568" s="44">
        <v>780</v>
      </c>
      <c r="W568" s="44">
        <v>0.73</v>
      </c>
      <c r="X568" s="44">
        <v>0</v>
      </c>
      <c r="Y568" s="44">
        <v>0</v>
      </c>
      <c r="Z568" s="44">
        <v>0</v>
      </c>
      <c r="AA568" s="44">
        <v>0</v>
      </c>
      <c r="AB568" s="44">
        <f t="shared" si="16"/>
        <v>780</v>
      </c>
      <c r="AC568" s="44">
        <f t="shared" si="17"/>
        <v>780</v>
      </c>
      <c r="AD568" s="46" t="s">
        <v>1747</v>
      </c>
      <c r="AE568" s="46" t="s">
        <v>6710</v>
      </c>
      <c r="AH568" s="9"/>
    </row>
    <row r="569" spans="1:34" x14ac:dyDescent="0.35">
      <c r="A569" s="41">
        <v>2025</v>
      </c>
      <c r="B569" s="42" t="s">
        <v>5716</v>
      </c>
      <c r="C569" s="43" t="s">
        <v>389</v>
      </c>
      <c r="D569" s="43" t="s">
        <v>114</v>
      </c>
      <c r="E569" s="43" t="s">
        <v>521</v>
      </c>
      <c r="F569" s="43" t="s">
        <v>1748</v>
      </c>
      <c r="G569" s="43" t="s">
        <v>1749</v>
      </c>
      <c r="H569" s="44">
        <v>16</v>
      </c>
      <c r="I569" s="44">
        <v>10</v>
      </c>
      <c r="J569" s="44">
        <v>4</v>
      </c>
      <c r="K569" s="44">
        <v>2.5</v>
      </c>
      <c r="L569" s="44">
        <v>1</v>
      </c>
      <c r="M569" s="44">
        <v>0.63</v>
      </c>
      <c r="N569" s="44">
        <v>1</v>
      </c>
      <c r="O569" s="44">
        <v>0.63</v>
      </c>
      <c r="P569" s="44">
        <v>1</v>
      </c>
      <c r="Q569" s="44">
        <v>0.63</v>
      </c>
      <c r="R569" s="44">
        <v>1</v>
      </c>
      <c r="S569" s="44">
        <v>0.63</v>
      </c>
      <c r="T569" s="44">
        <v>1</v>
      </c>
      <c r="U569" s="44">
        <v>0.63</v>
      </c>
      <c r="V569" s="44">
        <v>1</v>
      </c>
      <c r="W569" s="44">
        <v>0.63</v>
      </c>
      <c r="X569" s="44">
        <v>0</v>
      </c>
      <c r="Y569" s="44">
        <v>0</v>
      </c>
      <c r="Z569" s="44">
        <v>0</v>
      </c>
      <c r="AA569" s="44">
        <v>0</v>
      </c>
      <c r="AB569" s="44">
        <f t="shared" si="16"/>
        <v>2</v>
      </c>
      <c r="AC569" s="44">
        <f t="shared" si="17"/>
        <v>2</v>
      </c>
      <c r="AD569" s="46" t="s">
        <v>1750</v>
      </c>
      <c r="AE569" s="46" t="s">
        <v>6711</v>
      </c>
      <c r="AH569" s="9"/>
    </row>
    <row r="570" spans="1:34" x14ac:dyDescent="0.35">
      <c r="A570" s="41">
        <v>2025</v>
      </c>
      <c r="B570" s="42" t="s">
        <v>5716</v>
      </c>
      <c r="C570" s="43" t="s">
        <v>389</v>
      </c>
      <c r="D570" s="43" t="s">
        <v>114</v>
      </c>
      <c r="E570" s="43" t="s">
        <v>521</v>
      </c>
      <c r="F570" s="43" t="s">
        <v>1751</v>
      </c>
      <c r="G570" s="43" t="s">
        <v>1752</v>
      </c>
      <c r="H570" s="44">
        <v>90400</v>
      </c>
      <c r="I570" s="44">
        <v>10</v>
      </c>
      <c r="J570" s="44">
        <v>22600</v>
      </c>
      <c r="K570" s="44">
        <v>2.5</v>
      </c>
      <c r="L570" s="44">
        <v>0</v>
      </c>
      <c r="M570" s="44">
        <v>0</v>
      </c>
      <c r="N570" s="44">
        <v>9500</v>
      </c>
      <c r="O570" s="44">
        <v>1.05</v>
      </c>
      <c r="P570" s="44">
        <v>7600</v>
      </c>
      <c r="Q570" s="44">
        <v>0.84</v>
      </c>
      <c r="R570" s="44">
        <v>5500</v>
      </c>
      <c r="S570" s="44">
        <v>0.61</v>
      </c>
      <c r="T570" s="44">
        <v>0</v>
      </c>
      <c r="U570" s="44">
        <v>0</v>
      </c>
      <c r="V570" s="44">
        <v>7499</v>
      </c>
      <c r="W570" s="44">
        <v>0.83</v>
      </c>
      <c r="X570" s="44">
        <v>0</v>
      </c>
      <c r="Y570" s="44">
        <v>0</v>
      </c>
      <c r="Z570" s="44">
        <v>0</v>
      </c>
      <c r="AA570" s="44">
        <v>0</v>
      </c>
      <c r="AB570" s="44">
        <f t="shared" si="16"/>
        <v>9500</v>
      </c>
      <c r="AC570" s="44">
        <f t="shared" si="17"/>
        <v>7499</v>
      </c>
      <c r="AD570" s="46" t="s">
        <v>1753</v>
      </c>
      <c r="AE570" s="46" t="s">
        <v>6712</v>
      </c>
      <c r="AH570" s="9"/>
    </row>
    <row r="571" spans="1:34" x14ac:dyDescent="0.35">
      <c r="A571" s="41">
        <v>2025</v>
      </c>
      <c r="B571" s="42" t="s">
        <v>5716</v>
      </c>
      <c r="C571" s="43" t="s">
        <v>389</v>
      </c>
      <c r="D571" s="43" t="s">
        <v>114</v>
      </c>
      <c r="E571" s="43" t="s">
        <v>521</v>
      </c>
      <c r="F571" s="43" t="s">
        <v>1754</v>
      </c>
      <c r="G571" s="43" t="s">
        <v>1755</v>
      </c>
      <c r="H571" s="44">
        <v>48</v>
      </c>
      <c r="I571" s="44">
        <v>10</v>
      </c>
      <c r="J571" s="44">
        <v>12</v>
      </c>
      <c r="K571" s="44">
        <v>2.5</v>
      </c>
      <c r="L571" s="44">
        <v>3</v>
      </c>
      <c r="M571" s="44">
        <v>0.63</v>
      </c>
      <c r="N571" s="44">
        <v>3</v>
      </c>
      <c r="O571" s="44">
        <v>0.63</v>
      </c>
      <c r="P571" s="44">
        <v>3</v>
      </c>
      <c r="Q571" s="44">
        <v>0.63</v>
      </c>
      <c r="R571" s="44">
        <v>3</v>
      </c>
      <c r="S571" s="44">
        <v>0.63</v>
      </c>
      <c r="T571" s="44">
        <v>3</v>
      </c>
      <c r="U571" s="44">
        <v>0.63</v>
      </c>
      <c r="V571" s="44">
        <v>3</v>
      </c>
      <c r="W571" s="44">
        <v>0.63</v>
      </c>
      <c r="X571" s="44">
        <v>0</v>
      </c>
      <c r="Y571" s="44">
        <v>0</v>
      </c>
      <c r="Z571" s="44">
        <v>0</v>
      </c>
      <c r="AA571" s="44">
        <v>0</v>
      </c>
      <c r="AB571" s="44">
        <f t="shared" si="16"/>
        <v>6</v>
      </c>
      <c r="AC571" s="44">
        <f t="shared" si="17"/>
        <v>6</v>
      </c>
      <c r="AD571" s="46" t="s">
        <v>1756</v>
      </c>
      <c r="AE571" s="46" t="s">
        <v>6713</v>
      </c>
      <c r="AH571" s="9"/>
    </row>
    <row r="572" spans="1:34" x14ac:dyDescent="0.35">
      <c r="A572" s="41">
        <v>2025</v>
      </c>
      <c r="B572" s="42" t="s">
        <v>5716</v>
      </c>
      <c r="C572" s="43" t="s">
        <v>389</v>
      </c>
      <c r="D572" s="43" t="s">
        <v>114</v>
      </c>
      <c r="E572" s="43" t="s">
        <v>521</v>
      </c>
      <c r="F572" s="43" t="s">
        <v>1754</v>
      </c>
      <c r="G572" s="43" t="s">
        <v>1757</v>
      </c>
      <c r="H572" s="44">
        <v>42</v>
      </c>
      <c r="I572" s="44">
        <v>6</v>
      </c>
      <c r="J572" s="44">
        <v>12</v>
      </c>
      <c r="K572" s="44">
        <v>1.71</v>
      </c>
      <c r="L572" s="44">
        <v>0</v>
      </c>
      <c r="M572" s="44">
        <v>0</v>
      </c>
      <c r="N572" s="44">
        <v>6</v>
      </c>
      <c r="O572" s="44">
        <v>0.86</v>
      </c>
      <c r="P572" s="44">
        <v>0</v>
      </c>
      <c r="Q572" s="44">
        <v>0</v>
      </c>
      <c r="R572" s="44">
        <v>6</v>
      </c>
      <c r="S572" s="44">
        <v>0.86</v>
      </c>
      <c r="T572" s="44">
        <v>0</v>
      </c>
      <c r="U572" s="44">
        <v>0</v>
      </c>
      <c r="V572" s="44">
        <v>6</v>
      </c>
      <c r="W572" s="44">
        <v>0.86</v>
      </c>
      <c r="X572" s="44">
        <v>0</v>
      </c>
      <c r="Y572" s="44">
        <v>0</v>
      </c>
      <c r="Z572" s="44">
        <v>0</v>
      </c>
      <c r="AA572" s="44">
        <v>0</v>
      </c>
      <c r="AB572" s="44">
        <f t="shared" si="16"/>
        <v>6</v>
      </c>
      <c r="AC572" s="44">
        <f t="shared" si="17"/>
        <v>6</v>
      </c>
      <c r="AD572" s="46" t="s">
        <v>1758</v>
      </c>
      <c r="AE572" s="46" t="s">
        <v>6714</v>
      </c>
      <c r="AH572" s="9"/>
    </row>
    <row r="573" spans="1:34" x14ac:dyDescent="0.35">
      <c r="A573" s="41">
        <v>2025</v>
      </c>
      <c r="B573" s="42" t="s">
        <v>5716</v>
      </c>
      <c r="C573" s="43" t="s">
        <v>389</v>
      </c>
      <c r="D573" s="43" t="s">
        <v>114</v>
      </c>
      <c r="E573" s="43" t="s">
        <v>521</v>
      </c>
      <c r="F573" s="43" t="s">
        <v>1754</v>
      </c>
      <c r="G573" s="43" t="s">
        <v>1759</v>
      </c>
      <c r="H573" s="44">
        <v>40</v>
      </c>
      <c r="I573" s="44">
        <v>9</v>
      </c>
      <c r="J573" s="44">
        <v>10</v>
      </c>
      <c r="K573" s="44">
        <v>2.25</v>
      </c>
      <c r="L573" s="44">
        <v>0</v>
      </c>
      <c r="M573" s="44">
        <v>0</v>
      </c>
      <c r="N573" s="44">
        <v>5</v>
      </c>
      <c r="O573" s="44">
        <v>1.1299999999999999</v>
      </c>
      <c r="P573" s="44">
        <v>0</v>
      </c>
      <c r="Q573" s="44">
        <v>0</v>
      </c>
      <c r="R573" s="44">
        <v>5</v>
      </c>
      <c r="S573" s="44">
        <v>1.1299999999999999</v>
      </c>
      <c r="T573" s="44">
        <v>0</v>
      </c>
      <c r="U573" s="44">
        <v>0</v>
      </c>
      <c r="V573" s="44">
        <v>5</v>
      </c>
      <c r="W573" s="44">
        <v>1.1299999999999999</v>
      </c>
      <c r="X573" s="44">
        <v>0</v>
      </c>
      <c r="Y573" s="44">
        <v>0</v>
      </c>
      <c r="Z573" s="44">
        <v>0</v>
      </c>
      <c r="AA573" s="44">
        <v>0</v>
      </c>
      <c r="AB573" s="44">
        <f t="shared" si="16"/>
        <v>5</v>
      </c>
      <c r="AC573" s="44">
        <f t="shared" si="17"/>
        <v>5</v>
      </c>
      <c r="AD573" s="46" t="s">
        <v>1760</v>
      </c>
      <c r="AE573" s="46" t="s">
        <v>6715</v>
      </c>
      <c r="AH573" s="9"/>
    </row>
    <row r="574" spans="1:34" x14ac:dyDescent="0.35">
      <c r="A574" s="41">
        <v>2025</v>
      </c>
      <c r="B574" s="42" t="s">
        <v>5716</v>
      </c>
      <c r="C574" s="43" t="s">
        <v>389</v>
      </c>
      <c r="D574" s="43" t="s">
        <v>114</v>
      </c>
      <c r="E574" s="43" t="s">
        <v>521</v>
      </c>
      <c r="F574" s="43" t="s">
        <v>1761</v>
      </c>
      <c r="G574" s="43" t="s">
        <v>1762</v>
      </c>
      <c r="H574" s="44">
        <v>8</v>
      </c>
      <c r="I574" s="44">
        <v>10</v>
      </c>
      <c r="J574" s="44">
        <v>2</v>
      </c>
      <c r="K574" s="44">
        <v>2.5</v>
      </c>
      <c r="L574" s="44">
        <v>0</v>
      </c>
      <c r="M574" s="44">
        <v>0</v>
      </c>
      <c r="N574" s="44">
        <v>0</v>
      </c>
      <c r="O574" s="44">
        <v>0</v>
      </c>
      <c r="P574" s="44">
        <v>0</v>
      </c>
      <c r="Q574" s="44">
        <v>0</v>
      </c>
      <c r="R574" s="44">
        <v>2</v>
      </c>
      <c r="S574" s="44">
        <v>2.5</v>
      </c>
      <c r="T574" s="44">
        <v>0</v>
      </c>
      <c r="U574" s="44">
        <v>0</v>
      </c>
      <c r="V574" s="44">
        <v>0</v>
      </c>
      <c r="W574" s="44">
        <v>0</v>
      </c>
      <c r="X574" s="44">
        <v>0</v>
      </c>
      <c r="Y574" s="44">
        <v>0</v>
      </c>
      <c r="Z574" s="44">
        <v>0</v>
      </c>
      <c r="AA574" s="44">
        <v>0</v>
      </c>
      <c r="AB574" s="44">
        <f t="shared" si="16"/>
        <v>0</v>
      </c>
      <c r="AC574" s="44">
        <f t="shared" si="17"/>
        <v>0</v>
      </c>
      <c r="AD574" s="46" t="s">
        <v>1763</v>
      </c>
      <c r="AE574" s="46" t="s">
        <v>6716</v>
      </c>
      <c r="AH574" s="9"/>
    </row>
    <row r="575" spans="1:34" x14ac:dyDescent="0.35">
      <c r="A575" s="41">
        <v>2025</v>
      </c>
      <c r="B575" s="42" t="s">
        <v>5716</v>
      </c>
      <c r="C575" s="43" t="s">
        <v>389</v>
      </c>
      <c r="D575" s="43" t="s">
        <v>115</v>
      </c>
      <c r="E575" s="43" t="s">
        <v>1764</v>
      </c>
      <c r="F575" s="43" t="s">
        <v>1765</v>
      </c>
      <c r="G575" s="43" t="s">
        <v>6300</v>
      </c>
      <c r="H575" s="44">
        <v>100</v>
      </c>
      <c r="I575" s="44">
        <v>14</v>
      </c>
      <c r="J575" s="44">
        <v>18</v>
      </c>
      <c r="K575" s="44">
        <v>2.52</v>
      </c>
      <c r="L575" s="44">
        <v>4.5</v>
      </c>
      <c r="M575" s="44">
        <v>0.63</v>
      </c>
      <c r="N575" s="44">
        <v>4.5</v>
      </c>
      <c r="O575" s="44">
        <v>0.63</v>
      </c>
      <c r="P575" s="44">
        <v>4.5</v>
      </c>
      <c r="Q575" s="44">
        <v>0.63</v>
      </c>
      <c r="R575" s="44">
        <v>4.5</v>
      </c>
      <c r="S575" s="44">
        <v>0.63</v>
      </c>
      <c r="T575" s="44">
        <v>4.5</v>
      </c>
      <c r="U575" s="44">
        <v>0.63</v>
      </c>
      <c r="V575" s="44">
        <v>4.5</v>
      </c>
      <c r="W575" s="44">
        <v>0.63</v>
      </c>
      <c r="X575" s="44">
        <v>0</v>
      </c>
      <c r="Y575" s="44">
        <v>0</v>
      </c>
      <c r="Z575" s="44">
        <v>0</v>
      </c>
      <c r="AA575" s="44">
        <v>0</v>
      </c>
      <c r="AB575" s="44">
        <f t="shared" si="16"/>
        <v>9</v>
      </c>
      <c r="AC575" s="44">
        <f t="shared" si="17"/>
        <v>9</v>
      </c>
      <c r="AD575" s="46" t="s">
        <v>1766</v>
      </c>
      <c r="AE575" s="46" t="s">
        <v>6717</v>
      </c>
      <c r="AH575" s="9"/>
    </row>
    <row r="576" spans="1:34" x14ac:dyDescent="0.35">
      <c r="A576" s="41">
        <v>2025</v>
      </c>
      <c r="B576" s="42" t="s">
        <v>5716</v>
      </c>
      <c r="C576" s="43" t="s">
        <v>389</v>
      </c>
      <c r="D576" s="43" t="s">
        <v>115</v>
      </c>
      <c r="E576" s="43" t="s">
        <v>1764</v>
      </c>
      <c r="F576" s="43" t="s">
        <v>1765</v>
      </c>
      <c r="G576" s="43" t="s">
        <v>6301</v>
      </c>
      <c r="H576" s="44">
        <v>50</v>
      </c>
      <c r="I576" s="44">
        <v>4</v>
      </c>
      <c r="J576" s="44">
        <v>40</v>
      </c>
      <c r="K576" s="44">
        <v>3.2</v>
      </c>
      <c r="L576" s="44">
        <v>0</v>
      </c>
      <c r="M576" s="44">
        <v>0</v>
      </c>
      <c r="N576" s="44">
        <v>0</v>
      </c>
      <c r="O576" s="44">
        <v>0</v>
      </c>
      <c r="P576" s="44">
        <v>0</v>
      </c>
      <c r="Q576" s="44">
        <v>0</v>
      </c>
      <c r="R576" s="44">
        <v>40</v>
      </c>
      <c r="S576" s="44">
        <v>3.2</v>
      </c>
      <c r="T576" s="44">
        <v>0</v>
      </c>
      <c r="U576" s="44">
        <v>0</v>
      </c>
      <c r="V576" s="44">
        <v>0</v>
      </c>
      <c r="W576" s="44">
        <v>0</v>
      </c>
      <c r="X576" s="44">
        <v>0</v>
      </c>
      <c r="Y576" s="44">
        <v>0</v>
      </c>
      <c r="Z576" s="44">
        <v>0</v>
      </c>
      <c r="AA576" s="44">
        <v>0</v>
      </c>
      <c r="AB576" s="44">
        <f t="shared" si="16"/>
        <v>0</v>
      </c>
      <c r="AC576" s="44">
        <f t="shared" si="17"/>
        <v>0</v>
      </c>
      <c r="AD576" s="46" t="s">
        <v>1767</v>
      </c>
      <c r="AE576" s="46" t="s">
        <v>6718</v>
      </c>
      <c r="AH576" s="9"/>
    </row>
    <row r="577" spans="1:34" x14ac:dyDescent="0.35">
      <c r="A577" s="41">
        <v>2025</v>
      </c>
      <c r="B577" s="42" t="s">
        <v>5716</v>
      </c>
      <c r="C577" s="43" t="s">
        <v>389</v>
      </c>
      <c r="D577" s="43" t="s">
        <v>115</v>
      </c>
      <c r="E577" s="43" t="s">
        <v>1764</v>
      </c>
      <c r="F577" s="43" t="s">
        <v>1765</v>
      </c>
      <c r="G577" s="43" t="s">
        <v>6302</v>
      </c>
      <c r="H577" s="44">
        <v>100</v>
      </c>
      <c r="I577" s="44">
        <v>32</v>
      </c>
      <c r="J577" s="44">
        <v>12</v>
      </c>
      <c r="K577" s="44">
        <v>3.84</v>
      </c>
      <c r="L577" s="44">
        <v>3</v>
      </c>
      <c r="M577" s="44">
        <v>0.96</v>
      </c>
      <c r="N577" s="44">
        <v>3</v>
      </c>
      <c r="O577" s="44">
        <v>0.96</v>
      </c>
      <c r="P577" s="44">
        <v>3</v>
      </c>
      <c r="Q577" s="44">
        <v>0.96</v>
      </c>
      <c r="R577" s="44">
        <v>3</v>
      </c>
      <c r="S577" s="44">
        <v>0.96</v>
      </c>
      <c r="T577" s="44">
        <v>3</v>
      </c>
      <c r="U577" s="44">
        <v>0.96</v>
      </c>
      <c r="V577" s="44">
        <v>3</v>
      </c>
      <c r="W577" s="44">
        <v>0.96</v>
      </c>
      <c r="X577" s="44">
        <v>0</v>
      </c>
      <c r="Y577" s="44">
        <v>0</v>
      </c>
      <c r="Z577" s="44">
        <v>0</v>
      </c>
      <c r="AA577" s="44">
        <v>0</v>
      </c>
      <c r="AB577" s="44">
        <f t="shared" si="16"/>
        <v>6</v>
      </c>
      <c r="AC577" s="44">
        <f t="shared" si="17"/>
        <v>6</v>
      </c>
      <c r="AD577" s="46" t="s">
        <v>1768</v>
      </c>
      <c r="AE577" s="46" t="s">
        <v>6719</v>
      </c>
      <c r="AH577" s="9"/>
    </row>
    <row r="578" spans="1:34" x14ac:dyDescent="0.35">
      <c r="A578" s="41">
        <v>2025</v>
      </c>
      <c r="B578" s="42" t="s">
        <v>5716</v>
      </c>
      <c r="C578" s="43" t="s">
        <v>389</v>
      </c>
      <c r="D578" s="43" t="s">
        <v>115</v>
      </c>
      <c r="E578" s="43" t="s">
        <v>1764</v>
      </c>
      <c r="F578" s="43" t="s">
        <v>1769</v>
      </c>
      <c r="G578" s="43" t="s">
        <v>6303</v>
      </c>
      <c r="H578" s="44">
        <v>100</v>
      </c>
      <c r="I578" s="44">
        <v>18</v>
      </c>
      <c r="J578" s="44">
        <v>20</v>
      </c>
      <c r="K578" s="44">
        <v>3.6</v>
      </c>
      <c r="L578" s="44">
        <v>5</v>
      </c>
      <c r="M578" s="44">
        <v>0.9</v>
      </c>
      <c r="N578" s="44">
        <v>5</v>
      </c>
      <c r="O578" s="44">
        <v>0.9</v>
      </c>
      <c r="P578" s="44">
        <v>5</v>
      </c>
      <c r="Q578" s="44">
        <v>0.9</v>
      </c>
      <c r="R578" s="44">
        <v>5</v>
      </c>
      <c r="S578" s="44">
        <v>0.9</v>
      </c>
      <c r="T578" s="44">
        <v>5</v>
      </c>
      <c r="U578" s="44">
        <v>0.9</v>
      </c>
      <c r="V578" s="44">
        <v>5</v>
      </c>
      <c r="W578" s="44">
        <v>0.9</v>
      </c>
      <c r="X578" s="44">
        <v>0</v>
      </c>
      <c r="Y578" s="44">
        <v>0</v>
      </c>
      <c r="Z578" s="44">
        <v>0</v>
      </c>
      <c r="AA578" s="44">
        <v>0</v>
      </c>
      <c r="AB578" s="44">
        <f t="shared" si="16"/>
        <v>10</v>
      </c>
      <c r="AC578" s="44">
        <f t="shared" si="17"/>
        <v>10</v>
      </c>
      <c r="AD578" s="46" t="s">
        <v>1770</v>
      </c>
      <c r="AE578" s="46" t="s">
        <v>6720</v>
      </c>
      <c r="AH578" s="9"/>
    </row>
    <row r="579" spans="1:34" x14ac:dyDescent="0.35">
      <c r="A579" s="41">
        <v>2025</v>
      </c>
      <c r="B579" s="42" t="s">
        <v>5716</v>
      </c>
      <c r="C579" s="43" t="s">
        <v>389</v>
      </c>
      <c r="D579" s="43" t="s">
        <v>115</v>
      </c>
      <c r="E579" s="43" t="s">
        <v>1764</v>
      </c>
      <c r="F579" s="43" t="s">
        <v>1769</v>
      </c>
      <c r="G579" s="43" t="s">
        <v>6304</v>
      </c>
      <c r="H579" s="44">
        <v>45.7</v>
      </c>
      <c r="I579" s="44">
        <v>16</v>
      </c>
      <c r="J579" s="44">
        <v>2.76</v>
      </c>
      <c r="K579" s="44">
        <v>0.97</v>
      </c>
      <c r="L579" s="44">
        <v>0</v>
      </c>
      <c r="M579" s="44">
        <v>0</v>
      </c>
      <c r="N579" s="44">
        <v>0.34</v>
      </c>
      <c r="O579" s="44">
        <v>0.12</v>
      </c>
      <c r="P579" s="44">
        <v>0</v>
      </c>
      <c r="Q579" s="44">
        <v>0</v>
      </c>
      <c r="R579" s="44">
        <v>2.42</v>
      </c>
      <c r="S579" s="44">
        <v>0.85</v>
      </c>
      <c r="T579" s="44">
        <v>0</v>
      </c>
      <c r="U579" s="44">
        <v>0</v>
      </c>
      <c r="V579" s="44">
        <v>0.34</v>
      </c>
      <c r="W579" s="44">
        <v>0.12</v>
      </c>
      <c r="X579" s="44">
        <v>0</v>
      </c>
      <c r="Y579" s="44">
        <v>0</v>
      </c>
      <c r="Z579" s="44">
        <v>0</v>
      </c>
      <c r="AA579" s="44">
        <v>0</v>
      </c>
      <c r="AB579" s="44">
        <f t="shared" si="16"/>
        <v>0.34</v>
      </c>
      <c r="AC579" s="44">
        <f t="shared" si="17"/>
        <v>0.34</v>
      </c>
      <c r="AD579" s="46" t="s">
        <v>1771</v>
      </c>
      <c r="AE579" s="46" t="s">
        <v>6721</v>
      </c>
      <c r="AH579" s="9"/>
    </row>
    <row r="580" spans="1:34" x14ac:dyDescent="0.35">
      <c r="A580" s="41">
        <v>2025</v>
      </c>
      <c r="B580" s="42" t="s">
        <v>5716</v>
      </c>
      <c r="C580" s="43" t="s">
        <v>389</v>
      </c>
      <c r="D580" s="43" t="s">
        <v>115</v>
      </c>
      <c r="E580" s="43" t="s">
        <v>1764</v>
      </c>
      <c r="F580" s="43" t="s">
        <v>1772</v>
      </c>
      <c r="G580" s="43" t="s">
        <v>6305</v>
      </c>
      <c r="H580" s="44">
        <v>100</v>
      </c>
      <c r="I580" s="44">
        <v>8</v>
      </c>
      <c r="J580" s="44">
        <v>30</v>
      </c>
      <c r="K580" s="44">
        <v>2.4</v>
      </c>
      <c r="L580" s="44">
        <v>10</v>
      </c>
      <c r="M580" s="44">
        <v>0.8</v>
      </c>
      <c r="N580" s="44">
        <v>0</v>
      </c>
      <c r="O580" s="44">
        <v>0</v>
      </c>
      <c r="P580" s="44">
        <v>20</v>
      </c>
      <c r="Q580" s="44">
        <v>1.6</v>
      </c>
      <c r="R580" s="44">
        <v>0</v>
      </c>
      <c r="S580" s="44">
        <v>0</v>
      </c>
      <c r="T580" s="44">
        <v>0</v>
      </c>
      <c r="U580" s="44">
        <v>0</v>
      </c>
      <c r="V580" s="44">
        <v>0</v>
      </c>
      <c r="W580" s="44">
        <v>0</v>
      </c>
      <c r="X580" s="44">
        <v>0</v>
      </c>
      <c r="Y580" s="44">
        <v>0</v>
      </c>
      <c r="Z580" s="44">
        <v>0</v>
      </c>
      <c r="AA580" s="44">
        <v>0</v>
      </c>
      <c r="AB580" s="44">
        <f t="shared" si="16"/>
        <v>10</v>
      </c>
      <c r="AC580" s="44">
        <f t="shared" si="17"/>
        <v>0</v>
      </c>
      <c r="AD580" s="46" t="s">
        <v>1773</v>
      </c>
      <c r="AE580" s="46" t="s">
        <v>6722</v>
      </c>
      <c r="AH580" s="9"/>
    </row>
    <row r="581" spans="1:34" x14ac:dyDescent="0.35">
      <c r="A581" s="41">
        <v>2025</v>
      </c>
      <c r="B581" s="42" t="s">
        <v>5716</v>
      </c>
      <c r="C581" s="43" t="s">
        <v>389</v>
      </c>
      <c r="D581" s="43" t="s">
        <v>115</v>
      </c>
      <c r="E581" s="43" t="s">
        <v>1764</v>
      </c>
      <c r="F581" s="43" t="s">
        <v>1772</v>
      </c>
      <c r="G581" s="43" t="s">
        <v>1774</v>
      </c>
      <c r="H581" s="44">
        <v>1</v>
      </c>
      <c r="I581" s="44">
        <v>8</v>
      </c>
      <c r="J581" s="44">
        <v>1</v>
      </c>
      <c r="K581" s="44">
        <v>8</v>
      </c>
      <c r="L581" s="44">
        <v>0</v>
      </c>
      <c r="M581" s="44">
        <v>0</v>
      </c>
      <c r="N581" s="44">
        <v>0</v>
      </c>
      <c r="O581" s="44">
        <v>0</v>
      </c>
      <c r="P581" s="44">
        <v>0</v>
      </c>
      <c r="Q581" s="44">
        <v>0</v>
      </c>
      <c r="R581" s="44">
        <v>1</v>
      </c>
      <c r="S581" s="44">
        <v>8</v>
      </c>
      <c r="T581" s="44">
        <v>0</v>
      </c>
      <c r="U581" s="44">
        <v>0</v>
      </c>
      <c r="V581" s="44">
        <v>0</v>
      </c>
      <c r="W581" s="44">
        <v>0</v>
      </c>
      <c r="X581" s="44">
        <v>0</v>
      </c>
      <c r="Y581" s="44">
        <v>0</v>
      </c>
      <c r="Z581" s="44">
        <v>0</v>
      </c>
      <c r="AA581" s="44">
        <v>0</v>
      </c>
      <c r="AB581" s="44">
        <f t="shared" si="16"/>
        <v>0</v>
      </c>
      <c r="AC581" s="44">
        <f t="shared" si="17"/>
        <v>0</v>
      </c>
      <c r="AD581" s="46" t="s">
        <v>1775</v>
      </c>
      <c r="AE581" s="46" t="s">
        <v>6723</v>
      </c>
      <c r="AH581" s="9"/>
    </row>
    <row r="582" spans="1:34" x14ac:dyDescent="0.35">
      <c r="A582" s="41">
        <v>2025</v>
      </c>
      <c r="B582" s="42" t="s">
        <v>5716</v>
      </c>
      <c r="C582" s="43" t="s">
        <v>389</v>
      </c>
      <c r="D582" s="43" t="s">
        <v>116</v>
      </c>
      <c r="E582" s="43" t="s">
        <v>522</v>
      </c>
      <c r="F582" s="43" t="s">
        <v>1776</v>
      </c>
      <c r="G582" s="43" t="s">
        <v>1777</v>
      </c>
      <c r="H582" s="44">
        <v>24</v>
      </c>
      <c r="I582" s="44">
        <v>5</v>
      </c>
      <c r="J582" s="44">
        <v>8</v>
      </c>
      <c r="K582" s="44">
        <v>1.67</v>
      </c>
      <c r="L582" s="44">
        <v>2</v>
      </c>
      <c r="M582" s="44">
        <v>0.42</v>
      </c>
      <c r="N582" s="44">
        <v>2</v>
      </c>
      <c r="O582" s="44">
        <v>0.42</v>
      </c>
      <c r="P582" s="44">
        <v>2</v>
      </c>
      <c r="Q582" s="44">
        <v>0.42</v>
      </c>
      <c r="R582" s="44">
        <v>2</v>
      </c>
      <c r="S582" s="44">
        <v>0.42</v>
      </c>
      <c r="T582" s="44">
        <v>2</v>
      </c>
      <c r="U582" s="44">
        <v>0.42</v>
      </c>
      <c r="V582" s="44">
        <v>2</v>
      </c>
      <c r="W582" s="44">
        <v>0.42</v>
      </c>
      <c r="X582" s="44">
        <v>0</v>
      </c>
      <c r="Y582" s="44">
        <v>0</v>
      </c>
      <c r="Z582" s="44">
        <v>0</v>
      </c>
      <c r="AA582" s="44">
        <v>0</v>
      </c>
      <c r="AB582" s="44">
        <f t="shared" si="16"/>
        <v>4</v>
      </c>
      <c r="AC582" s="44">
        <f t="shared" si="17"/>
        <v>4</v>
      </c>
      <c r="AD582" s="46" t="s">
        <v>1778</v>
      </c>
      <c r="AE582" s="46" t="s">
        <v>6724</v>
      </c>
      <c r="AH582" s="9"/>
    </row>
    <row r="583" spans="1:34" x14ac:dyDescent="0.35">
      <c r="A583" s="41">
        <v>2025</v>
      </c>
      <c r="B583" s="42" t="s">
        <v>5716</v>
      </c>
      <c r="C583" s="43" t="s">
        <v>389</v>
      </c>
      <c r="D583" s="43" t="s">
        <v>116</v>
      </c>
      <c r="E583" s="43" t="s">
        <v>522</v>
      </c>
      <c r="F583" s="43" t="s">
        <v>1779</v>
      </c>
      <c r="G583" s="43" t="s">
        <v>1780</v>
      </c>
      <c r="H583" s="44">
        <v>41184</v>
      </c>
      <c r="I583" s="44">
        <v>10</v>
      </c>
      <c r="J583" s="44">
        <v>38016</v>
      </c>
      <c r="K583" s="44">
        <v>9.23</v>
      </c>
      <c r="L583" s="44">
        <v>9912</v>
      </c>
      <c r="M583" s="44">
        <v>2.41</v>
      </c>
      <c r="N583" s="44">
        <v>10424</v>
      </c>
      <c r="O583" s="44">
        <v>2.5299999999999998</v>
      </c>
      <c r="P583" s="44">
        <v>10424</v>
      </c>
      <c r="Q583" s="44">
        <v>2.5299999999999998</v>
      </c>
      <c r="R583" s="44">
        <v>7256</v>
      </c>
      <c r="S583" s="44">
        <v>1.76</v>
      </c>
      <c r="T583" s="44">
        <v>10296</v>
      </c>
      <c r="U583" s="44">
        <v>2.5</v>
      </c>
      <c r="V583" s="44">
        <v>10296</v>
      </c>
      <c r="W583" s="44">
        <v>2.5</v>
      </c>
      <c r="X583" s="44">
        <v>0</v>
      </c>
      <c r="Y583" s="44">
        <v>0</v>
      </c>
      <c r="Z583" s="44">
        <v>0</v>
      </c>
      <c r="AA583" s="44">
        <v>0</v>
      </c>
      <c r="AB583" s="44">
        <f t="shared" si="16"/>
        <v>20336</v>
      </c>
      <c r="AC583" s="44">
        <f t="shared" si="17"/>
        <v>20592</v>
      </c>
      <c r="AD583" s="46" t="s">
        <v>1781</v>
      </c>
      <c r="AE583" s="46" t="s">
        <v>6725</v>
      </c>
      <c r="AH583" s="9"/>
    </row>
    <row r="584" spans="1:34" x14ac:dyDescent="0.35">
      <c r="A584" s="41">
        <v>2025</v>
      </c>
      <c r="B584" s="42" t="s">
        <v>5716</v>
      </c>
      <c r="C584" s="43" t="s">
        <v>389</v>
      </c>
      <c r="D584" s="43" t="s">
        <v>116</v>
      </c>
      <c r="E584" s="43" t="s">
        <v>522</v>
      </c>
      <c r="F584" s="43" t="s">
        <v>1779</v>
      </c>
      <c r="G584" s="43" t="s">
        <v>6306</v>
      </c>
      <c r="H584" s="44">
        <v>100</v>
      </c>
      <c r="I584" s="44">
        <v>5</v>
      </c>
      <c r="J584" s="44">
        <v>20</v>
      </c>
      <c r="K584" s="44">
        <v>1</v>
      </c>
      <c r="L584" s="44">
        <v>5</v>
      </c>
      <c r="M584" s="44">
        <v>0.25</v>
      </c>
      <c r="N584" s="44">
        <v>5</v>
      </c>
      <c r="O584" s="44">
        <v>0.25</v>
      </c>
      <c r="P584" s="44">
        <v>5</v>
      </c>
      <c r="Q584" s="44">
        <v>0.25</v>
      </c>
      <c r="R584" s="44">
        <v>5</v>
      </c>
      <c r="S584" s="44">
        <v>0.25</v>
      </c>
      <c r="T584" s="44">
        <v>5</v>
      </c>
      <c r="U584" s="44">
        <v>0.25</v>
      </c>
      <c r="V584" s="44">
        <v>5</v>
      </c>
      <c r="W584" s="44">
        <v>0.25</v>
      </c>
      <c r="X584" s="44">
        <v>0</v>
      </c>
      <c r="Y584" s="44">
        <v>0</v>
      </c>
      <c r="Z584" s="44">
        <v>0</v>
      </c>
      <c r="AA584" s="44">
        <v>0</v>
      </c>
      <c r="AB584" s="44">
        <f t="shared" si="16"/>
        <v>10</v>
      </c>
      <c r="AC584" s="44">
        <f t="shared" si="17"/>
        <v>10</v>
      </c>
      <c r="AD584" s="46" t="s">
        <v>1782</v>
      </c>
      <c r="AE584" s="46" t="s">
        <v>6726</v>
      </c>
      <c r="AH584" s="9"/>
    </row>
    <row r="585" spans="1:34" x14ac:dyDescent="0.35">
      <c r="A585" s="41">
        <v>2025</v>
      </c>
      <c r="B585" s="42" t="s">
        <v>5716</v>
      </c>
      <c r="C585" s="43" t="s">
        <v>389</v>
      </c>
      <c r="D585" s="43" t="s">
        <v>116</v>
      </c>
      <c r="E585" s="43" t="s">
        <v>522</v>
      </c>
      <c r="F585" s="43" t="s">
        <v>1783</v>
      </c>
      <c r="G585" s="43" t="s">
        <v>6307</v>
      </c>
      <c r="H585" s="44">
        <v>100</v>
      </c>
      <c r="I585" s="44">
        <v>3.5</v>
      </c>
      <c r="J585" s="44">
        <v>25</v>
      </c>
      <c r="K585" s="44">
        <v>0.87</v>
      </c>
      <c r="L585" s="44">
        <v>5</v>
      </c>
      <c r="M585" s="44">
        <v>0.18</v>
      </c>
      <c r="N585" s="44">
        <v>5</v>
      </c>
      <c r="O585" s="44">
        <v>0.18</v>
      </c>
      <c r="P585" s="44">
        <v>5</v>
      </c>
      <c r="Q585" s="44">
        <v>0.18</v>
      </c>
      <c r="R585" s="44">
        <v>10</v>
      </c>
      <c r="S585" s="44">
        <v>0.35</v>
      </c>
      <c r="T585" s="44">
        <v>5</v>
      </c>
      <c r="U585" s="44">
        <v>0.18</v>
      </c>
      <c r="V585" s="44">
        <v>5</v>
      </c>
      <c r="W585" s="44">
        <v>0.18</v>
      </c>
      <c r="X585" s="44">
        <v>0</v>
      </c>
      <c r="Y585" s="44">
        <v>0</v>
      </c>
      <c r="Z585" s="44">
        <v>0</v>
      </c>
      <c r="AA585" s="44">
        <v>0</v>
      </c>
      <c r="AB585" s="44">
        <f t="shared" ref="AB585:AB648" si="18">+L585+N585</f>
        <v>10</v>
      </c>
      <c r="AC585" s="44">
        <f t="shared" ref="AC585:AC648" si="19">+T585+V585</f>
        <v>10</v>
      </c>
      <c r="AD585" s="46" t="s">
        <v>1784</v>
      </c>
      <c r="AE585" s="46" t="s">
        <v>6727</v>
      </c>
      <c r="AH585" s="9"/>
    </row>
    <row r="586" spans="1:34" x14ac:dyDescent="0.35">
      <c r="A586" s="41">
        <v>2025</v>
      </c>
      <c r="B586" s="42" t="s">
        <v>5716</v>
      </c>
      <c r="C586" s="43" t="s">
        <v>389</v>
      </c>
      <c r="D586" s="43" t="s">
        <v>116</v>
      </c>
      <c r="E586" s="43" t="s">
        <v>522</v>
      </c>
      <c r="F586" s="43" t="s">
        <v>1783</v>
      </c>
      <c r="G586" s="43" t="s">
        <v>1785</v>
      </c>
      <c r="H586" s="44">
        <v>123648</v>
      </c>
      <c r="I586" s="44">
        <v>8</v>
      </c>
      <c r="J586" s="44">
        <v>103040</v>
      </c>
      <c r="K586" s="44">
        <v>6.67</v>
      </c>
      <c r="L586" s="44">
        <v>21896</v>
      </c>
      <c r="M586" s="44">
        <v>1.42</v>
      </c>
      <c r="N586" s="44">
        <v>27048</v>
      </c>
      <c r="O586" s="44">
        <v>1.75</v>
      </c>
      <c r="P586" s="44">
        <v>27048</v>
      </c>
      <c r="Q586" s="44">
        <v>1.75</v>
      </c>
      <c r="R586" s="44">
        <v>27048</v>
      </c>
      <c r="S586" s="44">
        <v>1.75</v>
      </c>
      <c r="T586" s="44">
        <v>30912</v>
      </c>
      <c r="U586" s="44">
        <v>2</v>
      </c>
      <c r="V586" s="44">
        <v>30912</v>
      </c>
      <c r="W586" s="44">
        <v>2</v>
      </c>
      <c r="X586" s="44">
        <v>0</v>
      </c>
      <c r="Y586" s="44">
        <v>0</v>
      </c>
      <c r="Z586" s="44">
        <v>0</v>
      </c>
      <c r="AA586" s="44">
        <v>0</v>
      </c>
      <c r="AB586" s="44">
        <f t="shared" si="18"/>
        <v>48944</v>
      </c>
      <c r="AC586" s="44">
        <f t="shared" si="19"/>
        <v>61824</v>
      </c>
      <c r="AD586" s="46" t="s">
        <v>1786</v>
      </c>
      <c r="AE586" s="46" t="s">
        <v>6728</v>
      </c>
      <c r="AH586" s="9"/>
    </row>
    <row r="587" spans="1:34" x14ac:dyDescent="0.35">
      <c r="A587" s="41">
        <v>2025</v>
      </c>
      <c r="B587" s="42" t="s">
        <v>5716</v>
      </c>
      <c r="C587" s="43" t="s">
        <v>389</v>
      </c>
      <c r="D587" s="43" t="s">
        <v>116</v>
      </c>
      <c r="E587" s="43" t="s">
        <v>522</v>
      </c>
      <c r="F587" s="43" t="s">
        <v>1783</v>
      </c>
      <c r="G587" s="43" t="s">
        <v>6308</v>
      </c>
      <c r="H587" s="44">
        <v>100</v>
      </c>
      <c r="I587" s="44">
        <v>3.5</v>
      </c>
      <c r="J587" s="44">
        <v>0</v>
      </c>
      <c r="K587" s="44">
        <v>0</v>
      </c>
      <c r="L587" s="44">
        <v>0</v>
      </c>
      <c r="M587" s="44">
        <v>0</v>
      </c>
      <c r="N587" s="44">
        <v>0</v>
      </c>
      <c r="O587" s="44">
        <v>0</v>
      </c>
      <c r="P587" s="44">
        <v>0</v>
      </c>
      <c r="Q587" s="44">
        <v>0</v>
      </c>
      <c r="R587" s="44">
        <v>0</v>
      </c>
      <c r="S587" s="44">
        <v>0</v>
      </c>
      <c r="T587" s="44">
        <v>0</v>
      </c>
      <c r="U587" s="44">
        <v>0</v>
      </c>
      <c r="V587" s="44">
        <v>0</v>
      </c>
      <c r="W587" s="44">
        <v>0</v>
      </c>
      <c r="X587" s="44">
        <v>0</v>
      </c>
      <c r="Y587" s="44">
        <v>0</v>
      </c>
      <c r="Z587" s="44">
        <v>0</v>
      </c>
      <c r="AA587" s="44">
        <v>0</v>
      </c>
      <c r="AB587" s="44">
        <f t="shared" si="18"/>
        <v>0</v>
      </c>
      <c r="AC587" s="44">
        <f t="shared" si="19"/>
        <v>0</v>
      </c>
      <c r="AD587" s="46" t="s">
        <v>871</v>
      </c>
      <c r="AE587" s="46" t="s">
        <v>6729</v>
      </c>
      <c r="AH587" s="9"/>
    </row>
    <row r="588" spans="1:34" x14ac:dyDescent="0.35">
      <c r="A588" s="41">
        <v>2025</v>
      </c>
      <c r="B588" s="42" t="s">
        <v>5716</v>
      </c>
      <c r="C588" s="43" t="s">
        <v>389</v>
      </c>
      <c r="D588" s="43" t="s">
        <v>116</v>
      </c>
      <c r="E588" s="43" t="s">
        <v>522</v>
      </c>
      <c r="F588" s="43" t="s">
        <v>1787</v>
      </c>
      <c r="G588" s="43" t="s">
        <v>6309</v>
      </c>
      <c r="H588" s="44">
        <v>90</v>
      </c>
      <c r="I588" s="44">
        <v>15</v>
      </c>
      <c r="J588" s="44">
        <v>27.6</v>
      </c>
      <c r="K588" s="44">
        <v>4.5999999999999996</v>
      </c>
      <c r="L588" s="44">
        <v>10</v>
      </c>
      <c r="M588" s="44">
        <v>1.67</v>
      </c>
      <c r="N588" s="44">
        <v>10</v>
      </c>
      <c r="O588" s="44">
        <v>1.67</v>
      </c>
      <c r="P588" s="44">
        <v>5</v>
      </c>
      <c r="Q588" s="44">
        <v>0.83</v>
      </c>
      <c r="R588" s="44">
        <v>2.6</v>
      </c>
      <c r="S588" s="44">
        <v>0.43</v>
      </c>
      <c r="T588" s="44">
        <v>10</v>
      </c>
      <c r="U588" s="44">
        <v>1.67</v>
      </c>
      <c r="V588" s="44">
        <v>10</v>
      </c>
      <c r="W588" s="44">
        <v>1.67</v>
      </c>
      <c r="X588" s="44">
        <v>0</v>
      </c>
      <c r="Y588" s="44">
        <v>0</v>
      </c>
      <c r="Z588" s="44">
        <v>0</v>
      </c>
      <c r="AA588" s="44">
        <v>0</v>
      </c>
      <c r="AB588" s="44">
        <f t="shared" si="18"/>
        <v>20</v>
      </c>
      <c r="AC588" s="44">
        <f t="shared" si="19"/>
        <v>20</v>
      </c>
      <c r="AD588" s="46" t="s">
        <v>1788</v>
      </c>
      <c r="AE588" s="46" t="s">
        <v>6730</v>
      </c>
      <c r="AH588" s="9"/>
    </row>
    <row r="589" spans="1:34" x14ac:dyDescent="0.35">
      <c r="A589" s="41">
        <v>2025</v>
      </c>
      <c r="B589" s="42" t="s">
        <v>5716</v>
      </c>
      <c r="C589" s="43" t="s">
        <v>389</v>
      </c>
      <c r="D589" s="43" t="s">
        <v>116</v>
      </c>
      <c r="E589" s="43" t="s">
        <v>522</v>
      </c>
      <c r="F589" s="43" t="s">
        <v>1789</v>
      </c>
      <c r="G589" s="43" t="s">
        <v>6310</v>
      </c>
      <c r="H589" s="44">
        <v>95</v>
      </c>
      <c r="I589" s="44">
        <v>15</v>
      </c>
      <c r="J589" s="44">
        <v>65.650000000000006</v>
      </c>
      <c r="K589" s="44">
        <v>10.37</v>
      </c>
      <c r="L589" s="44">
        <v>16.420000000000002</v>
      </c>
      <c r="M589" s="44">
        <v>2.59</v>
      </c>
      <c r="N589" s="44">
        <v>16.420000000000002</v>
      </c>
      <c r="O589" s="44">
        <v>2.59</v>
      </c>
      <c r="P589" s="44">
        <v>16.41</v>
      </c>
      <c r="Q589" s="44">
        <v>2.59</v>
      </c>
      <c r="R589" s="44">
        <v>16.399999999999999</v>
      </c>
      <c r="S589" s="44">
        <v>2.59</v>
      </c>
      <c r="T589" s="44">
        <v>16.420000000000002</v>
      </c>
      <c r="U589" s="44">
        <v>2.59</v>
      </c>
      <c r="V589" s="44">
        <v>16.420000000000002</v>
      </c>
      <c r="W589" s="44">
        <v>2.59</v>
      </c>
      <c r="X589" s="44">
        <v>0</v>
      </c>
      <c r="Y589" s="44">
        <v>0</v>
      </c>
      <c r="Z589" s="44">
        <v>0</v>
      </c>
      <c r="AA589" s="44">
        <v>0</v>
      </c>
      <c r="AB589" s="44">
        <f t="shared" si="18"/>
        <v>32.840000000000003</v>
      </c>
      <c r="AC589" s="44">
        <f t="shared" si="19"/>
        <v>32.840000000000003</v>
      </c>
      <c r="AD589" s="46" t="s">
        <v>1790</v>
      </c>
      <c r="AE589" s="46" t="s">
        <v>6731</v>
      </c>
      <c r="AH589" s="9"/>
    </row>
    <row r="590" spans="1:34" x14ac:dyDescent="0.35">
      <c r="A590" s="41">
        <v>2025</v>
      </c>
      <c r="B590" s="42" t="s">
        <v>5716</v>
      </c>
      <c r="C590" s="43" t="s">
        <v>389</v>
      </c>
      <c r="D590" s="43" t="s">
        <v>116</v>
      </c>
      <c r="E590" s="43" t="s">
        <v>522</v>
      </c>
      <c r="F590" s="43" t="s">
        <v>1791</v>
      </c>
      <c r="G590" s="43" t="s">
        <v>1792</v>
      </c>
      <c r="H590" s="44">
        <v>3</v>
      </c>
      <c r="I590" s="44">
        <v>15</v>
      </c>
      <c r="J590" s="44">
        <v>1</v>
      </c>
      <c r="K590" s="44">
        <v>5</v>
      </c>
      <c r="L590" s="44">
        <v>0</v>
      </c>
      <c r="M590" s="44">
        <v>0</v>
      </c>
      <c r="N590" s="44">
        <v>0</v>
      </c>
      <c r="O590" s="44">
        <v>0</v>
      </c>
      <c r="P590" s="44">
        <v>0</v>
      </c>
      <c r="Q590" s="44">
        <v>0</v>
      </c>
      <c r="R590" s="44">
        <v>1</v>
      </c>
      <c r="S590" s="44">
        <v>5</v>
      </c>
      <c r="T590" s="44">
        <v>0</v>
      </c>
      <c r="U590" s="44">
        <v>0</v>
      </c>
      <c r="V590" s="44">
        <v>0</v>
      </c>
      <c r="W590" s="44">
        <v>0</v>
      </c>
      <c r="X590" s="44">
        <v>0</v>
      </c>
      <c r="Y590" s="44">
        <v>0</v>
      </c>
      <c r="Z590" s="44">
        <v>0</v>
      </c>
      <c r="AA590" s="44">
        <v>0</v>
      </c>
      <c r="AB590" s="44">
        <f t="shared" si="18"/>
        <v>0</v>
      </c>
      <c r="AC590" s="44">
        <f t="shared" si="19"/>
        <v>0</v>
      </c>
      <c r="AD590" s="46" t="s">
        <v>1793</v>
      </c>
      <c r="AE590" s="46" t="s">
        <v>6732</v>
      </c>
      <c r="AH590" s="9"/>
    </row>
    <row r="591" spans="1:34" x14ac:dyDescent="0.35">
      <c r="A591" s="41">
        <v>2025</v>
      </c>
      <c r="B591" s="42" t="s">
        <v>5716</v>
      </c>
      <c r="C591" s="43" t="s">
        <v>389</v>
      </c>
      <c r="D591" s="43" t="s">
        <v>116</v>
      </c>
      <c r="E591" s="43" t="s">
        <v>522</v>
      </c>
      <c r="F591" s="43" t="s">
        <v>1776</v>
      </c>
      <c r="G591" s="43" t="s">
        <v>1794</v>
      </c>
      <c r="H591" s="44">
        <v>12</v>
      </c>
      <c r="I591" s="44">
        <v>5</v>
      </c>
      <c r="J591" s="44">
        <v>4</v>
      </c>
      <c r="K591" s="44">
        <v>1.67</v>
      </c>
      <c r="L591" s="44">
        <v>0</v>
      </c>
      <c r="M591" s="44">
        <v>0</v>
      </c>
      <c r="N591" s="44">
        <v>1</v>
      </c>
      <c r="O591" s="44">
        <v>0.42</v>
      </c>
      <c r="P591" s="44">
        <v>2</v>
      </c>
      <c r="Q591" s="44">
        <v>0.83</v>
      </c>
      <c r="R591" s="44">
        <v>1</v>
      </c>
      <c r="S591" s="44">
        <v>0.42</v>
      </c>
      <c r="T591" s="44">
        <v>0</v>
      </c>
      <c r="U591" s="44">
        <v>0</v>
      </c>
      <c r="V591" s="44">
        <v>1</v>
      </c>
      <c r="W591" s="44">
        <v>0.42</v>
      </c>
      <c r="X591" s="44">
        <v>0</v>
      </c>
      <c r="Y591" s="44">
        <v>0</v>
      </c>
      <c r="Z591" s="44">
        <v>0</v>
      </c>
      <c r="AA591" s="44">
        <v>0</v>
      </c>
      <c r="AB591" s="44">
        <f t="shared" si="18"/>
        <v>1</v>
      </c>
      <c r="AC591" s="44">
        <f t="shared" si="19"/>
        <v>1</v>
      </c>
      <c r="AD591" s="46" t="s">
        <v>1795</v>
      </c>
      <c r="AE591" s="46" t="s">
        <v>6733</v>
      </c>
      <c r="AH591" s="9"/>
    </row>
    <row r="592" spans="1:34" x14ac:dyDescent="0.35">
      <c r="A592" s="41">
        <v>2025</v>
      </c>
      <c r="B592" s="42" t="s">
        <v>5716</v>
      </c>
      <c r="C592" s="43" t="s">
        <v>389</v>
      </c>
      <c r="D592" s="43" t="s">
        <v>116</v>
      </c>
      <c r="E592" s="43" t="s">
        <v>522</v>
      </c>
      <c r="F592" s="43" t="s">
        <v>1776</v>
      </c>
      <c r="G592" s="43" t="s">
        <v>6311</v>
      </c>
      <c r="H592" s="44">
        <v>100</v>
      </c>
      <c r="I592" s="44">
        <v>5</v>
      </c>
      <c r="J592" s="44">
        <v>34</v>
      </c>
      <c r="K592" s="44">
        <v>1.7</v>
      </c>
      <c r="L592" s="44">
        <v>0</v>
      </c>
      <c r="M592" s="44">
        <v>0</v>
      </c>
      <c r="N592" s="44">
        <v>11.33</v>
      </c>
      <c r="O592" s="44">
        <v>0.56999999999999995</v>
      </c>
      <c r="P592" s="44">
        <v>11.33</v>
      </c>
      <c r="Q592" s="44">
        <v>0.56999999999999995</v>
      </c>
      <c r="R592" s="44">
        <v>11.34</v>
      </c>
      <c r="S592" s="44">
        <v>0.56999999999999995</v>
      </c>
      <c r="T592" s="44">
        <v>0</v>
      </c>
      <c r="U592" s="44">
        <v>0</v>
      </c>
      <c r="V592" s="44">
        <v>11.33</v>
      </c>
      <c r="W592" s="44">
        <v>0.56999999999999995</v>
      </c>
      <c r="X592" s="44">
        <v>0</v>
      </c>
      <c r="Y592" s="44">
        <v>0</v>
      </c>
      <c r="Z592" s="44">
        <v>0</v>
      </c>
      <c r="AA592" s="44">
        <v>0</v>
      </c>
      <c r="AB592" s="44">
        <f t="shared" si="18"/>
        <v>11.33</v>
      </c>
      <c r="AC592" s="44">
        <f t="shared" si="19"/>
        <v>11.33</v>
      </c>
      <c r="AD592" s="46" t="s">
        <v>1796</v>
      </c>
      <c r="AE592" s="46" t="s">
        <v>6734</v>
      </c>
      <c r="AH592" s="9"/>
    </row>
    <row r="593" spans="1:34" x14ac:dyDescent="0.35">
      <c r="A593" s="41">
        <v>2025</v>
      </c>
      <c r="B593" s="42" t="s">
        <v>5716</v>
      </c>
      <c r="C593" s="43" t="s">
        <v>389</v>
      </c>
      <c r="D593" s="43" t="s">
        <v>116</v>
      </c>
      <c r="E593" s="43" t="s">
        <v>522</v>
      </c>
      <c r="F593" s="43" t="s">
        <v>1797</v>
      </c>
      <c r="G593" s="43" t="s">
        <v>1798</v>
      </c>
      <c r="H593" s="44">
        <v>14</v>
      </c>
      <c r="I593" s="44">
        <v>10</v>
      </c>
      <c r="J593" s="44">
        <v>3</v>
      </c>
      <c r="K593" s="44">
        <v>2.14</v>
      </c>
      <c r="L593" s="44">
        <v>0</v>
      </c>
      <c r="M593" s="44">
        <v>0</v>
      </c>
      <c r="N593" s="44">
        <v>1</v>
      </c>
      <c r="O593" s="44">
        <v>0.71</v>
      </c>
      <c r="P593" s="44">
        <v>1</v>
      </c>
      <c r="Q593" s="44">
        <v>0.71</v>
      </c>
      <c r="R593" s="44">
        <v>1</v>
      </c>
      <c r="S593" s="44">
        <v>0.71</v>
      </c>
      <c r="T593" s="44">
        <v>0</v>
      </c>
      <c r="U593" s="44">
        <v>0</v>
      </c>
      <c r="V593" s="44">
        <v>1</v>
      </c>
      <c r="W593" s="44">
        <v>0.71</v>
      </c>
      <c r="X593" s="44">
        <v>0</v>
      </c>
      <c r="Y593" s="44">
        <v>0</v>
      </c>
      <c r="Z593" s="44">
        <v>0</v>
      </c>
      <c r="AA593" s="44">
        <v>0</v>
      </c>
      <c r="AB593" s="44">
        <f t="shared" si="18"/>
        <v>1</v>
      </c>
      <c r="AC593" s="44">
        <f t="shared" si="19"/>
        <v>1</v>
      </c>
      <c r="AD593" s="46" t="s">
        <v>1799</v>
      </c>
      <c r="AE593" s="46" t="s">
        <v>6735</v>
      </c>
      <c r="AH593" s="9"/>
    </row>
    <row r="594" spans="1:34" x14ac:dyDescent="0.35">
      <c r="A594" s="41">
        <v>2025</v>
      </c>
      <c r="B594" s="42" t="s">
        <v>5716</v>
      </c>
      <c r="C594" s="43" t="s">
        <v>390</v>
      </c>
      <c r="D594" s="43" t="s">
        <v>117</v>
      </c>
      <c r="E594" s="43" t="s">
        <v>523</v>
      </c>
      <c r="F594" s="43" t="s">
        <v>1800</v>
      </c>
      <c r="G594" s="43" t="s">
        <v>6312</v>
      </c>
      <c r="H594" s="44">
        <v>10300</v>
      </c>
      <c r="I594" s="44">
        <v>15</v>
      </c>
      <c r="J594" s="44">
        <v>1561</v>
      </c>
      <c r="K594" s="44">
        <v>2.27</v>
      </c>
      <c r="L594" s="44">
        <v>0</v>
      </c>
      <c r="M594" s="44">
        <v>0</v>
      </c>
      <c r="N594" s="44">
        <v>837</v>
      </c>
      <c r="O594" s="44">
        <v>1.22</v>
      </c>
      <c r="P594" s="44">
        <v>371</v>
      </c>
      <c r="Q594" s="44">
        <v>0.54</v>
      </c>
      <c r="R594" s="44">
        <v>353</v>
      </c>
      <c r="S594" s="44">
        <v>0.51</v>
      </c>
      <c r="T594" s="44">
        <v>0</v>
      </c>
      <c r="U594" s="44">
        <v>0</v>
      </c>
      <c r="V594" s="44">
        <v>837</v>
      </c>
      <c r="W594" s="44">
        <v>1.22</v>
      </c>
      <c r="X594" s="44">
        <v>0</v>
      </c>
      <c r="Y594" s="44">
        <v>0</v>
      </c>
      <c r="Z594" s="44">
        <v>0</v>
      </c>
      <c r="AA594" s="44">
        <v>0</v>
      </c>
      <c r="AB594" s="44">
        <f t="shared" si="18"/>
        <v>837</v>
      </c>
      <c r="AC594" s="44">
        <f t="shared" si="19"/>
        <v>837</v>
      </c>
      <c r="AD594" s="46" t="s">
        <v>844</v>
      </c>
      <c r="AE594" s="46" t="s">
        <v>6736</v>
      </c>
      <c r="AH594" s="9"/>
    </row>
    <row r="595" spans="1:34" x14ac:dyDescent="0.35">
      <c r="A595" s="41">
        <v>2025</v>
      </c>
      <c r="B595" s="42" t="s">
        <v>5716</v>
      </c>
      <c r="C595" s="43" t="s">
        <v>390</v>
      </c>
      <c r="D595" s="43" t="s">
        <v>117</v>
      </c>
      <c r="E595" s="43" t="s">
        <v>523</v>
      </c>
      <c r="F595" s="43" t="s">
        <v>1800</v>
      </c>
      <c r="G595" s="43" t="s">
        <v>6313</v>
      </c>
      <c r="H595" s="44">
        <v>18</v>
      </c>
      <c r="I595" s="44">
        <v>10</v>
      </c>
      <c r="J595" s="44">
        <v>5</v>
      </c>
      <c r="K595" s="44">
        <v>2.78</v>
      </c>
      <c r="L595" s="44">
        <v>0</v>
      </c>
      <c r="M595" s="44">
        <v>0</v>
      </c>
      <c r="N595" s="44">
        <v>0</v>
      </c>
      <c r="O595" s="44">
        <v>0</v>
      </c>
      <c r="P595" s="44">
        <v>0</v>
      </c>
      <c r="Q595" s="44">
        <v>0</v>
      </c>
      <c r="R595" s="44">
        <v>5</v>
      </c>
      <c r="S595" s="44">
        <v>2.78</v>
      </c>
      <c r="T595" s="44">
        <v>0</v>
      </c>
      <c r="U595" s="44">
        <v>0</v>
      </c>
      <c r="V595" s="44">
        <v>0</v>
      </c>
      <c r="W595" s="44">
        <v>0</v>
      </c>
      <c r="X595" s="44">
        <v>0</v>
      </c>
      <c r="Y595" s="44">
        <v>0</v>
      </c>
      <c r="Z595" s="44">
        <v>0</v>
      </c>
      <c r="AA595" s="44">
        <v>0</v>
      </c>
      <c r="AB595" s="44">
        <f t="shared" si="18"/>
        <v>0</v>
      </c>
      <c r="AC595" s="44">
        <f t="shared" si="19"/>
        <v>0</v>
      </c>
      <c r="AD595" s="46" t="s">
        <v>844</v>
      </c>
      <c r="AE595" s="46" t="s">
        <v>844</v>
      </c>
      <c r="AH595" s="9"/>
    </row>
    <row r="596" spans="1:34" x14ac:dyDescent="0.35">
      <c r="A596" s="41">
        <v>2025</v>
      </c>
      <c r="B596" s="42" t="s">
        <v>5716</v>
      </c>
      <c r="C596" s="43" t="s">
        <v>390</v>
      </c>
      <c r="D596" s="43" t="s">
        <v>117</v>
      </c>
      <c r="E596" s="43" t="s">
        <v>523</v>
      </c>
      <c r="F596" s="43" t="s">
        <v>1801</v>
      </c>
      <c r="G596" s="43" t="s">
        <v>6314</v>
      </c>
      <c r="H596" s="44">
        <v>4</v>
      </c>
      <c r="I596" s="44">
        <v>5</v>
      </c>
      <c r="J596" s="44">
        <v>2</v>
      </c>
      <c r="K596" s="44">
        <v>2.5</v>
      </c>
      <c r="L596" s="44">
        <v>0</v>
      </c>
      <c r="M596" s="44">
        <v>0</v>
      </c>
      <c r="N596" s="44">
        <v>0</v>
      </c>
      <c r="O596" s="44">
        <v>0</v>
      </c>
      <c r="P596" s="44">
        <v>1</v>
      </c>
      <c r="Q596" s="44">
        <v>1.25</v>
      </c>
      <c r="R596" s="44">
        <v>1</v>
      </c>
      <c r="S596" s="44">
        <v>1.25</v>
      </c>
      <c r="T596" s="44">
        <v>0</v>
      </c>
      <c r="U596" s="44">
        <v>0</v>
      </c>
      <c r="V596" s="44">
        <v>0</v>
      </c>
      <c r="W596" s="44">
        <v>0</v>
      </c>
      <c r="X596" s="44">
        <v>0</v>
      </c>
      <c r="Y596" s="44">
        <v>0</v>
      </c>
      <c r="Z596" s="44">
        <v>0</v>
      </c>
      <c r="AA596" s="44">
        <v>0</v>
      </c>
      <c r="AB596" s="44">
        <f t="shared" si="18"/>
        <v>0</v>
      </c>
      <c r="AC596" s="44">
        <f t="shared" si="19"/>
        <v>0</v>
      </c>
      <c r="AD596" s="46" t="s">
        <v>844</v>
      </c>
      <c r="AE596" s="46" t="s">
        <v>844</v>
      </c>
      <c r="AH596" s="9"/>
    </row>
    <row r="597" spans="1:34" x14ac:dyDescent="0.35">
      <c r="A597" s="41">
        <v>2025</v>
      </c>
      <c r="B597" s="42" t="s">
        <v>5716</v>
      </c>
      <c r="C597" s="43" t="s">
        <v>390</v>
      </c>
      <c r="D597" s="43" t="s">
        <v>117</v>
      </c>
      <c r="E597" s="43" t="s">
        <v>523</v>
      </c>
      <c r="F597" s="43" t="s">
        <v>1801</v>
      </c>
      <c r="G597" s="43" t="s">
        <v>6315</v>
      </c>
      <c r="H597" s="44">
        <v>1</v>
      </c>
      <c r="I597" s="44">
        <v>1</v>
      </c>
      <c r="J597" s="44">
        <v>0</v>
      </c>
      <c r="K597" s="44">
        <v>0</v>
      </c>
      <c r="L597" s="44">
        <v>0</v>
      </c>
      <c r="M597" s="44">
        <v>0</v>
      </c>
      <c r="N597" s="44">
        <v>0</v>
      </c>
      <c r="O597" s="44">
        <v>0</v>
      </c>
      <c r="P597" s="44">
        <v>0</v>
      </c>
      <c r="Q597" s="44">
        <v>0</v>
      </c>
      <c r="R597" s="44">
        <v>0</v>
      </c>
      <c r="S597" s="44">
        <v>0</v>
      </c>
      <c r="T597" s="44">
        <v>0</v>
      </c>
      <c r="U597" s="44">
        <v>0</v>
      </c>
      <c r="V597" s="44">
        <v>0</v>
      </c>
      <c r="W597" s="44">
        <v>0</v>
      </c>
      <c r="X597" s="44">
        <v>0</v>
      </c>
      <c r="Y597" s="44">
        <v>0</v>
      </c>
      <c r="Z597" s="44">
        <v>0</v>
      </c>
      <c r="AA597" s="44">
        <v>0</v>
      </c>
      <c r="AB597" s="44">
        <f t="shared" si="18"/>
        <v>0</v>
      </c>
      <c r="AC597" s="44">
        <f t="shared" si="19"/>
        <v>0</v>
      </c>
      <c r="AD597" s="46" t="s">
        <v>844</v>
      </c>
      <c r="AE597" s="46" t="s">
        <v>844</v>
      </c>
      <c r="AH597" s="9"/>
    </row>
    <row r="598" spans="1:34" x14ac:dyDescent="0.35">
      <c r="A598" s="41">
        <v>2025</v>
      </c>
      <c r="B598" s="42" t="s">
        <v>5716</v>
      </c>
      <c r="C598" s="43" t="s">
        <v>390</v>
      </c>
      <c r="D598" s="43" t="s">
        <v>117</v>
      </c>
      <c r="E598" s="43" t="s">
        <v>523</v>
      </c>
      <c r="F598" s="43" t="s">
        <v>1802</v>
      </c>
      <c r="G598" s="43" t="s">
        <v>6316</v>
      </c>
      <c r="H598" s="44">
        <v>191</v>
      </c>
      <c r="I598" s="44">
        <v>21</v>
      </c>
      <c r="J598" s="44">
        <v>71</v>
      </c>
      <c r="K598" s="44">
        <v>7.81</v>
      </c>
      <c r="L598" s="44">
        <v>0</v>
      </c>
      <c r="M598" s="44">
        <v>0</v>
      </c>
      <c r="N598" s="44">
        <v>71</v>
      </c>
      <c r="O598" s="44">
        <v>7.81</v>
      </c>
      <c r="P598" s="44">
        <v>0</v>
      </c>
      <c r="Q598" s="44">
        <v>0</v>
      </c>
      <c r="R598" s="44">
        <v>0</v>
      </c>
      <c r="S598" s="44">
        <v>0</v>
      </c>
      <c r="T598" s="44">
        <v>0</v>
      </c>
      <c r="U598" s="44">
        <v>0</v>
      </c>
      <c r="V598" s="44">
        <v>71</v>
      </c>
      <c r="W598" s="44">
        <v>7.81</v>
      </c>
      <c r="X598" s="44">
        <v>0</v>
      </c>
      <c r="Y598" s="44">
        <v>0</v>
      </c>
      <c r="Z598" s="44">
        <v>0</v>
      </c>
      <c r="AA598" s="44">
        <v>0</v>
      </c>
      <c r="AB598" s="44">
        <f t="shared" si="18"/>
        <v>71</v>
      </c>
      <c r="AC598" s="44">
        <f t="shared" si="19"/>
        <v>71</v>
      </c>
      <c r="AD598" s="46" t="s">
        <v>844</v>
      </c>
      <c r="AE598" s="46" t="s">
        <v>6737</v>
      </c>
      <c r="AH598" s="9"/>
    </row>
    <row r="599" spans="1:34" x14ac:dyDescent="0.35">
      <c r="A599" s="41">
        <v>2025</v>
      </c>
      <c r="B599" s="42" t="s">
        <v>5716</v>
      </c>
      <c r="C599" s="43" t="s">
        <v>390</v>
      </c>
      <c r="D599" s="43" t="s">
        <v>117</v>
      </c>
      <c r="E599" s="43" t="s">
        <v>523</v>
      </c>
      <c r="F599" s="43" t="s">
        <v>1802</v>
      </c>
      <c r="G599" s="43" t="s">
        <v>6317</v>
      </c>
      <c r="H599" s="44">
        <v>6</v>
      </c>
      <c r="I599" s="44">
        <v>1</v>
      </c>
      <c r="J599" s="44">
        <v>0</v>
      </c>
      <c r="K599" s="44">
        <v>0</v>
      </c>
      <c r="L599" s="44">
        <v>0</v>
      </c>
      <c r="M599" s="44">
        <v>0</v>
      </c>
      <c r="N599" s="44">
        <v>0</v>
      </c>
      <c r="O599" s="44">
        <v>0</v>
      </c>
      <c r="P599" s="44">
        <v>0</v>
      </c>
      <c r="Q599" s="44">
        <v>0</v>
      </c>
      <c r="R599" s="44">
        <v>0</v>
      </c>
      <c r="S599" s="44">
        <v>0</v>
      </c>
      <c r="T599" s="44">
        <v>0</v>
      </c>
      <c r="U599" s="44">
        <v>0</v>
      </c>
      <c r="V599" s="44">
        <v>0</v>
      </c>
      <c r="W599" s="44">
        <v>0</v>
      </c>
      <c r="X599" s="44">
        <v>0</v>
      </c>
      <c r="Y599" s="44">
        <v>0</v>
      </c>
      <c r="Z599" s="44">
        <v>0</v>
      </c>
      <c r="AA599" s="44">
        <v>0</v>
      </c>
      <c r="AB599" s="44">
        <f t="shared" si="18"/>
        <v>0</v>
      </c>
      <c r="AC599" s="44">
        <f t="shared" si="19"/>
        <v>0</v>
      </c>
      <c r="AD599" s="46" t="s">
        <v>844</v>
      </c>
      <c r="AE599" s="46" t="s">
        <v>844</v>
      </c>
      <c r="AH599" s="9"/>
    </row>
    <row r="600" spans="1:34" x14ac:dyDescent="0.35">
      <c r="A600" s="41">
        <v>2025</v>
      </c>
      <c r="B600" s="42" t="s">
        <v>5716</v>
      </c>
      <c r="C600" s="43" t="s">
        <v>390</v>
      </c>
      <c r="D600" s="43" t="s">
        <v>117</v>
      </c>
      <c r="E600" s="43" t="s">
        <v>523</v>
      </c>
      <c r="F600" s="43" t="s">
        <v>1802</v>
      </c>
      <c r="G600" s="43" t="s">
        <v>6318</v>
      </c>
      <c r="H600" s="44">
        <v>105</v>
      </c>
      <c r="I600" s="44">
        <v>12</v>
      </c>
      <c r="J600" s="44">
        <v>0</v>
      </c>
      <c r="K600" s="44">
        <v>0</v>
      </c>
      <c r="L600" s="44">
        <v>0</v>
      </c>
      <c r="M600" s="44">
        <v>0</v>
      </c>
      <c r="N600" s="44">
        <v>0</v>
      </c>
      <c r="O600" s="44">
        <v>0</v>
      </c>
      <c r="P600" s="44">
        <v>0</v>
      </c>
      <c r="Q600" s="44">
        <v>0</v>
      </c>
      <c r="R600" s="44">
        <v>0</v>
      </c>
      <c r="S600" s="44">
        <v>0</v>
      </c>
      <c r="T600" s="44">
        <v>0</v>
      </c>
      <c r="U600" s="44">
        <v>0</v>
      </c>
      <c r="V600" s="44">
        <v>0</v>
      </c>
      <c r="W600" s="44">
        <v>0</v>
      </c>
      <c r="X600" s="44">
        <v>0</v>
      </c>
      <c r="Y600" s="44">
        <v>0</v>
      </c>
      <c r="Z600" s="44">
        <v>0</v>
      </c>
      <c r="AA600" s="44">
        <v>0</v>
      </c>
      <c r="AB600" s="44">
        <f t="shared" si="18"/>
        <v>0</v>
      </c>
      <c r="AC600" s="44">
        <f t="shared" si="19"/>
        <v>0</v>
      </c>
      <c r="AD600" s="46" t="s">
        <v>844</v>
      </c>
      <c r="AE600" s="46" t="s">
        <v>844</v>
      </c>
      <c r="AH600" s="9"/>
    </row>
    <row r="601" spans="1:34" x14ac:dyDescent="0.35">
      <c r="A601" s="41">
        <v>2025</v>
      </c>
      <c r="B601" s="42" t="s">
        <v>5716</v>
      </c>
      <c r="C601" s="43" t="s">
        <v>390</v>
      </c>
      <c r="D601" s="43" t="s">
        <v>117</v>
      </c>
      <c r="E601" s="43" t="s">
        <v>523</v>
      </c>
      <c r="F601" s="43" t="s">
        <v>1802</v>
      </c>
      <c r="G601" s="43" t="s">
        <v>6319</v>
      </c>
      <c r="H601" s="44">
        <v>4</v>
      </c>
      <c r="I601" s="44">
        <v>1</v>
      </c>
      <c r="J601" s="44">
        <v>2</v>
      </c>
      <c r="K601" s="44">
        <v>0.5</v>
      </c>
      <c r="L601" s="44">
        <v>0</v>
      </c>
      <c r="M601" s="44">
        <v>0</v>
      </c>
      <c r="N601" s="44">
        <v>1</v>
      </c>
      <c r="O601" s="44">
        <v>0.25</v>
      </c>
      <c r="P601" s="44">
        <v>0</v>
      </c>
      <c r="Q601" s="44">
        <v>0</v>
      </c>
      <c r="R601" s="44">
        <v>1</v>
      </c>
      <c r="S601" s="44">
        <v>0.25</v>
      </c>
      <c r="T601" s="44">
        <v>0</v>
      </c>
      <c r="U601" s="44">
        <v>0</v>
      </c>
      <c r="V601" s="44">
        <v>1</v>
      </c>
      <c r="W601" s="44">
        <v>0.25</v>
      </c>
      <c r="X601" s="44">
        <v>0</v>
      </c>
      <c r="Y601" s="44">
        <v>0</v>
      </c>
      <c r="Z601" s="44">
        <v>0</v>
      </c>
      <c r="AA601" s="44">
        <v>0</v>
      </c>
      <c r="AB601" s="44">
        <f t="shared" si="18"/>
        <v>1</v>
      </c>
      <c r="AC601" s="44">
        <f t="shared" si="19"/>
        <v>1</v>
      </c>
      <c r="AD601" s="46" t="s">
        <v>844</v>
      </c>
      <c r="AE601" s="46" t="s">
        <v>6738</v>
      </c>
      <c r="AH601" s="9"/>
    </row>
    <row r="602" spans="1:34" x14ac:dyDescent="0.35">
      <c r="A602" s="41">
        <v>2025</v>
      </c>
      <c r="B602" s="42" t="s">
        <v>5716</v>
      </c>
      <c r="C602" s="43" t="s">
        <v>390</v>
      </c>
      <c r="D602" s="43" t="s">
        <v>117</v>
      </c>
      <c r="E602" s="43" t="s">
        <v>523</v>
      </c>
      <c r="F602" s="43" t="s">
        <v>1801</v>
      </c>
      <c r="G602" s="43" t="s">
        <v>6320</v>
      </c>
      <c r="H602" s="44">
        <v>6</v>
      </c>
      <c r="I602" s="44">
        <v>8</v>
      </c>
      <c r="J602" s="44">
        <v>0</v>
      </c>
      <c r="K602" s="44">
        <v>0</v>
      </c>
      <c r="L602" s="44">
        <v>0</v>
      </c>
      <c r="M602" s="44">
        <v>0</v>
      </c>
      <c r="N602" s="44">
        <v>0</v>
      </c>
      <c r="O602" s="44">
        <v>0</v>
      </c>
      <c r="P602" s="44">
        <v>0</v>
      </c>
      <c r="Q602" s="44">
        <v>0</v>
      </c>
      <c r="R602" s="44">
        <v>0</v>
      </c>
      <c r="S602" s="44">
        <v>0</v>
      </c>
      <c r="T602" s="44">
        <v>0</v>
      </c>
      <c r="U602" s="44">
        <v>0</v>
      </c>
      <c r="V602" s="44">
        <v>0</v>
      </c>
      <c r="W602" s="44">
        <v>0</v>
      </c>
      <c r="X602" s="44">
        <v>0</v>
      </c>
      <c r="Y602" s="44">
        <v>0</v>
      </c>
      <c r="Z602" s="44">
        <v>0</v>
      </c>
      <c r="AA602" s="44">
        <v>0</v>
      </c>
      <c r="AB602" s="44">
        <f t="shared" si="18"/>
        <v>0</v>
      </c>
      <c r="AC602" s="44">
        <f t="shared" si="19"/>
        <v>0</v>
      </c>
      <c r="AD602" s="46" t="s">
        <v>844</v>
      </c>
      <c r="AE602" s="46" t="s">
        <v>844</v>
      </c>
      <c r="AH602" s="9"/>
    </row>
    <row r="603" spans="1:34" x14ac:dyDescent="0.35">
      <c r="A603" s="41">
        <v>2025</v>
      </c>
      <c r="B603" s="42" t="s">
        <v>5716</v>
      </c>
      <c r="C603" s="43" t="s">
        <v>390</v>
      </c>
      <c r="D603" s="43" t="s">
        <v>117</v>
      </c>
      <c r="E603" s="43" t="s">
        <v>523</v>
      </c>
      <c r="F603" s="43" t="s">
        <v>1801</v>
      </c>
      <c r="G603" s="43" t="s">
        <v>6321</v>
      </c>
      <c r="H603" s="44">
        <v>8</v>
      </c>
      <c r="I603" s="44">
        <v>11</v>
      </c>
      <c r="J603" s="44">
        <v>0</v>
      </c>
      <c r="K603" s="44">
        <v>0</v>
      </c>
      <c r="L603" s="44">
        <v>0</v>
      </c>
      <c r="M603" s="44">
        <v>0</v>
      </c>
      <c r="N603" s="44">
        <v>0</v>
      </c>
      <c r="O603" s="44">
        <v>0</v>
      </c>
      <c r="P603" s="44">
        <v>0</v>
      </c>
      <c r="Q603" s="44">
        <v>0</v>
      </c>
      <c r="R603" s="44">
        <v>0</v>
      </c>
      <c r="S603" s="44">
        <v>0</v>
      </c>
      <c r="T603" s="44">
        <v>0</v>
      </c>
      <c r="U603" s="44">
        <v>0</v>
      </c>
      <c r="V603" s="44">
        <v>0</v>
      </c>
      <c r="W603" s="44">
        <v>0</v>
      </c>
      <c r="X603" s="44">
        <v>0</v>
      </c>
      <c r="Y603" s="44">
        <v>0</v>
      </c>
      <c r="Z603" s="44">
        <v>0</v>
      </c>
      <c r="AA603" s="44">
        <v>0</v>
      </c>
      <c r="AB603" s="44">
        <f t="shared" si="18"/>
        <v>0</v>
      </c>
      <c r="AC603" s="44">
        <f t="shared" si="19"/>
        <v>0</v>
      </c>
      <c r="AD603" s="46" t="s">
        <v>844</v>
      </c>
      <c r="AE603" s="46" t="s">
        <v>844</v>
      </c>
      <c r="AH603" s="9"/>
    </row>
    <row r="604" spans="1:34" x14ac:dyDescent="0.35">
      <c r="A604" s="41">
        <v>2025</v>
      </c>
      <c r="B604" s="42" t="s">
        <v>5716</v>
      </c>
      <c r="C604" s="43" t="s">
        <v>390</v>
      </c>
      <c r="D604" s="43" t="s">
        <v>117</v>
      </c>
      <c r="E604" s="43" t="s">
        <v>523</v>
      </c>
      <c r="F604" s="43" t="s">
        <v>1801</v>
      </c>
      <c r="G604" s="43" t="s">
        <v>6322</v>
      </c>
      <c r="H604" s="44">
        <v>11</v>
      </c>
      <c r="I604" s="44">
        <v>15</v>
      </c>
      <c r="J604" s="44">
        <v>1</v>
      </c>
      <c r="K604" s="44">
        <v>1.36</v>
      </c>
      <c r="L604" s="44">
        <v>0</v>
      </c>
      <c r="M604" s="44">
        <v>0</v>
      </c>
      <c r="N604" s="44">
        <v>1</v>
      </c>
      <c r="O604" s="44">
        <v>1.36</v>
      </c>
      <c r="P604" s="44">
        <v>0</v>
      </c>
      <c r="Q604" s="44">
        <v>0</v>
      </c>
      <c r="R604" s="44">
        <v>0</v>
      </c>
      <c r="S604" s="44">
        <v>0</v>
      </c>
      <c r="T604" s="44">
        <v>0</v>
      </c>
      <c r="U604" s="44">
        <v>0</v>
      </c>
      <c r="V604" s="44">
        <v>1</v>
      </c>
      <c r="W604" s="44">
        <v>1.36</v>
      </c>
      <c r="X604" s="44">
        <v>0</v>
      </c>
      <c r="Y604" s="44">
        <v>0</v>
      </c>
      <c r="Z604" s="44">
        <v>0</v>
      </c>
      <c r="AA604" s="44">
        <v>0</v>
      </c>
      <c r="AB604" s="44">
        <f t="shared" si="18"/>
        <v>1</v>
      </c>
      <c r="AC604" s="44">
        <f t="shared" si="19"/>
        <v>1</v>
      </c>
      <c r="AD604" s="46" t="s">
        <v>1803</v>
      </c>
      <c r="AE604" s="46" t="s">
        <v>6739</v>
      </c>
      <c r="AH604" s="9"/>
    </row>
    <row r="605" spans="1:34" x14ac:dyDescent="0.35">
      <c r="A605" s="41">
        <v>2025</v>
      </c>
      <c r="B605" s="42" t="s">
        <v>5716</v>
      </c>
      <c r="C605" s="43" t="s">
        <v>391</v>
      </c>
      <c r="D605" s="43" t="s">
        <v>118</v>
      </c>
      <c r="E605" s="43" t="s">
        <v>524</v>
      </c>
      <c r="F605" s="43" t="s">
        <v>1804</v>
      </c>
      <c r="G605" s="43" t="s">
        <v>1805</v>
      </c>
      <c r="H605" s="44">
        <v>100</v>
      </c>
      <c r="I605" s="44">
        <v>30</v>
      </c>
      <c r="J605" s="44">
        <v>35</v>
      </c>
      <c r="K605" s="44">
        <v>10.5</v>
      </c>
      <c r="L605" s="44">
        <v>5</v>
      </c>
      <c r="M605" s="44">
        <v>1.5</v>
      </c>
      <c r="N605" s="44">
        <v>10</v>
      </c>
      <c r="O605" s="44">
        <v>3</v>
      </c>
      <c r="P605" s="44">
        <v>10</v>
      </c>
      <c r="Q605" s="44">
        <v>3</v>
      </c>
      <c r="R605" s="44">
        <v>10</v>
      </c>
      <c r="S605" s="44">
        <v>3</v>
      </c>
      <c r="T605" s="44">
        <v>4</v>
      </c>
      <c r="U605" s="44">
        <v>1.2</v>
      </c>
      <c r="V605" s="44">
        <v>10</v>
      </c>
      <c r="W605" s="44">
        <v>3</v>
      </c>
      <c r="X605" s="44">
        <v>0</v>
      </c>
      <c r="Y605" s="44">
        <v>0</v>
      </c>
      <c r="Z605" s="44">
        <v>0</v>
      </c>
      <c r="AA605" s="44">
        <v>0</v>
      </c>
      <c r="AB605" s="44">
        <f t="shared" si="18"/>
        <v>15</v>
      </c>
      <c r="AC605" s="44">
        <f t="shared" si="19"/>
        <v>14</v>
      </c>
      <c r="AD605" s="46" t="s">
        <v>1806</v>
      </c>
      <c r="AE605" s="46" t="s">
        <v>1806</v>
      </c>
      <c r="AH605" s="9"/>
    </row>
    <row r="606" spans="1:34" x14ac:dyDescent="0.35">
      <c r="A606" s="41">
        <v>2025</v>
      </c>
      <c r="B606" s="42" t="s">
        <v>5716</v>
      </c>
      <c r="C606" s="43" t="s">
        <v>391</v>
      </c>
      <c r="D606" s="43" t="s">
        <v>118</v>
      </c>
      <c r="E606" s="43" t="s">
        <v>524</v>
      </c>
      <c r="F606" s="43" t="s">
        <v>1807</v>
      </c>
      <c r="G606" s="43" t="s">
        <v>6323</v>
      </c>
      <c r="H606" s="44">
        <v>42</v>
      </c>
      <c r="I606" s="44">
        <v>30</v>
      </c>
      <c r="J606" s="44">
        <v>10</v>
      </c>
      <c r="K606" s="44">
        <v>7.14</v>
      </c>
      <c r="L606" s="44">
        <v>2.5</v>
      </c>
      <c r="M606" s="44">
        <v>1.79</v>
      </c>
      <c r="N606" s="44">
        <v>2.5</v>
      </c>
      <c r="O606" s="44">
        <v>1.79</v>
      </c>
      <c r="P606" s="44">
        <v>5</v>
      </c>
      <c r="Q606" s="44">
        <v>3.57</v>
      </c>
      <c r="R606" s="44">
        <v>0</v>
      </c>
      <c r="S606" s="44">
        <v>0</v>
      </c>
      <c r="T606" s="44">
        <v>1</v>
      </c>
      <c r="U606" s="44">
        <v>0.71</v>
      </c>
      <c r="V606" s="44">
        <v>4.6100000000000003</v>
      </c>
      <c r="W606" s="44">
        <v>3.29</v>
      </c>
      <c r="X606" s="44">
        <v>0</v>
      </c>
      <c r="Y606" s="44">
        <v>0</v>
      </c>
      <c r="Z606" s="44">
        <v>0</v>
      </c>
      <c r="AA606" s="44">
        <v>0</v>
      </c>
      <c r="AB606" s="44">
        <f t="shared" si="18"/>
        <v>5</v>
      </c>
      <c r="AC606" s="44">
        <f t="shared" si="19"/>
        <v>5.61</v>
      </c>
      <c r="AD606" s="46" t="s">
        <v>1808</v>
      </c>
      <c r="AE606" s="46" t="s">
        <v>6740</v>
      </c>
      <c r="AH606" s="9"/>
    </row>
    <row r="607" spans="1:34" x14ac:dyDescent="0.35">
      <c r="A607" s="41">
        <v>2025</v>
      </c>
      <c r="B607" s="42" t="s">
        <v>5716</v>
      </c>
      <c r="C607" s="43" t="s">
        <v>391</v>
      </c>
      <c r="D607" s="43" t="s">
        <v>118</v>
      </c>
      <c r="E607" s="43" t="s">
        <v>524</v>
      </c>
      <c r="F607" s="43" t="s">
        <v>1809</v>
      </c>
      <c r="G607" s="43" t="s">
        <v>1810</v>
      </c>
      <c r="H607" s="44">
        <v>235</v>
      </c>
      <c r="I607" s="44">
        <v>30</v>
      </c>
      <c r="J607" s="44">
        <v>81</v>
      </c>
      <c r="K607" s="44">
        <v>10.34</v>
      </c>
      <c r="L607" s="44">
        <v>25</v>
      </c>
      <c r="M607" s="44">
        <v>3.19</v>
      </c>
      <c r="N607" s="44">
        <v>25</v>
      </c>
      <c r="O607" s="44">
        <v>3.19</v>
      </c>
      <c r="P607" s="44">
        <v>25</v>
      </c>
      <c r="Q607" s="44">
        <v>3.19</v>
      </c>
      <c r="R607" s="44">
        <v>6</v>
      </c>
      <c r="S607" s="44">
        <v>0.77</v>
      </c>
      <c r="T607" s="44">
        <v>2</v>
      </c>
      <c r="U607" s="44">
        <v>0.26</v>
      </c>
      <c r="V607" s="44">
        <v>3</v>
      </c>
      <c r="W607" s="44">
        <v>0.38</v>
      </c>
      <c r="X607" s="44">
        <v>0</v>
      </c>
      <c r="Y607" s="44">
        <v>0</v>
      </c>
      <c r="Z607" s="44">
        <v>0</v>
      </c>
      <c r="AA607" s="44">
        <v>0</v>
      </c>
      <c r="AB607" s="44">
        <f t="shared" si="18"/>
        <v>50</v>
      </c>
      <c r="AC607" s="44">
        <f t="shared" si="19"/>
        <v>5</v>
      </c>
      <c r="AD607" s="46" t="s">
        <v>1808</v>
      </c>
      <c r="AE607" s="46" t="s">
        <v>1806</v>
      </c>
      <c r="AH607" s="9"/>
    </row>
    <row r="608" spans="1:34" x14ac:dyDescent="0.35">
      <c r="A608" s="41">
        <v>2025</v>
      </c>
      <c r="B608" s="42" t="s">
        <v>5716</v>
      </c>
      <c r="C608" s="43" t="s">
        <v>391</v>
      </c>
      <c r="D608" s="43" t="s">
        <v>118</v>
      </c>
      <c r="E608" s="43" t="s">
        <v>524</v>
      </c>
      <c r="F608" s="43" t="s">
        <v>1811</v>
      </c>
      <c r="G608" s="43" t="s">
        <v>1812</v>
      </c>
      <c r="H608" s="44">
        <v>100</v>
      </c>
      <c r="I608" s="44">
        <v>10</v>
      </c>
      <c r="J608" s="44">
        <v>25</v>
      </c>
      <c r="K608" s="44">
        <v>2.5</v>
      </c>
      <c r="L608" s="44">
        <v>5</v>
      </c>
      <c r="M608" s="44">
        <v>0.5</v>
      </c>
      <c r="N608" s="44">
        <v>10</v>
      </c>
      <c r="O608" s="44">
        <v>1</v>
      </c>
      <c r="P608" s="44">
        <v>5</v>
      </c>
      <c r="Q608" s="44">
        <v>0.5</v>
      </c>
      <c r="R608" s="44">
        <v>5</v>
      </c>
      <c r="S608" s="44">
        <v>0.5</v>
      </c>
      <c r="T608" s="44">
        <v>0</v>
      </c>
      <c r="U608" s="44">
        <v>0</v>
      </c>
      <c r="V608" s="44">
        <v>0</v>
      </c>
      <c r="W608" s="44">
        <v>0</v>
      </c>
      <c r="X608" s="44">
        <v>0</v>
      </c>
      <c r="Y608" s="44">
        <v>0</v>
      </c>
      <c r="Z608" s="44">
        <v>0</v>
      </c>
      <c r="AA608" s="44">
        <v>0</v>
      </c>
      <c r="AB608" s="44">
        <f t="shared" si="18"/>
        <v>15</v>
      </c>
      <c r="AC608" s="44">
        <f t="shared" si="19"/>
        <v>0</v>
      </c>
      <c r="AD608" s="46" t="s">
        <v>1813</v>
      </c>
      <c r="AE608" s="46" t="s">
        <v>1813</v>
      </c>
      <c r="AH608" s="9"/>
    </row>
    <row r="609" spans="1:34" x14ac:dyDescent="0.35">
      <c r="A609" s="41">
        <v>2025</v>
      </c>
      <c r="B609" s="42" t="s">
        <v>5716</v>
      </c>
      <c r="C609" s="43" t="s">
        <v>392</v>
      </c>
      <c r="D609" s="43" t="s">
        <v>119</v>
      </c>
      <c r="E609" s="43" t="s">
        <v>525</v>
      </c>
      <c r="F609" s="43" t="s">
        <v>1814</v>
      </c>
      <c r="G609" s="43" t="s">
        <v>1815</v>
      </c>
      <c r="H609" s="44">
        <v>6</v>
      </c>
      <c r="I609" s="44">
        <v>20</v>
      </c>
      <c r="J609" s="44">
        <v>2</v>
      </c>
      <c r="K609" s="44">
        <v>6.67</v>
      </c>
      <c r="L609" s="44">
        <v>0</v>
      </c>
      <c r="M609" s="44">
        <v>0</v>
      </c>
      <c r="N609" s="44">
        <v>0.5</v>
      </c>
      <c r="O609" s="44">
        <v>1.67</v>
      </c>
      <c r="P609" s="44">
        <v>0.7</v>
      </c>
      <c r="Q609" s="44">
        <v>2.33</v>
      </c>
      <c r="R609" s="44">
        <v>0.8</v>
      </c>
      <c r="S609" s="44">
        <v>2.67</v>
      </c>
      <c r="T609" s="44">
        <v>0</v>
      </c>
      <c r="U609" s="44">
        <v>0</v>
      </c>
      <c r="V609" s="44">
        <v>0.51</v>
      </c>
      <c r="W609" s="44">
        <v>1.7</v>
      </c>
      <c r="X609" s="44">
        <v>0</v>
      </c>
      <c r="Y609" s="44">
        <v>0</v>
      </c>
      <c r="Z609" s="44">
        <v>0</v>
      </c>
      <c r="AA609" s="44">
        <v>0</v>
      </c>
      <c r="AB609" s="44">
        <f t="shared" si="18"/>
        <v>0.5</v>
      </c>
      <c r="AC609" s="44">
        <f t="shared" si="19"/>
        <v>0.51</v>
      </c>
      <c r="AD609" s="46" t="s">
        <v>1816</v>
      </c>
      <c r="AE609" s="46" t="s">
        <v>6741</v>
      </c>
      <c r="AH609" s="9"/>
    </row>
    <row r="610" spans="1:34" x14ac:dyDescent="0.35">
      <c r="A610" s="41">
        <v>2025</v>
      </c>
      <c r="B610" s="42" t="s">
        <v>5716</v>
      </c>
      <c r="C610" s="43" t="s">
        <v>392</v>
      </c>
      <c r="D610" s="43" t="s">
        <v>119</v>
      </c>
      <c r="E610" s="43" t="s">
        <v>525</v>
      </c>
      <c r="F610" s="43" t="s">
        <v>1817</v>
      </c>
      <c r="G610" s="43" t="s">
        <v>1818</v>
      </c>
      <c r="H610" s="44">
        <v>5</v>
      </c>
      <c r="I610" s="44">
        <v>30</v>
      </c>
      <c r="J610" s="44">
        <v>2.25</v>
      </c>
      <c r="K610" s="44">
        <v>13.5</v>
      </c>
      <c r="L610" s="44">
        <v>0.15</v>
      </c>
      <c r="M610" s="44">
        <v>0.9</v>
      </c>
      <c r="N610" s="44">
        <v>0.82</v>
      </c>
      <c r="O610" s="44">
        <v>4.92</v>
      </c>
      <c r="P610" s="44">
        <v>0.96</v>
      </c>
      <c r="Q610" s="44">
        <v>5.76</v>
      </c>
      <c r="R610" s="44">
        <v>0.32</v>
      </c>
      <c r="S610" s="44">
        <v>1.92</v>
      </c>
      <c r="T610" s="44">
        <v>0.15</v>
      </c>
      <c r="U610" s="44">
        <v>0.9</v>
      </c>
      <c r="V610" s="44">
        <v>0.52</v>
      </c>
      <c r="W610" s="44">
        <v>3.12</v>
      </c>
      <c r="X610" s="44">
        <v>0</v>
      </c>
      <c r="Y610" s="44">
        <v>0</v>
      </c>
      <c r="Z610" s="44">
        <v>0</v>
      </c>
      <c r="AA610" s="44">
        <v>0</v>
      </c>
      <c r="AB610" s="44">
        <f t="shared" si="18"/>
        <v>0.97</v>
      </c>
      <c r="AC610" s="44">
        <f t="shared" si="19"/>
        <v>0.67</v>
      </c>
      <c r="AD610" s="46" t="s">
        <v>1819</v>
      </c>
      <c r="AE610" s="46" t="s">
        <v>6742</v>
      </c>
      <c r="AH610" s="9"/>
    </row>
    <row r="611" spans="1:34" x14ac:dyDescent="0.35">
      <c r="A611" s="41">
        <v>2025</v>
      </c>
      <c r="B611" s="42" t="s">
        <v>5716</v>
      </c>
      <c r="C611" s="43" t="s">
        <v>392</v>
      </c>
      <c r="D611" s="43" t="s">
        <v>119</v>
      </c>
      <c r="E611" s="43" t="s">
        <v>525</v>
      </c>
      <c r="F611" s="43" t="s">
        <v>1820</v>
      </c>
      <c r="G611" s="43" t="s">
        <v>1821</v>
      </c>
      <c r="H611" s="44">
        <v>5</v>
      </c>
      <c r="I611" s="44">
        <v>50</v>
      </c>
      <c r="J611" s="44">
        <v>2.14</v>
      </c>
      <c r="K611" s="44">
        <v>21.4</v>
      </c>
      <c r="L611" s="44">
        <v>0</v>
      </c>
      <c r="M611" s="44">
        <v>0</v>
      </c>
      <c r="N611" s="44">
        <v>1.6</v>
      </c>
      <c r="O611" s="44">
        <v>16</v>
      </c>
      <c r="P611" s="44">
        <v>0.54</v>
      </c>
      <c r="Q611" s="44">
        <v>5.4</v>
      </c>
      <c r="R611" s="44">
        <v>0</v>
      </c>
      <c r="S611" s="44">
        <v>0</v>
      </c>
      <c r="T611" s="44">
        <v>0</v>
      </c>
      <c r="U611" s="44">
        <v>0</v>
      </c>
      <c r="V611" s="44">
        <v>1.6</v>
      </c>
      <c r="W611" s="44">
        <v>16</v>
      </c>
      <c r="X611" s="44">
        <v>0</v>
      </c>
      <c r="Y611" s="44">
        <v>0</v>
      </c>
      <c r="Z611" s="44">
        <v>0</v>
      </c>
      <c r="AA611" s="44">
        <v>0</v>
      </c>
      <c r="AB611" s="44">
        <f t="shared" si="18"/>
        <v>1.6</v>
      </c>
      <c r="AC611" s="44">
        <f t="shared" si="19"/>
        <v>1.6</v>
      </c>
      <c r="AD611" s="46" t="s">
        <v>1822</v>
      </c>
      <c r="AE611" s="46" t="s">
        <v>6743</v>
      </c>
      <c r="AH611" s="9"/>
    </row>
    <row r="612" spans="1:34" x14ac:dyDescent="0.35">
      <c r="A612" s="41">
        <v>2025</v>
      </c>
      <c r="B612" s="42" t="s">
        <v>5716</v>
      </c>
      <c r="C612" s="43" t="s">
        <v>393</v>
      </c>
      <c r="D612" s="43" t="s">
        <v>120</v>
      </c>
      <c r="E612" s="43" t="s">
        <v>526</v>
      </c>
      <c r="F612" s="43" t="s">
        <v>1823</v>
      </c>
      <c r="G612" s="43" t="s">
        <v>1824</v>
      </c>
      <c r="H612" s="44">
        <v>1000</v>
      </c>
      <c r="I612" s="44">
        <v>8.34</v>
      </c>
      <c r="J612" s="44">
        <v>250</v>
      </c>
      <c r="K612" s="44">
        <v>2.09</v>
      </c>
      <c r="L612" s="44">
        <v>0</v>
      </c>
      <c r="M612" s="44">
        <v>0</v>
      </c>
      <c r="N612" s="44">
        <v>0</v>
      </c>
      <c r="O612" s="44">
        <v>0</v>
      </c>
      <c r="P612" s="44">
        <v>0</v>
      </c>
      <c r="Q612" s="44">
        <v>0</v>
      </c>
      <c r="R612" s="44">
        <v>250</v>
      </c>
      <c r="S612" s="44">
        <v>2.09</v>
      </c>
      <c r="T612" s="44">
        <v>0</v>
      </c>
      <c r="U612" s="44">
        <v>0</v>
      </c>
      <c r="V612" s="44">
        <v>0</v>
      </c>
      <c r="W612" s="44">
        <v>0</v>
      </c>
      <c r="X612" s="44">
        <v>0</v>
      </c>
      <c r="Y612" s="44">
        <v>0</v>
      </c>
      <c r="Z612" s="44">
        <v>0</v>
      </c>
      <c r="AA612" s="44">
        <v>0</v>
      </c>
      <c r="AB612" s="44">
        <f t="shared" si="18"/>
        <v>0</v>
      </c>
      <c r="AC612" s="44">
        <f t="shared" si="19"/>
        <v>0</v>
      </c>
      <c r="AD612" s="46" t="s">
        <v>1825</v>
      </c>
      <c r="AE612" s="46" t="s">
        <v>6744</v>
      </c>
      <c r="AH612" s="9"/>
    </row>
    <row r="613" spans="1:34" x14ac:dyDescent="0.35">
      <c r="A613" s="41">
        <v>2025</v>
      </c>
      <c r="B613" s="42" t="s">
        <v>5716</v>
      </c>
      <c r="C613" s="43" t="s">
        <v>393</v>
      </c>
      <c r="D613" s="43" t="s">
        <v>120</v>
      </c>
      <c r="E613" s="43" t="s">
        <v>526</v>
      </c>
      <c r="F613" s="43" t="s">
        <v>1826</v>
      </c>
      <c r="G613" s="43" t="s">
        <v>1827</v>
      </c>
      <c r="H613" s="44">
        <v>17</v>
      </c>
      <c r="I613" s="44">
        <v>5.55</v>
      </c>
      <c r="J613" s="44">
        <v>5</v>
      </c>
      <c r="K613" s="44">
        <v>1.63</v>
      </c>
      <c r="L613" s="44">
        <v>1</v>
      </c>
      <c r="M613" s="44">
        <v>0.33</v>
      </c>
      <c r="N613" s="44">
        <v>1</v>
      </c>
      <c r="O613" s="44">
        <v>0.33</v>
      </c>
      <c r="P613" s="44">
        <v>1</v>
      </c>
      <c r="Q613" s="44">
        <v>0.33</v>
      </c>
      <c r="R613" s="44">
        <v>2</v>
      </c>
      <c r="S613" s="44">
        <v>0.65</v>
      </c>
      <c r="T613" s="44">
        <v>1</v>
      </c>
      <c r="U613" s="44">
        <v>0.33</v>
      </c>
      <c r="V613" s="44">
        <v>1</v>
      </c>
      <c r="W613" s="44">
        <v>0.33</v>
      </c>
      <c r="X613" s="44">
        <v>0</v>
      </c>
      <c r="Y613" s="44">
        <v>0</v>
      </c>
      <c r="Z613" s="44">
        <v>0</v>
      </c>
      <c r="AA613" s="44">
        <v>0</v>
      </c>
      <c r="AB613" s="44">
        <f t="shared" si="18"/>
        <v>2</v>
      </c>
      <c r="AC613" s="44">
        <f t="shared" si="19"/>
        <v>2</v>
      </c>
      <c r="AD613" s="46" t="s">
        <v>1828</v>
      </c>
      <c r="AE613" s="46" t="s">
        <v>6745</v>
      </c>
      <c r="AH613" s="9"/>
    </row>
    <row r="614" spans="1:34" x14ac:dyDescent="0.35">
      <c r="A614" s="41">
        <v>2025</v>
      </c>
      <c r="B614" s="42" t="s">
        <v>5716</v>
      </c>
      <c r="C614" s="43" t="s">
        <v>393</v>
      </c>
      <c r="D614" s="43" t="s">
        <v>120</v>
      </c>
      <c r="E614" s="43" t="s">
        <v>526</v>
      </c>
      <c r="F614" s="43" t="s">
        <v>1829</v>
      </c>
      <c r="G614" s="43" t="s">
        <v>1830</v>
      </c>
      <c r="H614" s="44">
        <v>12</v>
      </c>
      <c r="I614" s="44">
        <v>4.17</v>
      </c>
      <c r="J614" s="44">
        <v>4</v>
      </c>
      <c r="K614" s="44">
        <v>1.39</v>
      </c>
      <c r="L614" s="44">
        <v>0</v>
      </c>
      <c r="M614" s="44">
        <v>0</v>
      </c>
      <c r="N614" s="44">
        <v>2</v>
      </c>
      <c r="O614" s="44">
        <v>0.7</v>
      </c>
      <c r="P614" s="44">
        <v>0</v>
      </c>
      <c r="Q614" s="44">
        <v>0</v>
      </c>
      <c r="R614" s="44">
        <v>2</v>
      </c>
      <c r="S614" s="44">
        <v>0.7</v>
      </c>
      <c r="T614" s="44">
        <v>0</v>
      </c>
      <c r="U614" s="44">
        <v>0</v>
      </c>
      <c r="V614" s="44">
        <v>2</v>
      </c>
      <c r="W614" s="44">
        <v>0.7</v>
      </c>
      <c r="X614" s="44">
        <v>0</v>
      </c>
      <c r="Y614" s="44">
        <v>0</v>
      </c>
      <c r="Z614" s="44">
        <v>0</v>
      </c>
      <c r="AA614" s="44">
        <v>0</v>
      </c>
      <c r="AB614" s="44">
        <f t="shared" si="18"/>
        <v>2</v>
      </c>
      <c r="AC614" s="44">
        <f t="shared" si="19"/>
        <v>2</v>
      </c>
      <c r="AD614" s="46" t="s">
        <v>1831</v>
      </c>
      <c r="AE614" s="46" t="s">
        <v>6746</v>
      </c>
      <c r="AH614" s="9"/>
    </row>
    <row r="615" spans="1:34" x14ac:dyDescent="0.35">
      <c r="A615" s="41">
        <v>2025</v>
      </c>
      <c r="B615" s="42" t="s">
        <v>5716</v>
      </c>
      <c r="C615" s="43" t="s">
        <v>393</v>
      </c>
      <c r="D615" s="43" t="s">
        <v>120</v>
      </c>
      <c r="E615" s="43" t="s">
        <v>526</v>
      </c>
      <c r="F615" s="43" t="s">
        <v>1829</v>
      </c>
      <c r="G615" s="43" t="s">
        <v>1832</v>
      </c>
      <c r="H615" s="44">
        <v>3</v>
      </c>
      <c r="I615" s="44">
        <v>4.17</v>
      </c>
      <c r="J615" s="44">
        <v>1</v>
      </c>
      <c r="K615" s="44">
        <v>1.39</v>
      </c>
      <c r="L615" s="44">
        <v>0</v>
      </c>
      <c r="M615" s="44">
        <v>0</v>
      </c>
      <c r="N615" s="44">
        <v>0</v>
      </c>
      <c r="O615" s="44">
        <v>0</v>
      </c>
      <c r="P615" s="44">
        <v>0</v>
      </c>
      <c r="Q615" s="44">
        <v>0</v>
      </c>
      <c r="R615" s="44">
        <v>1</v>
      </c>
      <c r="S615" s="44">
        <v>1.39</v>
      </c>
      <c r="T615" s="44">
        <v>0</v>
      </c>
      <c r="U615" s="44">
        <v>0</v>
      </c>
      <c r="V615" s="44">
        <v>0</v>
      </c>
      <c r="W615" s="44">
        <v>0</v>
      </c>
      <c r="X615" s="44">
        <v>0</v>
      </c>
      <c r="Y615" s="44">
        <v>0</v>
      </c>
      <c r="Z615" s="44">
        <v>0</v>
      </c>
      <c r="AA615" s="44">
        <v>0</v>
      </c>
      <c r="AB615" s="44">
        <f t="shared" si="18"/>
        <v>0</v>
      </c>
      <c r="AC615" s="44">
        <f t="shared" si="19"/>
        <v>0</v>
      </c>
      <c r="AD615" s="46" t="s">
        <v>1833</v>
      </c>
      <c r="AE615" s="46" t="s">
        <v>6747</v>
      </c>
      <c r="AH615" s="9"/>
    </row>
    <row r="616" spans="1:34" x14ac:dyDescent="0.35">
      <c r="A616" s="41">
        <v>2025</v>
      </c>
      <c r="B616" s="42" t="s">
        <v>5716</v>
      </c>
      <c r="C616" s="43" t="s">
        <v>393</v>
      </c>
      <c r="D616" s="43" t="s">
        <v>120</v>
      </c>
      <c r="E616" s="43" t="s">
        <v>526</v>
      </c>
      <c r="F616" s="43" t="s">
        <v>1834</v>
      </c>
      <c r="G616" s="43" t="s">
        <v>1835</v>
      </c>
      <c r="H616" s="44">
        <v>6750</v>
      </c>
      <c r="I616" s="44">
        <v>21</v>
      </c>
      <c r="J616" s="44">
        <v>2500</v>
      </c>
      <c r="K616" s="44">
        <v>7.78</v>
      </c>
      <c r="L616" s="44">
        <v>400</v>
      </c>
      <c r="M616" s="44">
        <v>1.24</v>
      </c>
      <c r="N616" s="44">
        <v>600</v>
      </c>
      <c r="O616" s="44">
        <v>1.87</v>
      </c>
      <c r="P616" s="44">
        <v>650</v>
      </c>
      <c r="Q616" s="44">
        <v>2.02</v>
      </c>
      <c r="R616" s="44">
        <v>850</v>
      </c>
      <c r="S616" s="44">
        <v>2.64</v>
      </c>
      <c r="T616" s="44">
        <v>283</v>
      </c>
      <c r="U616" s="44">
        <v>0.88</v>
      </c>
      <c r="V616" s="44">
        <v>600</v>
      </c>
      <c r="W616" s="44">
        <v>1.87</v>
      </c>
      <c r="X616" s="44">
        <v>0</v>
      </c>
      <c r="Y616" s="44">
        <v>0</v>
      </c>
      <c r="Z616" s="44">
        <v>0</v>
      </c>
      <c r="AA616" s="44">
        <v>0</v>
      </c>
      <c r="AB616" s="44">
        <f t="shared" si="18"/>
        <v>1000</v>
      </c>
      <c r="AC616" s="44">
        <f t="shared" si="19"/>
        <v>883</v>
      </c>
      <c r="AD616" s="46" t="s">
        <v>1836</v>
      </c>
      <c r="AE616" s="46" t="s">
        <v>6748</v>
      </c>
      <c r="AH616" s="9"/>
    </row>
    <row r="617" spans="1:34" x14ac:dyDescent="0.35">
      <c r="A617" s="41">
        <v>2025</v>
      </c>
      <c r="B617" s="42" t="s">
        <v>5716</v>
      </c>
      <c r="C617" s="43" t="s">
        <v>393</v>
      </c>
      <c r="D617" s="43" t="s">
        <v>120</v>
      </c>
      <c r="E617" s="43" t="s">
        <v>526</v>
      </c>
      <c r="F617" s="43" t="s">
        <v>1837</v>
      </c>
      <c r="G617" s="43" t="s">
        <v>1838</v>
      </c>
      <c r="H617" s="44">
        <v>32</v>
      </c>
      <c r="I617" s="44">
        <v>4.17</v>
      </c>
      <c r="J617" s="44">
        <v>9</v>
      </c>
      <c r="K617" s="44">
        <v>1.17</v>
      </c>
      <c r="L617" s="44">
        <v>0</v>
      </c>
      <c r="M617" s="44">
        <v>0</v>
      </c>
      <c r="N617" s="44">
        <v>3</v>
      </c>
      <c r="O617" s="44">
        <v>0.39</v>
      </c>
      <c r="P617" s="44">
        <v>0</v>
      </c>
      <c r="Q617" s="44">
        <v>0</v>
      </c>
      <c r="R617" s="44">
        <v>6</v>
      </c>
      <c r="S617" s="44">
        <v>0.78</v>
      </c>
      <c r="T617" s="44">
        <v>0</v>
      </c>
      <c r="U617" s="44">
        <v>0</v>
      </c>
      <c r="V617" s="44">
        <v>3</v>
      </c>
      <c r="W617" s="44">
        <v>0.39</v>
      </c>
      <c r="X617" s="44">
        <v>0</v>
      </c>
      <c r="Y617" s="44">
        <v>0</v>
      </c>
      <c r="Z617" s="44">
        <v>0</v>
      </c>
      <c r="AA617" s="44">
        <v>0</v>
      </c>
      <c r="AB617" s="44">
        <f t="shared" si="18"/>
        <v>3</v>
      </c>
      <c r="AC617" s="44">
        <f t="shared" si="19"/>
        <v>3</v>
      </c>
      <c r="AD617" s="46" t="s">
        <v>1831</v>
      </c>
      <c r="AE617" s="46" t="s">
        <v>6749</v>
      </c>
      <c r="AH617" s="9"/>
    </row>
    <row r="618" spans="1:34" x14ac:dyDescent="0.35">
      <c r="A618" s="41">
        <v>2025</v>
      </c>
      <c r="B618" s="42" t="s">
        <v>5716</v>
      </c>
      <c r="C618" s="43" t="s">
        <v>393</v>
      </c>
      <c r="D618" s="43" t="s">
        <v>120</v>
      </c>
      <c r="E618" s="43" t="s">
        <v>526</v>
      </c>
      <c r="F618" s="43" t="s">
        <v>1823</v>
      </c>
      <c r="G618" s="43" t="s">
        <v>1839</v>
      </c>
      <c r="H618" s="44">
        <v>60</v>
      </c>
      <c r="I618" s="44">
        <v>4.16</v>
      </c>
      <c r="J618" s="44">
        <v>20</v>
      </c>
      <c r="K618" s="44">
        <v>1.39</v>
      </c>
      <c r="L618" s="44">
        <v>0</v>
      </c>
      <c r="M618" s="44">
        <v>0</v>
      </c>
      <c r="N618" s="44">
        <v>0</v>
      </c>
      <c r="O618" s="44">
        <v>0</v>
      </c>
      <c r="P618" s="44">
        <v>0</v>
      </c>
      <c r="Q618" s="44">
        <v>0</v>
      </c>
      <c r="R618" s="44">
        <v>20</v>
      </c>
      <c r="S618" s="44">
        <v>1.39</v>
      </c>
      <c r="T618" s="44">
        <v>0</v>
      </c>
      <c r="U618" s="44">
        <v>0</v>
      </c>
      <c r="V618" s="44">
        <v>0</v>
      </c>
      <c r="W618" s="44">
        <v>0</v>
      </c>
      <c r="X618" s="44">
        <v>0</v>
      </c>
      <c r="Y618" s="44">
        <v>0</v>
      </c>
      <c r="Z618" s="44">
        <v>0</v>
      </c>
      <c r="AA618" s="44">
        <v>0</v>
      </c>
      <c r="AB618" s="44">
        <f t="shared" si="18"/>
        <v>0</v>
      </c>
      <c r="AC618" s="44">
        <f t="shared" si="19"/>
        <v>0</v>
      </c>
      <c r="AD618" s="46" t="s">
        <v>1833</v>
      </c>
      <c r="AE618" s="46" t="s">
        <v>6747</v>
      </c>
      <c r="AH618" s="9"/>
    </row>
    <row r="619" spans="1:34" x14ac:dyDescent="0.35">
      <c r="A619" s="41">
        <v>2025</v>
      </c>
      <c r="B619" s="42" t="s">
        <v>5716</v>
      </c>
      <c r="C619" s="43" t="s">
        <v>393</v>
      </c>
      <c r="D619" s="43" t="s">
        <v>120</v>
      </c>
      <c r="E619" s="43" t="s">
        <v>526</v>
      </c>
      <c r="F619" s="43" t="s">
        <v>1826</v>
      </c>
      <c r="G619" s="43" t="s">
        <v>1840</v>
      </c>
      <c r="H619" s="44">
        <v>8</v>
      </c>
      <c r="I619" s="44">
        <v>5.55</v>
      </c>
      <c r="J619" s="44">
        <v>2</v>
      </c>
      <c r="K619" s="44">
        <v>1.39</v>
      </c>
      <c r="L619" s="44">
        <v>0</v>
      </c>
      <c r="M619" s="44">
        <v>0</v>
      </c>
      <c r="N619" s="44">
        <v>1</v>
      </c>
      <c r="O619" s="44">
        <v>0.69</v>
      </c>
      <c r="P619" s="44">
        <v>0</v>
      </c>
      <c r="Q619" s="44">
        <v>0</v>
      </c>
      <c r="R619" s="44">
        <v>1</v>
      </c>
      <c r="S619" s="44">
        <v>0.69</v>
      </c>
      <c r="T619" s="44">
        <v>0</v>
      </c>
      <c r="U619" s="44">
        <v>0</v>
      </c>
      <c r="V619" s="44">
        <v>1</v>
      </c>
      <c r="W619" s="44">
        <v>0.69</v>
      </c>
      <c r="X619" s="44">
        <v>0</v>
      </c>
      <c r="Y619" s="44">
        <v>0</v>
      </c>
      <c r="Z619" s="44">
        <v>0</v>
      </c>
      <c r="AA619" s="44">
        <v>0</v>
      </c>
      <c r="AB619" s="44">
        <f t="shared" si="18"/>
        <v>1</v>
      </c>
      <c r="AC619" s="44">
        <f t="shared" si="19"/>
        <v>1</v>
      </c>
      <c r="AD619" s="46" t="s">
        <v>1831</v>
      </c>
      <c r="AE619" s="46" t="s">
        <v>6750</v>
      </c>
      <c r="AH619" s="9"/>
    </row>
    <row r="620" spans="1:34" x14ac:dyDescent="0.35">
      <c r="A620" s="41">
        <v>2025</v>
      </c>
      <c r="B620" s="42" t="s">
        <v>5716</v>
      </c>
      <c r="C620" s="43" t="s">
        <v>393</v>
      </c>
      <c r="D620" s="43" t="s">
        <v>120</v>
      </c>
      <c r="E620" s="43" t="s">
        <v>526</v>
      </c>
      <c r="F620" s="43" t="s">
        <v>1841</v>
      </c>
      <c r="G620" s="43" t="s">
        <v>1842</v>
      </c>
      <c r="H620" s="44">
        <v>96</v>
      </c>
      <c r="I620" s="44">
        <v>4.17</v>
      </c>
      <c r="J620" s="44">
        <v>48</v>
      </c>
      <c r="K620" s="44">
        <v>2.09</v>
      </c>
      <c r="L620" s="44">
        <v>0</v>
      </c>
      <c r="M620" s="44">
        <v>0</v>
      </c>
      <c r="N620" s="44">
        <v>14</v>
      </c>
      <c r="O620" s="44">
        <v>0.61</v>
      </c>
      <c r="P620" s="44">
        <v>0</v>
      </c>
      <c r="Q620" s="44">
        <v>0</v>
      </c>
      <c r="R620" s="44">
        <v>34</v>
      </c>
      <c r="S620" s="44">
        <v>1.48</v>
      </c>
      <c r="T620" s="44">
        <v>0</v>
      </c>
      <c r="U620" s="44">
        <v>0</v>
      </c>
      <c r="V620" s="44">
        <v>0</v>
      </c>
      <c r="W620" s="44">
        <v>0</v>
      </c>
      <c r="X620" s="44">
        <v>0</v>
      </c>
      <c r="Y620" s="44">
        <v>0</v>
      </c>
      <c r="Z620" s="44">
        <v>0</v>
      </c>
      <c r="AA620" s="44">
        <v>0</v>
      </c>
      <c r="AB620" s="44">
        <f t="shared" si="18"/>
        <v>14</v>
      </c>
      <c r="AC620" s="44">
        <f t="shared" si="19"/>
        <v>0</v>
      </c>
      <c r="AD620" s="46" t="s">
        <v>1831</v>
      </c>
      <c r="AE620" s="46" t="s">
        <v>6751</v>
      </c>
      <c r="AH620" s="9"/>
    </row>
    <row r="621" spans="1:34" x14ac:dyDescent="0.35">
      <c r="A621" s="41">
        <v>2025</v>
      </c>
      <c r="B621" s="42" t="s">
        <v>5716</v>
      </c>
      <c r="C621" s="43" t="s">
        <v>393</v>
      </c>
      <c r="D621" s="43" t="s">
        <v>120</v>
      </c>
      <c r="E621" s="43" t="s">
        <v>526</v>
      </c>
      <c r="F621" s="43" t="s">
        <v>1826</v>
      </c>
      <c r="G621" s="43" t="s">
        <v>1843</v>
      </c>
      <c r="H621" s="44">
        <v>6</v>
      </c>
      <c r="I621" s="44">
        <v>5.55</v>
      </c>
      <c r="J621" s="44">
        <v>2</v>
      </c>
      <c r="K621" s="44">
        <v>1.85</v>
      </c>
      <c r="L621" s="44">
        <v>0</v>
      </c>
      <c r="M621" s="44">
        <v>0</v>
      </c>
      <c r="N621" s="44">
        <v>0</v>
      </c>
      <c r="O621" s="44">
        <v>0</v>
      </c>
      <c r="P621" s="44">
        <v>0</v>
      </c>
      <c r="Q621" s="44">
        <v>0</v>
      </c>
      <c r="R621" s="44">
        <v>2</v>
      </c>
      <c r="S621" s="44">
        <v>1.85</v>
      </c>
      <c r="T621" s="44">
        <v>0</v>
      </c>
      <c r="U621" s="44">
        <v>0</v>
      </c>
      <c r="V621" s="44">
        <v>0</v>
      </c>
      <c r="W621" s="44">
        <v>0</v>
      </c>
      <c r="X621" s="44">
        <v>0</v>
      </c>
      <c r="Y621" s="44">
        <v>0</v>
      </c>
      <c r="Z621" s="44">
        <v>0</v>
      </c>
      <c r="AA621" s="44">
        <v>0</v>
      </c>
      <c r="AB621" s="44">
        <f t="shared" si="18"/>
        <v>0</v>
      </c>
      <c r="AC621" s="44">
        <f t="shared" si="19"/>
        <v>0</v>
      </c>
      <c r="AD621" s="46" t="s">
        <v>1833</v>
      </c>
      <c r="AE621" s="46" t="s">
        <v>6747</v>
      </c>
      <c r="AH621" s="9"/>
    </row>
    <row r="622" spans="1:34" x14ac:dyDescent="0.35">
      <c r="A622" s="41">
        <v>2025</v>
      </c>
      <c r="B622" s="42" t="s">
        <v>5716</v>
      </c>
      <c r="C622" s="43" t="s">
        <v>393</v>
      </c>
      <c r="D622" s="43" t="s">
        <v>120</v>
      </c>
      <c r="E622" s="43" t="s">
        <v>526</v>
      </c>
      <c r="F622" s="43" t="s">
        <v>1837</v>
      </c>
      <c r="G622" s="43" t="s">
        <v>1844</v>
      </c>
      <c r="H622" s="44">
        <v>8</v>
      </c>
      <c r="I622" s="44">
        <v>4.17</v>
      </c>
      <c r="J622" s="44">
        <v>2</v>
      </c>
      <c r="K622" s="44">
        <v>1.04</v>
      </c>
      <c r="L622" s="44">
        <v>0.5</v>
      </c>
      <c r="M622" s="44">
        <v>0.26</v>
      </c>
      <c r="N622" s="44">
        <v>0.5</v>
      </c>
      <c r="O622" s="44">
        <v>0.26</v>
      </c>
      <c r="P622" s="44">
        <v>0.5</v>
      </c>
      <c r="Q622" s="44">
        <v>0.26</v>
      </c>
      <c r="R622" s="44">
        <v>0.5</v>
      </c>
      <c r="S622" s="44">
        <v>0.26</v>
      </c>
      <c r="T622" s="44">
        <v>0.51</v>
      </c>
      <c r="U622" s="44">
        <v>0.27</v>
      </c>
      <c r="V622" s="44">
        <v>0.54</v>
      </c>
      <c r="W622" s="44">
        <v>0.28000000000000003</v>
      </c>
      <c r="X622" s="44">
        <v>0</v>
      </c>
      <c r="Y622" s="44">
        <v>0</v>
      </c>
      <c r="Z622" s="44">
        <v>0</v>
      </c>
      <c r="AA622" s="44">
        <v>0</v>
      </c>
      <c r="AB622" s="44">
        <f t="shared" si="18"/>
        <v>1</v>
      </c>
      <c r="AC622" s="44">
        <f t="shared" si="19"/>
        <v>1.05</v>
      </c>
      <c r="AD622" s="46" t="s">
        <v>1845</v>
      </c>
      <c r="AE622" s="46" t="s">
        <v>6752</v>
      </c>
      <c r="AH622" s="9"/>
    </row>
    <row r="623" spans="1:34" x14ac:dyDescent="0.35">
      <c r="A623" s="41">
        <v>2025</v>
      </c>
      <c r="B623" s="42" t="s">
        <v>5716</v>
      </c>
      <c r="C623" s="43" t="s">
        <v>393</v>
      </c>
      <c r="D623" s="43" t="s">
        <v>120</v>
      </c>
      <c r="E623" s="43" t="s">
        <v>526</v>
      </c>
      <c r="F623" s="43" t="s">
        <v>1834</v>
      </c>
      <c r="G623" s="43" t="s">
        <v>1846</v>
      </c>
      <c r="H623" s="44">
        <v>251</v>
      </c>
      <c r="I623" s="44">
        <v>8</v>
      </c>
      <c r="J623" s="44">
        <v>92</v>
      </c>
      <c r="K623" s="44">
        <v>2.93</v>
      </c>
      <c r="L623" s="44">
        <v>0</v>
      </c>
      <c r="M623" s="44">
        <v>0</v>
      </c>
      <c r="N623" s="44">
        <v>46</v>
      </c>
      <c r="O623" s="44">
        <v>1.47</v>
      </c>
      <c r="P623" s="44">
        <v>0</v>
      </c>
      <c r="Q623" s="44">
        <v>0</v>
      </c>
      <c r="R623" s="44">
        <v>46</v>
      </c>
      <c r="S623" s="44">
        <v>1.47</v>
      </c>
      <c r="T623" s="44">
        <v>0</v>
      </c>
      <c r="U623" s="44">
        <v>0</v>
      </c>
      <c r="V623" s="44">
        <v>0</v>
      </c>
      <c r="W623" s="44">
        <v>0</v>
      </c>
      <c r="X623" s="44">
        <v>0</v>
      </c>
      <c r="Y623" s="44">
        <v>0</v>
      </c>
      <c r="Z623" s="44">
        <v>0</v>
      </c>
      <c r="AA623" s="44">
        <v>0</v>
      </c>
      <c r="AB623" s="44">
        <f t="shared" si="18"/>
        <v>46</v>
      </c>
      <c r="AC623" s="44">
        <f t="shared" si="19"/>
        <v>0</v>
      </c>
      <c r="AD623" s="46" t="s">
        <v>1831</v>
      </c>
      <c r="AE623" s="46" t="s">
        <v>6753</v>
      </c>
      <c r="AH623" s="9"/>
    </row>
    <row r="624" spans="1:34" x14ac:dyDescent="0.35">
      <c r="A624" s="41">
        <v>2025</v>
      </c>
      <c r="B624" s="42" t="s">
        <v>5716</v>
      </c>
      <c r="C624" s="43" t="s">
        <v>393</v>
      </c>
      <c r="D624" s="43" t="s">
        <v>120</v>
      </c>
      <c r="E624" s="43" t="s">
        <v>526</v>
      </c>
      <c r="F624" s="43" t="s">
        <v>1834</v>
      </c>
      <c r="G624" s="43" t="s">
        <v>1847</v>
      </c>
      <c r="H624" s="44">
        <v>117</v>
      </c>
      <c r="I624" s="44">
        <v>21</v>
      </c>
      <c r="J624" s="44">
        <v>50.5</v>
      </c>
      <c r="K624" s="44">
        <v>9.06</v>
      </c>
      <c r="L624" s="44">
        <v>0</v>
      </c>
      <c r="M624" s="44">
        <v>0</v>
      </c>
      <c r="N624" s="44">
        <v>25.5</v>
      </c>
      <c r="O624" s="44">
        <v>4.58</v>
      </c>
      <c r="P624" s="44">
        <v>0</v>
      </c>
      <c r="Q624" s="44">
        <v>0</v>
      </c>
      <c r="R624" s="44">
        <v>25</v>
      </c>
      <c r="S624" s="44">
        <v>4.49</v>
      </c>
      <c r="T624" s="44">
        <v>0</v>
      </c>
      <c r="U624" s="44">
        <v>0</v>
      </c>
      <c r="V624" s="44">
        <v>5.8</v>
      </c>
      <c r="W624" s="44">
        <v>1.04</v>
      </c>
      <c r="X624" s="44">
        <v>0</v>
      </c>
      <c r="Y624" s="44">
        <v>0</v>
      </c>
      <c r="Z624" s="44">
        <v>0</v>
      </c>
      <c r="AA624" s="44">
        <v>0</v>
      </c>
      <c r="AB624" s="44">
        <f t="shared" si="18"/>
        <v>25.5</v>
      </c>
      <c r="AC624" s="44">
        <f t="shared" si="19"/>
        <v>5.8</v>
      </c>
      <c r="AD624" s="46" t="s">
        <v>1831</v>
      </c>
      <c r="AE624" s="46" t="s">
        <v>6754</v>
      </c>
      <c r="AH624" s="9"/>
    </row>
    <row r="625" spans="1:34" x14ac:dyDescent="0.35">
      <c r="A625" s="41">
        <v>2025</v>
      </c>
      <c r="B625" s="42" t="s">
        <v>5716</v>
      </c>
      <c r="C625" s="43" t="s">
        <v>393</v>
      </c>
      <c r="D625" s="43" t="s">
        <v>121</v>
      </c>
      <c r="E625" s="43" t="s">
        <v>527</v>
      </c>
      <c r="F625" s="43" t="s">
        <v>1848</v>
      </c>
      <c r="G625" s="43" t="s">
        <v>1849</v>
      </c>
      <c r="H625" s="44">
        <v>100</v>
      </c>
      <c r="I625" s="44">
        <v>100</v>
      </c>
      <c r="J625" s="44">
        <v>32.229999999999997</v>
      </c>
      <c r="K625" s="44">
        <v>32.229999999999997</v>
      </c>
      <c r="L625" s="44">
        <v>0</v>
      </c>
      <c r="M625" s="44">
        <v>0</v>
      </c>
      <c r="N625" s="44">
        <v>15.15</v>
      </c>
      <c r="O625" s="44">
        <v>15.15</v>
      </c>
      <c r="P625" s="44">
        <v>0</v>
      </c>
      <c r="Q625" s="44">
        <v>0</v>
      </c>
      <c r="R625" s="44">
        <v>17.079999999999998</v>
      </c>
      <c r="S625" s="44">
        <v>17.079999999999998</v>
      </c>
      <c r="T625" s="44">
        <v>0</v>
      </c>
      <c r="U625" s="44">
        <v>0</v>
      </c>
      <c r="V625" s="44">
        <v>12.21</v>
      </c>
      <c r="W625" s="44">
        <v>12.21</v>
      </c>
      <c r="X625" s="44">
        <v>0</v>
      </c>
      <c r="Y625" s="44">
        <v>0</v>
      </c>
      <c r="Z625" s="44">
        <v>0</v>
      </c>
      <c r="AA625" s="44">
        <v>0</v>
      </c>
      <c r="AB625" s="44">
        <f t="shared" si="18"/>
        <v>15.15</v>
      </c>
      <c r="AC625" s="44">
        <f t="shared" si="19"/>
        <v>12.21</v>
      </c>
      <c r="AD625" s="46" t="s">
        <v>1831</v>
      </c>
      <c r="AE625" s="46" t="s">
        <v>6755</v>
      </c>
      <c r="AH625" s="9"/>
    </row>
    <row r="626" spans="1:34" x14ac:dyDescent="0.35">
      <c r="A626" s="41">
        <v>2025</v>
      </c>
      <c r="B626" s="42" t="s">
        <v>5716</v>
      </c>
      <c r="C626" s="43" t="s">
        <v>394</v>
      </c>
      <c r="D626" s="43" t="s">
        <v>4422</v>
      </c>
      <c r="E626" s="43" t="s">
        <v>4423</v>
      </c>
      <c r="F626" s="43" t="s">
        <v>5851</v>
      </c>
      <c r="G626" s="43" t="s">
        <v>5852</v>
      </c>
      <c r="H626" s="44">
        <v>10946</v>
      </c>
      <c r="I626" s="44">
        <v>10</v>
      </c>
      <c r="J626" s="44">
        <v>0</v>
      </c>
      <c r="K626" s="44">
        <v>0</v>
      </c>
      <c r="L626" s="44">
        <v>0</v>
      </c>
      <c r="M626" s="44">
        <v>0</v>
      </c>
      <c r="N626" s="44">
        <v>0</v>
      </c>
      <c r="O626" s="44">
        <v>0</v>
      </c>
      <c r="P626" s="44">
        <v>0</v>
      </c>
      <c r="Q626" s="44">
        <v>0</v>
      </c>
      <c r="R626" s="44">
        <v>0</v>
      </c>
      <c r="S626" s="44">
        <v>0</v>
      </c>
      <c r="T626" s="44">
        <v>0</v>
      </c>
      <c r="U626" s="44">
        <v>0</v>
      </c>
      <c r="V626" s="44">
        <v>0</v>
      </c>
      <c r="W626" s="44">
        <v>0</v>
      </c>
      <c r="X626" s="44">
        <v>0</v>
      </c>
      <c r="Y626" s="44">
        <v>0</v>
      </c>
      <c r="Z626" s="44">
        <v>0</v>
      </c>
      <c r="AA626" s="44">
        <v>0</v>
      </c>
      <c r="AB626" s="44">
        <f t="shared" si="18"/>
        <v>0</v>
      </c>
      <c r="AC626" s="44">
        <f t="shared" si="19"/>
        <v>0</v>
      </c>
      <c r="AD626" s="46" t="s">
        <v>871</v>
      </c>
      <c r="AE626" s="46" t="s">
        <v>4953</v>
      </c>
      <c r="AH626" s="9"/>
    </row>
    <row r="627" spans="1:34" x14ac:dyDescent="0.35">
      <c r="A627" s="41">
        <v>2025</v>
      </c>
      <c r="B627" s="42" t="s">
        <v>5716</v>
      </c>
      <c r="C627" s="43" t="s">
        <v>394</v>
      </c>
      <c r="D627" s="43" t="s">
        <v>4422</v>
      </c>
      <c r="E627" s="43" t="s">
        <v>4423</v>
      </c>
      <c r="F627" s="43" t="s">
        <v>5853</v>
      </c>
      <c r="G627" s="43" t="s">
        <v>5854</v>
      </c>
      <c r="H627" s="44">
        <v>8482.2999999999993</v>
      </c>
      <c r="I627" s="44">
        <v>30</v>
      </c>
      <c r="J627" s="44">
        <v>0</v>
      </c>
      <c r="K627" s="44">
        <v>0</v>
      </c>
      <c r="L627" s="44">
        <v>0</v>
      </c>
      <c r="M627" s="44">
        <v>0</v>
      </c>
      <c r="N627" s="44">
        <v>0</v>
      </c>
      <c r="O627" s="44">
        <v>0</v>
      </c>
      <c r="P627" s="44">
        <v>0</v>
      </c>
      <c r="Q627" s="44">
        <v>0</v>
      </c>
      <c r="R627" s="44">
        <v>0</v>
      </c>
      <c r="S627" s="44">
        <v>0</v>
      </c>
      <c r="T627" s="44">
        <v>0</v>
      </c>
      <c r="U627" s="44">
        <v>0</v>
      </c>
      <c r="V627" s="44">
        <v>0</v>
      </c>
      <c r="W627" s="44">
        <v>0</v>
      </c>
      <c r="X627" s="44">
        <v>0</v>
      </c>
      <c r="Y627" s="44">
        <v>0</v>
      </c>
      <c r="Z627" s="44">
        <v>0</v>
      </c>
      <c r="AA627" s="44">
        <v>0</v>
      </c>
      <c r="AB627" s="44">
        <f t="shared" si="18"/>
        <v>0</v>
      </c>
      <c r="AC627" s="44">
        <f t="shared" si="19"/>
        <v>0</v>
      </c>
      <c r="AD627" s="46" t="s">
        <v>871</v>
      </c>
      <c r="AE627" s="46" t="s">
        <v>4953</v>
      </c>
      <c r="AH627" s="9"/>
    </row>
    <row r="628" spans="1:34" x14ac:dyDescent="0.35">
      <c r="A628" s="41">
        <v>2025</v>
      </c>
      <c r="B628" s="42" t="s">
        <v>5716</v>
      </c>
      <c r="C628" s="43" t="s">
        <v>394</v>
      </c>
      <c r="D628" s="43" t="s">
        <v>4422</v>
      </c>
      <c r="E628" s="43" t="s">
        <v>4423</v>
      </c>
      <c r="F628" s="43" t="s">
        <v>5855</v>
      </c>
      <c r="G628" s="43" t="s">
        <v>5856</v>
      </c>
      <c r="H628" s="44">
        <v>2132.8000000000002</v>
      </c>
      <c r="I628" s="44">
        <v>30</v>
      </c>
      <c r="J628" s="44">
        <v>0</v>
      </c>
      <c r="K628" s="44">
        <v>0</v>
      </c>
      <c r="L628" s="44">
        <v>0</v>
      </c>
      <c r="M628" s="44">
        <v>0</v>
      </c>
      <c r="N628" s="44">
        <v>0</v>
      </c>
      <c r="O628" s="44">
        <v>0</v>
      </c>
      <c r="P628" s="44">
        <v>0</v>
      </c>
      <c r="Q628" s="44">
        <v>0</v>
      </c>
      <c r="R628" s="44">
        <v>0</v>
      </c>
      <c r="S628" s="44">
        <v>0</v>
      </c>
      <c r="T628" s="44">
        <v>0</v>
      </c>
      <c r="U628" s="44">
        <v>0</v>
      </c>
      <c r="V628" s="44">
        <v>0</v>
      </c>
      <c r="W628" s="44">
        <v>0</v>
      </c>
      <c r="X628" s="44">
        <v>0</v>
      </c>
      <c r="Y628" s="44">
        <v>0</v>
      </c>
      <c r="Z628" s="44">
        <v>0</v>
      </c>
      <c r="AA628" s="44">
        <v>0</v>
      </c>
      <c r="AB628" s="44">
        <f t="shared" si="18"/>
        <v>0</v>
      </c>
      <c r="AC628" s="44">
        <f t="shared" si="19"/>
        <v>0</v>
      </c>
      <c r="AD628" s="46" t="s">
        <v>871</v>
      </c>
      <c r="AE628" s="46" t="s">
        <v>4953</v>
      </c>
      <c r="AH628" s="9"/>
    </row>
    <row r="629" spans="1:34" x14ac:dyDescent="0.35">
      <c r="A629" s="41">
        <v>2025</v>
      </c>
      <c r="B629" s="42" t="s">
        <v>5716</v>
      </c>
      <c r="C629" s="43" t="s">
        <v>394</v>
      </c>
      <c r="D629" s="43" t="s">
        <v>4422</v>
      </c>
      <c r="E629" s="43" t="s">
        <v>4423</v>
      </c>
      <c r="F629" s="43" t="s">
        <v>5857</v>
      </c>
      <c r="G629" s="43" t="s">
        <v>5858</v>
      </c>
      <c r="H629" s="44">
        <v>434.2</v>
      </c>
      <c r="I629" s="44">
        <v>30</v>
      </c>
      <c r="J629" s="44">
        <v>0</v>
      </c>
      <c r="K629" s="44">
        <v>0</v>
      </c>
      <c r="L629" s="44">
        <v>0</v>
      </c>
      <c r="M629" s="44">
        <v>0</v>
      </c>
      <c r="N629" s="44">
        <v>0</v>
      </c>
      <c r="O629" s="44">
        <v>0</v>
      </c>
      <c r="P629" s="44">
        <v>0</v>
      </c>
      <c r="Q629" s="44">
        <v>0</v>
      </c>
      <c r="R629" s="44">
        <v>0</v>
      </c>
      <c r="S629" s="44">
        <v>0</v>
      </c>
      <c r="T629" s="44">
        <v>0</v>
      </c>
      <c r="U629" s="44">
        <v>0</v>
      </c>
      <c r="V629" s="44">
        <v>0</v>
      </c>
      <c r="W629" s="44">
        <v>0</v>
      </c>
      <c r="X629" s="44">
        <v>0</v>
      </c>
      <c r="Y629" s="44">
        <v>0</v>
      </c>
      <c r="Z629" s="44">
        <v>0</v>
      </c>
      <c r="AA629" s="44">
        <v>0</v>
      </c>
      <c r="AB629" s="44">
        <f t="shared" si="18"/>
        <v>0</v>
      </c>
      <c r="AC629" s="44">
        <f t="shared" si="19"/>
        <v>0</v>
      </c>
      <c r="AD629" s="46" t="s">
        <v>871</v>
      </c>
      <c r="AE629" s="46" t="s">
        <v>4953</v>
      </c>
      <c r="AH629" s="9"/>
    </row>
    <row r="630" spans="1:34" x14ac:dyDescent="0.35">
      <c r="A630" s="41">
        <v>2025</v>
      </c>
      <c r="B630" s="42" t="s">
        <v>5716</v>
      </c>
      <c r="C630" s="43" t="s">
        <v>394</v>
      </c>
      <c r="D630" s="43" t="s">
        <v>122</v>
      </c>
      <c r="E630" s="43" t="s">
        <v>1850</v>
      </c>
      <c r="F630" s="43" t="s">
        <v>1851</v>
      </c>
      <c r="G630" s="43" t="s">
        <v>1852</v>
      </c>
      <c r="H630" s="44">
        <v>10</v>
      </c>
      <c r="I630" s="44">
        <v>10</v>
      </c>
      <c r="J630" s="44">
        <v>0</v>
      </c>
      <c r="K630" s="44">
        <v>0</v>
      </c>
      <c r="L630" s="44">
        <v>0</v>
      </c>
      <c r="M630" s="44">
        <v>0</v>
      </c>
      <c r="N630" s="44">
        <v>0</v>
      </c>
      <c r="O630" s="44">
        <v>0</v>
      </c>
      <c r="P630" s="44">
        <v>0</v>
      </c>
      <c r="Q630" s="44">
        <v>0</v>
      </c>
      <c r="R630" s="44">
        <v>0</v>
      </c>
      <c r="S630" s="44">
        <v>0</v>
      </c>
      <c r="T630" s="44">
        <v>0</v>
      </c>
      <c r="U630" s="44">
        <v>0</v>
      </c>
      <c r="V630" s="44">
        <v>0</v>
      </c>
      <c r="W630" s="44">
        <v>0</v>
      </c>
      <c r="X630" s="44">
        <v>0</v>
      </c>
      <c r="Y630" s="44">
        <v>0</v>
      </c>
      <c r="Z630" s="44">
        <v>0</v>
      </c>
      <c r="AA630" s="44">
        <v>0</v>
      </c>
      <c r="AB630" s="44">
        <f t="shared" si="18"/>
        <v>0</v>
      </c>
      <c r="AC630" s="44">
        <f t="shared" si="19"/>
        <v>0</v>
      </c>
      <c r="AD630" s="46" t="s">
        <v>1853</v>
      </c>
      <c r="AE630" s="46" t="s">
        <v>6756</v>
      </c>
      <c r="AH630" s="9"/>
    </row>
    <row r="631" spans="1:34" x14ac:dyDescent="0.35">
      <c r="A631" s="41">
        <v>2025</v>
      </c>
      <c r="B631" s="42" t="s">
        <v>5716</v>
      </c>
      <c r="C631" s="43" t="s">
        <v>394</v>
      </c>
      <c r="D631" s="43" t="s">
        <v>122</v>
      </c>
      <c r="E631" s="43" t="s">
        <v>1850</v>
      </c>
      <c r="F631" s="43" t="s">
        <v>1851</v>
      </c>
      <c r="G631" s="43" t="s">
        <v>6324</v>
      </c>
      <c r="H631" s="44">
        <v>30</v>
      </c>
      <c r="I631" s="44">
        <v>10</v>
      </c>
      <c r="J631" s="44">
        <v>0</v>
      </c>
      <c r="K631" s="44">
        <v>0</v>
      </c>
      <c r="L631" s="44">
        <v>0</v>
      </c>
      <c r="M631" s="44">
        <v>0</v>
      </c>
      <c r="N631" s="44">
        <v>0</v>
      </c>
      <c r="O631" s="44">
        <v>0</v>
      </c>
      <c r="P631" s="44">
        <v>0</v>
      </c>
      <c r="Q631" s="44">
        <v>0</v>
      </c>
      <c r="R631" s="44">
        <v>0</v>
      </c>
      <c r="S631" s="44">
        <v>0</v>
      </c>
      <c r="T631" s="44">
        <v>0</v>
      </c>
      <c r="U631" s="44">
        <v>0</v>
      </c>
      <c r="V631" s="44">
        <v>0</v>
      </c>
      <c r="W631" s="44">
        <v>0</v>
      </c>
      <c r="X631" s="44">
        <v>0</v>
      </c>
      <c r="Y631" s="44">
        <v>0</v>
      </c>
      <c r="Z631" s="44">
        <v>0</v>
      </c>
      <c r="AA631" s="44">
        <v>0</v>
      </c>
      <c r="AB631" s="44">
        <f t="shared" si="18"/>
        <v>0</v>
      </c>
      <c r="AC631" s="44">
        <f t="shared" si="19"/>
        <v>0</v>
      </c>
      <c r="AD631" s="46" t="s">
        <v>1853</v>
      </c>
      <c r="AE631" s="46" t="s">
        <v>6757</v>
      </c>
      <c r="AH631" s="9"/>
    </row>
    <row r="632" spans="1:34" x14ac:dyDescent="0.35">
      <c r="A632" s="41">
        <v>2025</v>
      </c>
      <c r="B632" s="42" t="s">
        <v>5716</v>
      </c>
      <c r="C632" s="43" t="s">
        <v>394</v>
      </c>
      <c r="D632" s="43" t="s">
        <v>122</v>
      </c>
      <c r="E632" s="43" t="s">
        <v>1850</v>
      </c>
      <c r="F632" s="43" t="s">
        <v>1854</v>
      </c>
      <c r="G632" s="43" t="s">
        <v>6325</v>
      </c>
      <c r="H632" s="44">
        <v>100</v>
      </c>
      <c r="I632" s="44">
        <v>40</v>
      </c>
      <c r="J632" s="44">
        <v>0</v>
      </c>
      <c r="K632" s="44">
        <v>0</v>
      </c>
      <c r="L632" s="44">
        <v>0</v>
      </c>
      <c r="M632" s="44">
        <v>0</v>
      </c>
      <c r="N632" s="44">
        <v>0</v>
      </c>
      <c r="O632" s="44">
        <v>0</v>
      </c>
      <c r="P632" s="44">
        <v>0</v>
      </c>
      <c r="Q632" s="44">
        <v>0</v>
      </c>
      <c r="R632" s="44">
        <v>0</v>
      </c>
      <c r="S632" s="44">
        <v>0</v>
      </c>
      <c r="T632" s="44">
        <v>0</v>
      </c>
      <c r="U632" s="44">
        <v>0</v>
      </c>
      <c r="V632" s="44">
        <v>0</v>
      </c>
      <c r="W632" s="44">
        <v>0</v>
      </c>
      <c r="X632" s="44">
        <v>0</v>
      </c>
      <c r="Y632" s="44">
        <v>0</v>
      </c>
      <c r="Z632" s="44">
        <v>0</v>
      </c>
      <c r="AA632" s="44">
        <v>0</v>
      </c>
      <c r="AB632" s="44">
        <f t="shared" si="18"/>
        <v>0</v>
      </c>
      <c r="AC632" s="44">
        <f t="shared" si="19"/>
        <v>0</v>
      </c>
      <c r="AD632" s="46" t="s">
        <v>1855</v>
      </c>
      <c r="AE632" s="46" t="s">
        <v>1855</v>
      </c>
      <c r="AH632" s="9"/>
    </row>
    <row r="633" spans="1:34" x14ac:dyDescent="0.35">
      <c r="A633" s="41">
        <v>2025</v>
      </c>
      <c r="B633" s="42" t="s">
        <v>5716</v>
      </c>
      <c r="C633" s="43" t="s">
        <v>394</v>
      </c>
      <c r="D633" s="43" t="s">
        <v>122</v>
      </c>
      <c r="E633" s="43" t="s">
        <v>1850</v>
      </c>
      <c r="F633" s="43" t="s">
        <v>1856</v>
      </c>
      <c r="G633" s="43" t="s">
        <v>6326</v>
      </c>
      <c r="H633" s="44">
        <v>100</v>
      </c>
      <c r="I633" s="44">
        <v>40</v>
      </c>
      <c r="J633" s="44">
        <v>67</v>
      </c>
      <c r="K633" s="44">
        <v>26.8</v>
      </c>
      <c r="L633" s="44">
        <v>0</v>
      </c>
      <c r="M633" s="44">
        <v>0</v>
      </c>
      <c r="N633" s="44">
        <v>0</v>
      </c>
      <c r="O633" s="44">
        <v>0</v>
      </c>
      <c r="P633" s="44">
        <v>33</v>
      </c>
      <c r="Q633" s="44">
        <v>13.2</v>
      </c>
      <c r="R633" s="44">
        <v>34</v>
      </c>
      <c r="S633" s="44">
        <v>13.6</v>
      </c>
      <c r="T633" s="44">
        <v>0</v>
      </c>
      <c r="U633" s="44">
        <v>0</v>
      </c>
      <c r="V633" s="44">
        <v>0</v>
      </c>
      <c r="W633" s="44">
        <v>0</v>
      </c>
      <c r="X633" s="44">
        <v>0</v>
      </c>
      <c r="Y633" s="44">
        <v>0</v>
      </c>
      <c r="Z633" s="44">
        <v>0</v>
      </c>
      <c r="AA633" s="44">
        <v>0</v>
      </c>
      <c r="AB633" s="44">
        <f t="shared" si="18"/>
        <v>0</v>
      </c>
      <c r="AC633" s="44">
        <f t="shared" si="19"/>
        <v>0</v>
      </c>
      <c r="AD633" s="46" t="s">
        <v>1857</v>
      </c>
      <c r="AE633" s="46" t="s">
        <v>6758</v>
      </c>
      <c r="AH633" s="9"/>
    </row>
    <row r="634" spans="1:34" x14ac:dyDescent="0.35">
      <c r="A634" s="41">
        <v>2025</v>
      </c>
      <c r="B634" s="42" t="s">
        <v>5716</v>
      </c>
      <c r="C634" s="43" t="s">
        <v>394</v>
      </c>
      <c r="D634" s="43" t="s">
        <v>123</v>
      </c>
      <c r="E634" s="43" t="s">
        <v>528</v>
      </c>
      <c r="F634" s="43" t="s">
        <v>1858</v>
      </c>
      <c r="G634" s="43" t="s">
        <v>1859</v>
      </c>
      <c r="H634" s="44">
        <v>115</v>
      </c>
      <c r="I634" s="44">
        <v>10</v>
      </c>
      <c r="J634" s="44">
        <v>76</v>
      </c>
      <c r="K634" s="44">
        <v>6.61</v>
      </c>
      <c r="L634" s="44">
        <v>0</v>
      </c>
      <c r="M634" s="44">
        <v>0</v>
      </c>
      <c r="N634" s="44">
        <v>1</v>
      </c>
      <c r="O634" s="44">
        <v>0.09</v>
      </c>
      <c r="P634" s="44">
        <v>0</v>
      </c>
      <c r="Q634" s="44">
        <v>0</v>
      </c>
      <c r="R634" s="44">
        <v>75</v>
      </c>
      <c r="S634" s="44">
        <v>6.52</v>
      </c>
      <c r="T634" s="44">
        <v>0</v>
      </c>
      <c r="U634" s="44">
        <v>0</v>
      </c>
      <c r="V634" s="44">
        <v>0</v>
      </c>
      <c r="W634" s="44">
        <v>0</v>
      </c>
      <c r="X634" s="44">
        <v>0</v>
      </c>
      <c r="Y634" s="44">
        <v>0</v>
      </c>
      <c r="Z634" s="44">
        <v>0</v>
      </c>
      <c r="AA634" s="44">
        <v>0</v>
      </c>
      <c r="AB634" s="44">
        <f t="shared" si="18"/>
        <v>1</v>
      </c>
      <c r="AC634" s="44">
        <f t="shared" si="19"/>
        <v>0</v>
      </c>
      <c r="AD634" s="46" t="s">
        <v>1860</v>
      </c>
      <c r="AE634" s="46" t="s">
        <v>6759</v>
      </c>
      <c r="AH634" s="9"/>
    </row>
    <row r="635" spans="1:34" x14ac:dyDescent="0.35">
      <c r="A635" s="41">
        <v>2025</v>
      </c>
      <c r="B635" s="42" t="s">
        <v>5716</v>
      </c>
      <c r="C635" s="43" t="s">
        <v>394</v>
      </c>
      <c r="D635" s="43" t="s">
        <v>123</v>
      </c>
      <c r="E635" s="43" t="s">
        <v>528</v>
      </c>
      <c r="F635" s="43" t="s">
        <v>1858</v>
      </c>
      <c r="G635" s="43" t="s">
        <v>1861</v>
      </c>
      <c r="H635" s="44">
        <v>80</v>
      </c>
      <c r="I635" s="44">
        <v>10</v>
      </c>
      <c r="J635" s="44">
        <v>15</v>
      </c>
      <c r="K635" s="44">
        <v>1.88</v>
      </c>
      <c r="L635" s="44">
        <v>0</v>
      </c>
      <c r="M635" s="44">
        <v>0</v>
      </c>
      <c r="N635" s="44">
        <v>1</v>
      </c>
      <c r="O635" s="44">
        <v>0.13</v>
      </c>
      <c r="P635" s="44">
        <v>0</v>
      </c>
      <c r="Q635" s="44">
        <v>0</v>
      </c>
      <c r="R635" s="44">
        <v>14</v>
      </c>
      <c r="S635" s="44">
        <v>1.75</v>
      </c>
      <c r="T635" s="44">
        <v>0</v>
      </c>
      <c r="U635" s="44">
        <v>0</v>
      </c>
      <c r="V635" s="44">
        <v>15</v>
      </c>
      <c r="W635" s="44">
        <v>1.88</v>
      </c>
      <c r="X635" s="44">
        <v>0</v>
      </c>
      <c r="Y635" s="44">
        <v>0</v>
      </c>
      <c r="Z635" s="44">
        <v>0</v>
      </c>
      <c r="AA635" s="44">
        <v>0</v>
      </c>
      <c r="AB635" s="44">
        <f t="shared" si="18"/>
        <v>1</v>
      </c>
      <c r="AC635" s="44">
        <f t="shared" si="19"/>
        <v>15</v>
      </c>
      <c r="AD635" s="46" t="s">
        <v>1862</v>
      </c>
      <c r="AE635" s="46" t="s">
        <v>6760</v>
      </c>
      <c r="AH635" s="9"/>
    </row>
    <row r="636" spans="1:34" x14ac:dyDescent="0.35">
      <c r="A636" s="41">
        <v>2025</v>
      </c>
      <c r="B636" s="42" t="s">
        <v>5716</v>
      </c>
      <c r="C636" s="43" t="s">
        <v>394</v>
      </c>
      <c r="D636" s="43" t="s">
        <v>123</v>
      </c>
      <c r="E636" s="43" t="s">
        <v>528</v>
      </c>
      <c r="F636" s="43" t="s">
        <v>1863</v>
      </c>
      <c r="G636" s="43" t="s">
        <v>6327</v>
      </c>
      <c r="H636" s="44">
        <v>8000</v>
      </c>
      <c r="I636" s="44">
        <v>5</v>
      </c>
      <c r="J636" s="44">
        <v>5290</v>
      </c>
      <c r="K636" s="44">
        <v>3.31</v>
      </c>
      <c r="L636" s="44">
        <v>0</v>
      </c>
      <c r="M636" s="44">
        <v>0</v>
      </c>
      <c r="N636" s="44">
        <v>0</v>
      </c>
      <c r="O636" s="44">
        <v>0</v>
      </c>
      <c r="P636" s="44">
        <v>0</v>
      </c>
      <c r="Q636" s="44">
        <v>0</v>
      </c>
      <c r="R636" s="44">
        <v>5290</v>
      </c>
      <c r="S636" s="44">
        <v>3.31</v>
      </c>
      <c r="T636" s="44">
        <v>0</v>
      </c>
      <c r="U636" s="44">
        <v>0</v>
      </c>
      <c r="V636" s="44">
        <v>0</v>
      </c>
      <c r="W636" s="44">
        <v>0</v>
      </c>
      <c r="X636" s="44">
        <v>0</v>
      </c>
      <c r="Y636" s="44">
        <v>0</v>
      </c>
      <c r="Z636" s="44">
        <v>0</v>
      </c>
      <c r="AA636" s="44">
        <v>0</v>
      </c>
      <c r="AB636" s="44">
        <f t="shared" si="18"/>
        <v>0</v>
      </c>
      <c r="AC636" s="44">
        <f t="shared" si="19"/>
        <v>0</v>
      </c>
      <c r="AD636" s="46" t="s">
        <v>1864</v>
      </c>
      <c r="AE636" s="46" t="s">
        <v>6761</v>
      </c>
      <c r="AH636" s="9"/>
    </row>
    <row r="637" spans="1:34" x14ac:dyDescent="0.35">
      <c r="A637" s="41">
        <v>2025</v>
      </c>
      <c r="B637" s="42" t="s">
        <v>5716</v>
      </c>
      <c r="C637" s="43" t="s">
        <v>394</v>
      </c>
      <c r="D637" s="43" t="s">
        <v>123</v>
      </c>
      <c r="E637" s="43" t="s">
        <v>528</v>
      </c>
      <c r="F637" s="43" t="s">
        <v>1865</v>
      </c>
      <c r="G637" s="43" t="s">
        <v>1866</v>
      </c>
      <c r="H637" s="44">
        <v>50</v>
      </c>
      <c r="I637" s="44">
        <v>5</v>
      </c>
      <c r="J637" s="44">
        <v>0</v>
      </c>
      <c r="K637" s="44">
        <v>0</v>
      </c>
      <c r="L637" s="44">
        <v>0</v>
      </c>
      <c r="M637" s="44">
        <v>0</v>
      </c>
      <c r="N637" s="44">
        <v>0</v>
      </c>
      <c r="O637" s="44">
        <v>0</v>
      </c>
      <c r="P637" s="44">
        <v>0</v>
      </c>
      <c r="Q637" s="44">
        <v>0</v>
      </c>
      <c r="R637" s="44">
        <v>0</v>
      </c>
      <c r="S637" s="44">
        <v>0</v>
      </c>
      <c r="T637" s="44">
        <v>0</v>
      </c>
      <c r="U637" s="44">
        <v>0</v>
      </c>
      <c r="V637" s="44">
        <v>0</v>
      </c>
      <c r="W637" s="44">
        <v>0</v>
      </c>
      <c r="X637" s="44">
        <v>0</v>
      </c>
      <c r="Y637" s="44">
        <v>0</v>
      </c>
      <c r="Z637" s="44">
        <v>0</v>
      </c>
      <c r="AA637" s="44">
        <v>0</v>
      </c>
      <c r="AB637" s="44">
        <f t="shared" si="18"/>
        <v>0</v>
      </c>
      <c r="AC637" s="44">
        <f t="shared" si="19"/>
        <v>0</v>
      </c>
      <c r="AD637" s="46" t="s">
        <v>1867</v>
      </c>
      <c r="AE637" s="46" t="s">
        <v>1867</v>
      </c>
      <c r="AH637" s="9"/>
    </row>
    <row r="638" spans="1:34" x14ac:dyDescent="0.35">
      <c r="A638" s="41">
        <v>2025</v>
      </c>
      <c r="B638" s="42" t="s">
        <v>5716</v>
      </c>
      <c r="C638" s="43" t="s">
        <v>394</v>
      </c>
      <c r="D638" s="43" t="s">
        <v>123</v>
      </c>
      <c r="E638" s="43" t="s">
        <v>528</v>
      </c>
      <c r="F638" s="43" t="s">
        <v>1865</v>
      </c>
      <c r="G638" s="43" t="s">
        <v>1868</v>
      </c>
      <c r="H638" s="44">
        <v>5000</v>
      </c>
      <c r="I638" s="44">
        <v>3</v>
      </c>
      <c r="J638" s="44">
        <v>2258</v>
      </c>
      <c r="K638" s="44">
        <v>1.36</v>
      </c>
      <c r="L638" s="44">
        <v>0</v>
      </c>
      <c r="M638" s="44">
        <v>0</v>
      </c>
      <c r="N638" s="44">
        <v>1</v>
      </c>
      <c r="O638" s="44">
        <v>0</v>
      </c>
      <c r="P638" s="44">
        <v>0</v>
      </c>
      <c r="Q638" s="44">
        <v>0</v>
      </c>
      <c r="R638" s="44">
        <v>2257</v>
      </c>
      <c r="S638" s="44">
        <v>1.35</v>
      </c>
      <c r="T638" s="44">
        <v>0</v>
      </c>
      <c r="U638" s="44">
        <v>0</v>
      </c>
      <c r="V638" s="44">
        <v>752</v>
      </c>
      <c r="W638" s="44">
        <v>0.45</v>
      </c>
      <c r="X638" s="44">
        <v>0</v>
      </c>
      <c r="Y638" s="44">
        <v>0</v>
      </c>
      <c r="Z638" s="44">
        <v>0</v>
      </c>
      <c r="AA638" s="44">
        <v>0</v>
      </c>
      <c r="AB638" s="44">
        <f t="shared" si="18"/>
        <v>1</v>
      </c>
      <c r="AC638" s="44">
        <f t="shared" si="19"/>
        <v>752</v>
      </c>
      <c r="AD638" s="46" t="s">
        <v>1869</v>
      </c>
      <c r="AE638" s="46" t="s">
        <v>6762</v>
      </c>
      <c r="AH638" s="9"/>
    </row>
    <row r="639" spans="1:34" x14ac:dyDescent="0.35">
      <c r="A639" s="41">
        <v>2025</v>
      </c>
      <c r="B639" s="42" t="s">
        <v>5716</v>
      </c>
      <c r="C639" s="43" t="s">
        <v>394</v>
      </c>
      <c r="D639" s="43" t="s">
        <v>123</v>
      </c>
      <c r="E639" s="43" t="s">
        <v>528</v>
      </c>
      <c r="F639" s="43" t="s">
        <v>1865</v>
      </c>
      <c r="G639" s="43" t="s">
        <v>1870</v>
      </c>
      <c r="H639" s="44">
        <v>300</v>
      </c>
      <c r="I639" s="44">
        <v>3</v>
      </c>
      <c r="J639" s="44">
        <v>140</v>
      </c>
      <c r="K639" s="44">
        <v>1.4</v>
      </c>
      <c r="L639" s="44">
        <v>0</v>
      </c>
      <c r="M639" s="44">
        <v>0</v>
      </c>
      <c r="N639" s="44">
        <v>1</v>
      </c>
      <c r="O639" s="44">
        <v>0.01</v>
      </c>
      <c r="P639" s="44">
        <v>0</v>
      </c>
      <c r="Q639" s="44">
        <v>0</v>
      </c>
      <c r="R639" s="44">
        <v>139</v>
      </c>
      <c r="S639" s="44">
        <v>1.39</v>
      </c>
      <c r="T639" s="44">
        <v>0</v>
      </c>
      <c r="U639" s="44">
        <v>0</v>
      </c>
      <c r="V639" s="44">
        <v>0</v>
      </c>
      <c r="W639" s="44">
        <v>0</v>
      </c>
      <c r="X639" s="44">
        <v>0</v>
      </c>
      <c r="Y639" s="44">
        <v>0</v>
      </c>
      <c r="Z639" s="44">
        <v>0</v>
      </c>
      <c r="AA639" s="44">
        <v>0</v>
      </c>
      <c r="AB639" s="44">
        <f t="shared" si="18"/>
        <v>1</v>
      </c>
      <c r="AC639" s="44">
        <f t="shared" si="19"/>
        <v>0</v>
      </c>
      <c r="AD639" s="46" t="s">
        <v>1869</v>
      </c>
      <c r="AE639" s="46" t="s">
        <v>6763</v>
      </c>
      <c r="AH639" s="9"/>
    </row>
    <row r="640" spans="1:34" x14ac:dyDescent="0.35">
      <c r="A640" s="41">
        <v>2025</v>
      </c>
      <c r="B640" s="42" t="s">
        <v>5716</v>
      </c>
      <c r="C640" s="43" t="s">
        <v>394</v>
      </c>
      <c r="D640" s="43" t="s">
        <v>123</v>
      </c>
      <c r="E640" s="43" t="s">
        <v>528</v>
      </c>
      <c r="F640" s="43" t="s">
        <v>1871</v>
      </c>
      <c r="G640" s="43" t="s">
        <v>1872</v>
      </c>
      <c r="H640" s="44">
        <v>8000</v>
      </c>
      <c r="I640" s="44">
        <v>5</v>
      </c>
      <c r="J640" s="44">
        <v>5290</v>
      </c>
      <c r="K640" s="44">
        <v>3.31</v>
      </c>
      <c r="L640" s="44">
        <v>0</v>
      </c>
      <c r="M640" s="44">
        <v>0</v>
      </c>
      <c r="N640" s="44">
        <v>0</v>
      </c>
      <c r="O640" s="44">
        <v>0</v>
      </c>
      <c r="P640" s="44">
        <v>0</v>
      </c>
      <c r="Q640" s="44">
        <v>0</v>
      </c>
      <c r="R640" s="44">
        <v>5290</v>
      </c>
      <c r="S640" s="44">
        <v>3.31</v>
      </c>
      <c r="T640" s="44">
        <v>0</v>
      </c>
      <c r="U640" s="44">
        <v>0</v>
      </c>
      <c r="V640" s="44">
        <v>0</v>
      </c>
      <c r="W640" s="44">
        <v>0</v>
      </c>
      <c r="X640" s="44">
        <v>0</v>
      </c>
      <c r="Y640" s="44">
        <v>0</v>
      </c>
      <c r="Z640" s="44">
        <v>0</v>
      </c>
      <c r="AA640" s="44">
        <v>0</v>
      </c>
      <c r="AB640" s="44">
        <f t="shared" si="18"/>
        <v>0</v>
      </c>
      <c r="AC640" s="44">
        <f t="shared" si="19"/>
        <v>0</v>
      </c>
      <c r="AD640" s="46" t="s">
        <v>1869</v>
      </c>
      <c r="AE640" s="46" t="s">
        <v>6761</v>
      </c>
      <c r="AH640" s="9"/>
    </row>
    <row r="641" spans="1:34" x14ac:dyDescent="0.35">
      <c r="A641" s="41">
        <v>2025</v>
      </c>
      <c r="B641" s="42" t="s">
        <v>5716</v>
      </c>
      <c r="C641" s="43" t="s">
        <v>394</v>
      </c>
      <c r="D641" s="43" t="s">
        <v>123</v>
      </c>
      <c r="E641" s="43" t="s">
        <v>528</v>
      </c>
      <c r="F641" s="43" t="s">
        <v>1873</v>
      </c>
      <c r="G641" s="43" t="s">
        <v>1874</v>
      </c>
      <c r="H641" s="44">
        <v>8000</v>
      </c>
      <c r="I641" s="44">
        <v>5</v>
      </c>
      <c r="J641" s="44">
        <v>5290</v>
      </c>
      <c r="K641" s="44">
        <v>3.31</v>
      </c>
      <c r="L641" s="44">
        <v>0</v>
      </c>
      <c r="M641" s="44">
        <v>0</v>
      </c>
      <c r="N641" s="44">
        <v>0</v>
      </c>
      <c r="O641" s="44">
        <v>0</v>
      </c>
      <c r="P641" s="44">
        <v>0</v>
      </c>
      <c r="Q641" s="44">
        <v>0</v>
      </c>
      <c r="R641" s="44">
        <v>5290</v>
      </c>
      <c r="S641" s="44">
        <v>3.31</v>
      </c>
      <c r="T641" s="44">
        <v>0</v>
      </c>
      <c r="U641" s="44">
        <v>0</v>
      </c>
      <c r="V641" s="44">
        <v>0</v>
      </c>
      <c r="W641" s="44">
        <v>0</v>
      </c>
      <c r="X641" s="44">
        <v>0</v>
      </c>
      <c r="Y641" s="44">
        <v>0</v>
      </c>
      <c r="Z641" s="44">
        <v>0</v>
      </c>
      <c r="AA641" s="44">
        <v>0</v>
      </c>
      <c r="AB641" s="44">
        <f t="shared" si="18"/>
        <v>0</v>
      </c>
      <c r="AC641" s="44">
        <f t="shared" si="19"/>
        <v>0</v>
      </c>
      <c r="AD641" s="46" t="s">
        <v>1869</v>
      </c>
      <c r="AE641" s="46" t="s">
        <v>6761</v>
      </c>
      <c r="AH641" s="9"/>
    </row>
    <row r="642" spans="1:34" x14ac:dyDescent="0.35">
      <c r="A642" s="41">
        <v>2025</v>
      </c>
      <c r="B642" s="42" t="s">
        <v>5716</v>
      </c>
      <c r="C642" s="43" t="s">
        <v>394</v>
      </c>
      <c r="D642" s="43" t="s">
        <v>123</v>
      </c>
      <c r="E642" s="43" t="s">
        <v>528</v>
      </c>
      <c r="F642" s="43" t="s">
        <v>1865</v>
      </c>
      <c r="G642" s="43" t="s">
        <v>1875</v>
      </c>
      <c r="H642" s="44">
        <v>90</v>
      </c>
      <c r="I642" s="44">
        <v>5</v>
      </c>
      <c r="J642" s="44">
        <v>45</v>
      </c>
      <c r="K642" s="44">
        <v>2.5</v>
      </c>
      <c r="L642" s="44">
        <v>0</v>
      </c>
      <c r="M642" s="44">
        <v>0</v>
      </c>
      <c r="N642" s="44">
        <v>1</v>
      </c>
      <c r="O642" s="44">
        <v>0.06</v>
      </c>
      <c r="P642" s="44">
        <v>0</v>
      </c>
      <c r="Q642" s="44">
        <v>0</v>
      </c>
      <c r="R642" s="44">
        <v>44</v>
      </c>
      <c r="S642" s="44">
        <v>2.44</v>
      </c>
      <c r="T642" s="44">
        <v>0</v>
      </c>
      <c r="U642" s="44">
        <v>0</v>
      </c>
      <c r="V642" s="44">
        <v>0</v>
      </c>
      <c r="W642" s="44">
        <v>0</v>
      </c>
      <c r="X642" s="44">
        <v>0</v>
      </c>
      <c r="Y642" s="44">
        <v>0</v>
      </c>
      <c r="Z642" s="44">
        <v>0</v>
      </c>
      <c r="AA642" s="44">
        <v>0</v>
      </c>
      <c r="AB642" s="44">
        <f t="shared" si="18"/>
        <v>1</v>
      </c>
      <c r="AC642" s="44">
        <f t="shared" si="19"/>
        <v>0</v>
      </c>
      <c r="AD642" s="46" t="s">
        <v>1876</v>
      </c>
      <c r="AE642" s="46" t="s">
        <v>6761</v>
      </c>
      <c r="AH642" s="9"/>
    </row>
    <row r="643" spans="1:34" x14ac:dyDescent="0.35">
      <c r="A643" s="41">
        <v>2025</v>
      </c>
      <c r="B643" s="42" t="s">
        <v>5716</v>
      </c>
      <c r="C643" s="43" t="s">
        <v>394</v>
      </c>
      <c r="D643" s="43" t="s">
        <v>123</v>
      </c>
      <c r="E643" s="43" t="s">
        <v>528</v>
      </c>
      <c r="F643" s="43" t="s">
        <v>1865</v>
      </c>
      <c r="G643" s="43" t="s">
        <v>1877</v>
      </c>
      <c r="H643" s="44">
        <v>72</v>
      </c>
      <c r="I643" s="44">
        <v>3</v>
      </c>
      <c r="J643" s="44">
        <v>35</v>
      </c>
      <c r="K643" s="44">
        <v>1.46</v>
      </c>
      <c r="L643" s="44">
        <v>0</v>
      </c>
      <c r="M643" s="44">
        <v>0</v>
      </c>
      <c r="N643" s="44">
        <v>1</v>
      </c>
      <c r="O643" s="44">
        <v>0.04</v>
      </c>
      <c r="P643" s="44">
        <v>0</v>
      </c>
      <c r="Q643" s="44">
        <v>0</v>
      </c>
      <c r="R643" s="44">
        <v>34</v>
      </c>
      <c r="S643" s="44">
        <v>1.42</v>
      </c>
      <c r="T643" s="44">
        <v>0</v>
      </c>
      <c r="U643" s="44">
        <v>0</v>
      </c>
      <c r="V643" s="44">
        <v>0</v>
      </c>
      <c r="W643" s="44">
        <v>0</v>
      </c>
      <c r="X643" s="44">
        <v>0</v>
      </c>
      <c r="Y643" s="44">
        <v>0</v>
      </c>
      <c r="Z643" s="44">
        <v>0</v>
      </c>
      <c r="AA643" s="44">
        <v>0</v>
      </c>
      <c r="AB643" s="44">
        <f t="shared" si="18"/>
        <v>1</v>
      </c>
      <c r="AC643" s="44">
        <f t="shared" si="19"/>
        <v>0</v>
      </c>
      <c r="AD643" s="46" t="s">
        <v>1862</v>
      </c>
      <c r="AE643" s="46" t="s">
        <v>6761</v>
      </c>
      <c r="AH643" s="9"/>
    </row>
    <row r="644" spans="1:34" x14ac:dyDescent="0.35">
      <c r="A644" s="41">
        <v>2025</v>
      </c>
      <c r="B644" s="42" t="s">
        <v>5716</v>
      </c>
      <c r="C644" s="43" t="s">
        <v>394</v>
      </c>
      <c r="D644" s="43" t="s">
        <v>123</v>
      </c>
      <c r="E644" s="43" t="s">
        <v>528</v>
      </c>
      <c r="F644" s="43" t="s">
        <v>1865</v>
      </c>
      <c r="G644" s="43" t="s">
        <v>1878</v>
      </c>
      <c r="H644" s="44">
        <v>10000</v>
      </c>
      <c r="I644" s="44">
        <v>4</v>
      </c>
      <c r="J644" s="44">
        <v>6614</v>
      </c>
      <c r="K644" s="44">
        <v>2.65</v>
      </c>
      <c r="L644" s="44">
        <v>0</v>
      </c>
      <c r="M644" s="44">
        <v>0</v>
      </c>
      <c r="N644" s="44">
        <v>1</v>
      </c>
      <c r="O644" s="44">
        <v>0</v>
      </c>
      <c r="P644" s="44">
        <v>0</v>
      </c>
      <c r="Q644" s="44">
        <v>0</v>
      </c>
      <c r="R644" s="44">
        <v>6613</v>
      </c>
      <c r="S644" s="44">
        <v>2.65</v>
      </c>
      <c r="T644" s="44">
        <v>0</v>
      </c>
      <c r="U644" s="44">
        <v>0</v>
      </c>
      <c r="V644" s="44">
        <v>0</v>
      </c>
      <c r="W644" s="44">
        <v>0</v>
      </c>
      <c r="X644" s="44">
        <v>0</v>
      </c>
      <c r="Y644" s="44">
        <v>0</v>
      </c>
      <c r="Z644" s="44">
        <v>0</v>
      </c>
      <c r="AA644" s="44">
        <v>0</v>
      </c>
      <c r="AB644" s="44">
        <f t="shared" si="18"/>
        <v>1</v>
      </c>
      <c r="AC644" s="44">
        <f t="shared" si="19"/>
        <v>0</v>
      </c>
      <c r="AD644" s="46" t="s">
        <v>1869</v>
      </c>
      <c r="AE644" s="46" t="s">
        <v>6761</v>
      </c>
      <c r="AH644" s="9"/>
    </row>
    <row r="645" spans="1:34" x14ac:dyDescent="0.35">
      <c r="A645" s="41">
        <v>2025</v>
      </c>
      <c r="B645" s="42" t="s">
        <v>5716</v>
      </c>
      <c r="C645" s="43" t="s">
        <v>394</v>
      </c>
      <c r="D645" s="43" t="s">
        <v>123</v>
      </c>
      <c r="E645" s="43" t="s">
        <v>528</v>
      </c>
      <c r="F645" s="43" t="s">
        <v>1865</v>
      </c>
      <c r="G645" s="43" t="s">
        <v>1879</v>
      </c>
      <c r="H645" s="44">
        <v>270</v>
      </c>
      <c r="I645" s="44">
        <v>20</v>
      </c>
      <c r="J645" s="44">
        <v>140</v>
      </c>
      <c r="K645" s="44">
        <v>10.37</v>
      </c>
      <c r="L645" s="44">
        <v>0</v>
      </c>
      <c r="M645" s="44">
        <v>0</v>
      </c>
      <c r="N645" s="44">
        <v>1</v>
      </c>
      <c r="O645" s="44">
        <v>7.0000000000000007E-2</v>
      </c>
      <c r="P645" s="44">
        <v>0</v>
      </c>
      <c r="Q645" s="44">
        <v>0</v>
      </c>
      <c r="R645" s="44">
        <v>139</v>
      </c>
      <c r="S645" s="44">
        <v>10.3</v>
      </c>
      <c r="T645" s="44">
        <v>0</v>
      </c>
      <c r="U645" s="44">
        <v>0</v>
      </c>
      <c r="V645" s="44">
        <v>0</v>
      </c>
      <c r="W645" s="44">
        <v>0</v>
      </c>
      <c r="X645" s="44">
        <v>0</v>
      </c>
      <c r="Y645" s="44">
        <v>0</v>
      </c>
      <c r="Z645" s="44">
        <v>0</v>
      </c>
      <c r="AA645" s="44">
        <v>0</v>
      </c>
      <c r="AB645" s="44">
        <f t="shared" si="18"/>
        <v>1</v>
      </c>
      <c r="AC645" s="44">
        <f t="shared" si="19"/>
        <v>0</v>
      </c>
      <c r="AD645" s="46" t="s">
        <v>1869</v>
      </c>
      <c r="AE645" s="46" t="s">
        <v>6764</v>
      </c>
      <c r="AH645" s="9"/>
    </row>
    <row r="646" spans="1:34" x14ac:dyDescent="0.35">
      <c r="A646" s="41">
        <v>2025</v>
      </c>
      <c r="B646" s="42" t="s">
        <v>5716</v>
      </c>
      <c r="C646" s="43" t="s">
        <v>394</v>
      </c>
      <c r="D646" s="43" t="s">
        <v>123</v>
      </c>
      <c r="E646" s="43" t="s">
        <v>528</v>
      </c>
      <c r="F646" s="43" t="s">
        <v>1865</v>
      </c>
      <c r="G646" s="43" t="s">
        <v>6328</v>
      </c>
      <c r="H646" s="44">
        <v>250</v>
      </c>
      <c r="I646" s="44">
        <v>2</v>
      </c>
      <c r="J646" s="44">
        <v>130</v>
      </c>
      <c r="K646" s="44">
        <v>1.04</v>
      </c>
      <c r="L646" s="44">
        <v>0</v>
      </c>
      <c r="M646" s="44">
        <v>0</v>
      </c>
      <c r="N646" s="44">
        <v>1</v>
      </c>
      <c r="O646" s="44">
        <v>0.01</v>
      </c>
      <c r="P646" s="44">
        <v>0</v>
      </c>
      <c r="Q646" s="44">
        <v>0</v>
      </c>
      <c r="R646" s="44">
        <v>129</v>
      </c>
      <c r="S646" s="44">
        <v>1.03</v>
      </c>
      <c r="T646" s="44">
        <v>0</v>
      </c>
      <c r="U646" s="44">
        <v>0</v>
      </c>
      <c r="V646" s="44">
        <v>0</v>
      </c>
      <c r="W646" s="44">
        <v>0</v>
      </c>
      <c r="X646" s="44">
        <v>0</v>
      </c>
      <c r="Y646" s="44">
        <v>0</v>
      </c>
      <c r="Z646" s="44">
        <v>0</v>
      </c>
      <c r="AA646" s="44">
        <v>0</v>
      </c>
      <c r="AB646" s="44">
        <f t="shared" si="18"/>
        <v>1</v>
      </c>
      <c r="AC646" s="44">
        <f t="shared" si="19"/>
        <v>0</v>
      </c>
      <c r="AD646" s="46" t="s">
        <v>1869</v>
      </c>
      <c r="AE646" s="46" t="s">
        <v>6761</v>
      </c>
      <c r="AH646" s="9"/>
    </row>
    <row r="647" spans="1:34" x14ac:dyDescent="0.35">
      <c r="A647" s="41">
        <v>2025</v>
      </c>
      <c r="B647" s="42" t="s">
        <v>5716</v>
      </c>
      <c r="C647" s="43" t="s">
        <v>394</v>
      </c>
      <c r="D647" s="43" t="s">
        <v>123</v>
      </c>
      <c r="E647" s="43" t="s">
        <v>528</v>
      </c>
      <c r="F647" s="43" t="s">
        <v>1865</v>
      </c>
      <c r="G647" s="43" t="s">
        <v>1880</v>
      </c>
      <c r="H647" s="44">
        <v>115</v>
      </c>
      <c r="I647" s="44">
        <v>5</v>
      </c>
      <c r="J647" s="44">
        <v>21</v>
      </c>
      <c r="K647" s="44">
        <v>0.91</v>
      </c>
      <c r="L647" s="44">
        <v>0</v>
      </c>
      <c r="M647" s="44">
        <v>0</v>
      </c>
      <c r="N647" s="44">
        <v>1</v>
      </c>
      <c r="O647" s="44">
        <v>0.04</v>
      </c>
      <c r="P647" s="44">
        <v>0</v>
      </c>
      <c r="Q647" s="44">
        <v>0</v>
      </c>
      <c r="R647" s="44">
        <v>20</v>
      </c>
      <c r="S647" s="44">
        <v>0.87</v>
      </c>
      <c r="T647" s="44">
        <v>0</v>
      </c>
      <c r="U647" s="44">
        <v>0</v>
      </c>
      <c r="V647" s="44">
        <v>0</v>
      </c>
      <c r="W647" s="44">
        <v>0</v>
      </c>
      <c r="X647" s="44">
        <v>0</v>
      </c>
      <c r="Y647" s="44">
        <v>0</v>
      </c>
      <c r="Z647" s="44">
        <v>0</v>
      </c>
      <c r="AA647" s="44">
        <v>0</v>
      </c>
      <c r="AB647" s="44">
        <f t="shared" si="18"/>
        <v>1</v>
      </c>
      <c r="AC647" s="44">
        <f t="shared" si="19"/>
        <v>0</v>
      </c>
      <c r="AD647" s="46" t="s">
        <v>1869</v>
      </c>
      <c r="AE647" s="46" t="s">
        <v>6765</v>
      </c>
      <c r="AH647" s="9"/>
    </row>
    <row r="648" spans="1:34" x14ac:dyDescent="0.35">
      <c r="A648" s="41">
        <v>2025</v>
      </c>
      <c r="B648" s="42" t="s">
        <v>5716</v>
      </c>
      <c r="C648" s="43" t="s">
        <v>394</v>
      </c>
      <c r="D648" s="43" t="s">
        <v>123</v>
      </c>
      <c r="E648" s="43" t="s">
        <v>528</v>
      </c>
      <c r="F648" s="43" t="s">
        <v>1881</v>
      </c>
      <c r="G648" s="43" t="s">
        <v>6329</v>
      </c>
      <c r="H648" s="44">
        <v>100</v>
      </c>
      <c r="I648" s="44">
        <v>1</v>
      </c>
      <c r="J648" s="44">
        <v>16.03</v>
      </c>
      <c r="K648" s="44">
        <v>0.16</v>
      </c>
      <c r="L648" s="44">
        <v>0</v>
      </c>
      <c r="M648" s="44">
        <v>0</v>
      </c>
      <c r="N648" s="44">
        <v>5</v>
      </c>
      <c r="O648" s="44">
        <v>0.05</v>
      </c>
      <c r="P648" s="44">
        <v>0</v>
      </c>
      <c r="Q648" s="44">
        <v>0</v>
      </c>
      <c r="R648" s="44">
        <v>11.03</v>
      </c>
      <c r="S648" s="44">
        <v>0.11</v>
      </c>
      <c r="T648" s="44">
        <v>0</v>
      </c>
      <c r="U648" s="44">
        <v>0</v>
      </c>
      <c r="V648" s="44">
        <v>2.7</v>
      </c>
      <c r="W648" s="44">
        <v>0.03</v>
      </c>
      <c r="X648" s="44">
        <v>0</v>
      </c>
      <c r="Y648" s="44">
        <v>0</v>
      </c>
      <c r="Z648" s="44">
        <v>0</v>
      </c>
      <c r="AA648" s="44">
        <v>0</v>
      </c>
      <c r="AB648" s="44">
        <f t="shared" si="18"/>
        <v>5</v>
      </c>
      <c r="AC648" s="44">
        <f t="shared" si="19"/>
        <v>2.7</v>
      </c>
      <c r="AD648" s="46" t="s">
        <v>1869</v>
      </c>
      <c r="AE648" s="46" t="s">
        <v>6766</v>
      </c>
      <c r="AH648" s="9"/>
    </row>
    <row r="649" spans="1:34" x14ac:dyDescent="0.35">
      <c r="A649" s="41">
        <v>2025</v>
      </c>
      <c r="B649" s="42" t="s">
        <v>5716</v>
      </c>
      <c r="C649" s="43" t="s">
        <v>394</v>
      </c>
      <c r="D649" s="43" t="s">
        <v>123</v>
      </c>
      <c r="E649" s="43" t="s">
        <v>528</v>
      </c>
      <c r="F649" s="43" t="s">
        <v>1881</v>
      </c>
      <c r="G649" s="43" t="s">
        <v>1882</v>
      </c>
      <c r="H649" s="44">
        <v>145</v>
      </c>
      <c r="I649" s="44">
        <v>2</v>
      </c>
      <c r="J649" s="44">
        <v>50</v>
      </c>
      <c r="K649" s="44">
        <v>0.69</v>
      </c>
      <c r="L649" s="44">
        <v>0</v>
      </c>
      <c r="M649" s="44">
        <v>0</v>
      </c>
      <c r="N649" s="44">
        <v>1</v>
      </c>
      <c r="O649" s="44">
        <v>0.01</v>
      </c>
      <c r="P649" s="44">
        <v>0</v>
      </c>
      <c r="Q649" s="44">
        <v>0</v>
      </c>
      <c r="R649" s="44">
        <v>49</v>
      </c>
      <c r="S649" s="44">
        <v>0.68</v>
      </c>
      <c r="T649" s="44">
        <v>0</v>
      </c>
      <c r="U649" s="44">
        <v>0</v>
      </c>
      <c r="V649" s="44">
        <v>0</v>
      </c>
      <c r="W649" s="44">
        <v>0</v>
      </c>
      <c r="X649" s="44">
        <v>0</v>
      </c>
      <c r="Y649" s="44">
        <v>0</v>
      </c>
      <c r="Z649" s="44">
        <v>0</v>
      </c>
      <c r="AA649" s="44">
        <v>0</v>
      </c>
      <c r="AB649" s="44">
        <f t="shared" ref="AB649:AB712" si="20">+L649+N649</f>
        <v>1</v>
      </c>
      <c r="AC649" s="44">
        <f t="shared" ref="AC649:AC712" si="21">+T649+V649</f>
        <v>0</v>
      </c>
      <c r="AD649" s="46" t="s">
        <v>1862</v>
      </c>
      <c r="AE649" s="46" t="s">
        <v>6767</v>
      </c>
      <c r="AH649" s="9"/>
    </row>
    <row r="650" spans="1:34" x14ac:dyDescent="0.35">
      <c r="A650" s="41">
        <v>2025</v>
      </c>
      <c r="B650" s="42" t="s">
        <v>5716</v>
      </c>
      <c r="C650" s="43" t="s">
        <v>394</v>
      </c>
      <c r="D650" s="43" t="s">
        <v>123</v>
      </c>
      <c r="E650" s="43" t="s">
        <v>528</v>
      </c>
      <c r="F650" s="43" t="s">
        <v>1881</v>
      </c>
      <c r="G650" s="43" t="s">
        <v>1883</v>
      </c>
      <c r="H650" s="44">
        <v>20</v>
      </c>
      <c r="I650" s="44">
        <v>1</v>
      </c>
      <c r="J650" s="44">
        <v>11</v>
      </c>
      <c r="K650" s="44">
        <v>0.55000000000000004</v>
      </c>
      <c r="L650" s="44">
        <v>0</v>
      </c>
      <c r="M650" s="44">
        <v>0</v>
      </c>
      <c r="N650" s="44">
        <v>1</v>
      </c>
      <c r="O650" s="44">
        <v>0.05</v>
      </c>
      <c r="P650" s="44">
        <v>0</v>
      </c>
      <c r="Q650" s="44">
        <v>0</v>
      </c>
      <c r="R650" s="44">
        <v>10</v>
      </c>
      <c r="S650" s="44">
        <v>0.5</v>
      </c>
      <c r="T650" s="44">
        <v>0</v>
      </c>
      <c r="U650" s="44">
        <v>0</v>
      </c>
      <c r="V650" s="44">
        <v>0</v>
      </c>
      <c r="W650" s="44">
        <v>0</v>
      </c>
      <c r="X650" s="44">
        <v>0</v>
      </c>
      <c r="Y650" s="44">
        <v>0</v>
      </c>
      <c r="Z650" s="44">
        <v>0</v>
      </c>
      <c r="AA650" s="44">
        <v>0</v>
      </c>
      <c r="AB650" s="44">
        <f t="shared" si="20"/>
        <v>1</v>
      </c>
      <c r="AC650" s="44">
        <f t="shared" si="21"/>
        <v>0</v>
      </c>
      <c r="AD650" s="46" t="s">
        <v>1862</v>
      </c>
      <c r="AE650" s="46" t="s">
        <v>6767</v>
      </c>
      <c r="AH650" s="9"/>
    </row>
    <row r="651" spans="1:34" x14ac:dyDescent="0.35">
      <c r="A651" s="41">
        <v>2025</v>
      </c>
      <c r="B651" s="42" t="s">
        <v>5716</v>
      </c>
      <c r="C651" s="43" t="s">
        <v>394</v>
      </c>
      <c r="D651" s="43" t="s">
        <v>123</v>
      </c>
      <c r="E651" s="43" t="s">
        <v>528</v>
      </c>
      <c r="F651" s="43" t="s">
        <v>1881</v>
      </c>
      <c r="G651" s="43" t="s">
        <v>1884</v>
      </c>
      <c r="H651" s="44">
        <v>8000</v>
      </c>
      <c r="I651" s="44">
        <v>8</v>
      </c>
      <c r="J651" s="44">
        <v>5291</v>
      </c>
      <c r="K651" s="44">
        <v>5.29</v>
      </c>
      <c r="L651" s="44">
        <v>0</v>
      </c>
      <c r="M651" s="44">
        <v>0</v>
      </c>
      <c r="N651" s="44">
        <v>1</v>
      </c>
      <c r="O651" s="44">
        <v>0</v>
      </c>
      <c r="P651" s="44">
        <v>0</v>
      </c>
      <c r="Q651" s="44">
        <v>0</v>
      </c>
      <c r="R651" s="44">
        <v>5290</v>
      </c>
      <c r="S651" s="44">
        <v>5.29</v>
      </c>
      <c r="T651" s="44">
        <v>0</v>
      </c>
      <c r="U651" s="44">
        <v>0</v>
      </c>
      <c r="V651" s="44">
        <v>0</v>
      </c>
      <c r="W651" s="44">
        <v>0</v>
      </c>
      <c r="X651" s="44">
        <v>0</v>
      </c>
      <c r="Y651" s="44">
        <v>0</v>
      </c>
      <c r="Z651" s="44">
        <v>0</v>
      </c>
      <c r="AA651" s="44">
        <v>0</v>
      </c>
      <c r="AB651" s="44">
        <f t="shared" si="20"/>
        <v>1</v>
      </c>
      <c r="AC651" s="44">
        <f t="shared" si="21"/>
        <v>0</v>
      </c>
      <c r="AD651" s="46" t="s">
        <v>1869</v>
      </c>
      <c r="AE651" s="46" t="s">
        <v>6767</v>
      </c>
      <c r="AH651" s="9"/>
    </row>
    <row r="652" spans="1:34" x14ac:dyDescent="0.35">
      <c r="A652" s="41">
        <v>2025</v>
      </c>
      <c r="B652" s="42" t="s">
        <v>5716</v>
      </c>
      <c r="C652" s="43" t="s">
        <v>394</v>
      </c>
      <c r="D652" s="43" t="s">
        <v>123</v>
      </c>
      <c r="E652" s="43" t="s">
        <v>528</v>
      </c>
      <c r="F652" s="43" t="s">
        <v>1881</v>
      </c>
      <c r="G652" s="43" t="s">
        <v>1885</v>
      </c>
      <c r="H652" s="44">
        <v>44</v>
      </c>
      <c r="I652" s="44">
        <v>3</v>
      </c>
      <c r="J652" s="44">
        <v>10</v>
      </c>
      <c r="K652" s="44">
        <v>0.68</v>
      </c>
      <c r="L652" s="44">
        <v>0</v>
      </c>
      <c r="M652" s="44">
        <v>0</v>
      </c>
      <c r="N652" s="44">
        <v>5</v>
      </c>
      <c r="O652" s="44">
        <v>0.34</v>
      </c>
      <c r="P652" s="44">
        <v>0</v>
      </c>
      <c r="Q652" s="44">
        <v>0</v>
      </c>
      <c r="R652" s="44">
        <v>5</v>
      </c>
      <c r="S652" s="44">
        <v>0.34</v>
      </c>
      <c r="T652" s="44">
        <v>0</v>
      </c>
      <c r="U652" s="44">
        <v>0</v>
      </c>
      <c r="V652" s="44">
        <v>10</v>
      </c>
      <c r="W652" s="44">
        <v>0.68</v>
      </c>
      <c r="X652" s="44">
        <v>0</v>
      </c>
      <c r="Y652" s="44">
        <v>0</v>
      </c>
      <c r="Z652" s="44">
        <v>0</v>
      </c>
      <c r="AA652" s="44">
        <v>0</v>
      </c>
      <c r="AB652" s="44">
        <f t="shared" si="20"/>
        <v>5</v>
      </c>
      <c r="AC652" s="44">
        <f t="shared" si="21"/>
        <v>10</v>
      </c>
      <c r="AD652" s="46" t="s">
        <v>1869</v>
      </c>
      <c r="AE652" s="46" t="s">
        <v>6768</v>
      </c>
      <c r="AH652" s="9"/>
    </row>
    <row r="653" spans="1:34" x14ac:dyDescent="0.35">
      <c r="A653" s="41">
        <v>2025</v>
      </c>
      <c r="B653" s="42" t="s">
        <v>5716</v>
      </c>
      <c r="C653" s="43" t="s">
        <v>394</v>
      </c>
      <c r="D653" s="43" t="s">
        <v>124</v>
      </c>
      <c r="E653" s="43" t="s">
        <v>529</v>
      </c>
      <c r="F653" s="43" t="s">
        <v>1886</v>
      </c>
      <c r="G653" s="43" t="s">
        <v>1887</v>
      </c>
      <c r="H653" s="44">
        <v>142786</v>
      </c>
      <c r="I653" s="44">
        <v>10</v>
      </c>
      <c r="J653" s="44">
        <v>40796</v>
      </c>
      <c r="K653" s="44">
        <v>2.86</v>
      </c>
      <c r="L653" s="44">
        <v>12952</v>
      </c>
      <c r="M653" s="44">
        <v>0.91</v>
      </c>
      <c r="N653" s="44">
        <v>11604</v>
      </c>
      <c r="O653" s="44">
        <v>0.81</v>
      </c>
      <c r="P653" s="44">
        <v>9969</v>
      </c>
      <c r="Q653" s="44">
        <v>0.7</v>
      </c>
      <c r="R653" s="44">
        <v>6271</v>
      </c>
      <c r="S653" s="44">
        <v>0.44</v>
      </c>
      <c r="T653" s="44">
        <v>12952</v>
      </c>
      <c r="U653" s="44">
        <v>0.91</v>
      </c>
      <c r="V653" s="44">
        <v>12965</v>
      </c>
      <c r="W653" s="44">
        <v>0.91</v>
      </c>
      <c r="X653" s="44">
        <v>0</v>
      </c>
      <c r="Y653" s="44">
        <v>0</v>
      </c>
      <c r="Z653" s="44">
        <v>0</v>
      </c>
      <c r="AA653" s="44">
        <v>0</v>
      </c>
      <c r="AB653" s="44">
        <f t="shared" si="20"/>
        <v>24556</v>
      </c>
      <c r="AC653" s="44">
        <f t="shared" si="21"/>
        <v>25917</v>
      </c>
      <c r="AD653" s="46" t="s">
        <v>1888</v>
      </c>
      <c r="AE653" s="46" t="s">
        <v>6769</v>
      </c>
      <c r="AH653" s="9"/>
    </row>
    <row r="654" spans="1:34" x14ac:dyDescent="0.35">
      <c r="A654" s="41">
        <v>2025</v>
      </c>
      <c r="B654" s="42" t="s">
        <v>5716</v>
      </c>
      <c r="C654" s="43" t="s">
        <v>394</v>
      </c>
      <c r="D654" s="43" t="s">
        <v>124</v>
      </c>
      <c r="E654" s="43" t="s">
        <v>529</v>
      </c>
      <c r="F654" s="43" t="s">
        <v>1886</v>
      </c>
      <c r="G654" s="43" t="s">
        <v>1889</v>
      </c>
      <c r="H654" s="44">
        <v>5709</v>
      </c>
      <c r="I654" s="44">
        <v>8</v>
      </c>
      <c r="J654" s="44">
        <v>1632</v>
      </c>
      <c r="K654" s="44">
        <v>2.29</v>
      </c>
      <c r="L654" s="44">
        <v>1632</v>
      </c>
      <c r="M654" s="44">
        <v>2.29</v>
      </c>
      <c r="N654" s="44">
        <v>0</v>
      </c>
      <c r="O654" s="44">
        <v>0</v>
      </c>
      <c r="P654" s="44">
        <v>0</v>
      </c>
      <c r="Q654" s="44">
        <v>0</v>
      </c>
      <c r="R654" s="44">
        <v>0</v>
      </c>
      <c r="S654" s="44">
        <v>0</v>
      </c>
      <c r="T654" s="44">
        <v>1632</v>
      </c>
      <c r="U654" s="44">
        <v>2.29</v>
      </c>
      <c r="V654" s="44">
        <v>0</v>
      </c>
      <c r="W654" s="44">
        <v>0</v>
      </c>
      <c r="X654" s="44">
        <v>0</v>
      </c>
      <c r="Y654" s="44">
        <v>0</v>
      </c>
      <c r="Z654" s="44">
        <v>0</v>
      </c>
      <c r="AA654" s="44">
        <v>0</v>
      </c>
      <c r="AB654" s="44">
        <f t="shared" si="20"/>
        <v>1632</v>
      </c>
      <c r="AC654" s="44">
        <f t="shared" si="21"/>
        <v>1632</v>
      </c>
      <c r="AD654" s="46" t="s">
        <v>1890</v>
      </c>
      <c r="AE654" s="46" t="s">
        <v>6770</v>
      </c>
      <c r="AH654" s="9"/>
    </row>
    <row r="655" spans="1:34" x14ac:dyDescent="0.35">
      <c r="A655" s="41">
        <v>2025</v>
      </c>
      <c r="B655" s="42" t="s">
        <v>5716</v>
      </c>
      <c r="C655" s="43" t="s">
        <v>394</v>
      </c>
      <c r="D655" s="43" t="s">
        <v>124</v>
      </c>
      <c r="E655" s="43" t="s">
        <v>529</v>
      </c>
      <c r="F655" s="43" t="s">
        <v>1886</v>
      </c>
      <c r="G655" s="43" t="s">
        <v>1891</v>
      </c>
      <c r="H655" s="44">
        <v>14</v>
      </c>
      <c r="I655" s="44">
        <v>2</v>
      </c>
      <c r="J655" s="44">
        <v>4</v>
      </c>
      <c r="K655" s="44">
        <v>0.56999999999999995</v>
      </c>
      <c r="L655" s="44">
        <v>0</v>
      </c>
      <c r="M655" s="44">
        <v>0</v>
      </c>
      <c r="N655" s="44">
        <v>0</v>
      </c>
      <c r="O655" s="44">
        <v>0</v>
      </c>
      <c r="P655" s="44">
        <v>2</v>
      </c>
      <c r="Q655" s="44">
        <v>0.28999999999999998</v>
      </c>
      <c r="R655" s="44">
        <v>2</v>
      </c>
      <c r="S655" s="44">
        <v>0.28999999999999998</v>
      </c>
      <c r="T655" s="44">
        <v>0</v>
      </c>
      <c r="U655" s="44">
        <v>0</v>
      </c>
      <c r="V655" s="44">
        <v>0</v>
      </c>
      <c r="W655" s="44">
        <v>0</v>
      </c>
      <c r="X655" s="44">
        <v>0</v>
      </c>
      <c r="Y655" s="44">
        <v>0</v>
      </c>
      <c r="Z655" s="44">
        <v>0</v>
      </c>
      <c r="AA655" s="44">
        <v>0</v>
      </c>
      <c r="AB655" s="44">
        <f t="shared" si="20"/>
        <v>0</v>
      </c>
      <c r="AC655" s="44">
        <f t="shared" si="21"/>
        <v>0</v>
      </c>
      <c r="AD655" s="46" t="s">
        <v>1892</v>
      </c>
      <c r="AE655" s="46" t="s">
        <v>6771</v>
      </c>
      <c r="AH655" s="9"/>
    </row>
    <row r="656" spans="1:34" x14ac:dyDescent="0.35">
      <c r="A656" s="41">
        <v>2025</v>
      </c>
      <c r="B656" s="42" t="s">
        <v>5716</v>
      </c>
      <c r="C656" s="43" t="s">
        <v>394</v>
      </c>
      <c r="D656" s="43" t="s">
        <v>124</v>
      </c>
      <c r="E656" s="43" t="s">
        <v>529</v>
      </c>
      <c r="F656" s="43" t="s">
        <v>1893</v>
      </c>
      <c r="G656" s="43" t="s">
        <v>1894</v>
      </c>
      <c r="H656" s="44">
        <v>305463</v>
      </c>
      <c r="I656" s="44">
        <v>8</v>
      </c>
      <c r="J656" s="44">
        <v>30724</v>
      </c>
      <c r="K656" s="44">
        <v>0.8</v>
      </c>
      <c r="L656" s="44">
        <v>19847</v>
      </c>
      <c r="M656" s="44">
        <v>0.52</v>
      </c>
      <c r="N656" s="44">
        <v>1993</v>
      </c>
      <c r="O656" s="44">
        <v>0.05</v>
      </c>
      <c r="P656" s="44">
        <v>3064</v>
      </c>
      <c r="Q656" s="44">
        <v>0.08</v>
      </c>
      <c r="R656" s="44">
        <v>5820</v>
      </c>
      <c r="S656" s="44">
        <v>0.15</v>
      </c>
      <c r="T656" s="44">
        <v>19847</v>
      </c>
      <c r="U656" s="44">
        <v>0.52</v>
      </c>
      <c r="V656" s="44">
        <v>4531</v>
      </c>
      <c r="W656" s="44">
        <v>0.12</v>
      </c>
      <c r="X656" s="44">
        <v>0</v>
      </c>
      <c r="Y656" s="44">
        <v>0</v>
      </c>
      <c r="Z656" s="44">
        <v>0</v>
      </c>
      <c r="AA656" s="44">
        <v>0</v>
      </c>
      <c r="AB656" s="44">
        <f t="shared" si="20"/>
        <v>21840</v>
      </c>
      <c r="AC656" s="44">
        <f t="shared" si="21"/>
        <v>24378</v>
      </c>
      <c r="AD656" s="46" t="s">
        <v>1895</v>
      </c>
      <c r="AE656" s="46" t="s">
        <v>6772</v>
      </c>
      <c r="AH656" s="9"/>
    </row>
    <row r="657" spans="1:34" x14ac:dyDescent="0.35">
      <c r="A657" s="41">
        <v>2025</v>
      </c>
      <c r="B657" s="42" t="s">
        <v>5716</v>
      </c>
      <c r="C657" s="43" t="s">
        <v>394</v>
      </c>
      <c r="D657" s="43" t="s">
        <v>124</v>
      </c>
      <c r="E657" s="43" t="s">
        <v>529</v>
      </c>
      <c r="F657" s="43" t="s">
        <v>1893</v>
      </c>
      <c r="G657" s="43" t="s">
        <v>1896</v>
      </c>
      <c r="H657" s="44">
        <v>12693</v>
      </c>
      <c r="I657" s="44">
        <v>8</v>
      </c>
      <c r="J657" s="44">
        <v>6200</v>
      </c>
      <c r="K657" s="44">
        <v>3.91</v>
      </c>
      <c r="L657" s="44">
        <v>0</v>
      </c>
      <c r="M657" s="44">
        <v>0</v>
      </c>
      <c r="N657" s="44">
        <v>0</v>
      </c>
      <c r="O657" s="44">
        <v>0</v>
      </c>
      <c r="P657" s="44">
        <v>0</v>
      </c>
      <c r="Q657" s="44">
        <v>0</v>
      </c>
      <c r="R657" s="44">
        <v>6200</v>
      </c>
      <c r="S657" s="44">
        <v>3.91</v>
      </c>
      <c r="T657" s="44">
        <v>0</v>
      </c>
      <c r="U657" s="44">
        <v>0</v>
      </c>
      <c r="V657" s="44">
        <v>0</v>
      </c>
      <c r="W657" s="44">
        <v>0</v>
      </c>
      <c r="X657" s="44">
        <v>0</v>
      </c>
      <c r="Y657" s="44">
        <v>0</v>
      </c>
      <c r="Z657" s="44">
        <v>0</v>
      </c>
      <c r="AA657" s="44">
        <v>0</v>
      </c>
      <c r="AB657" s="44">
        <f t="shared" si="20"/>
        <v>0</v>
      </c>
      <c r="AC657" s="44">
        <f t="shared" si="21"/>
        <v>0</v>
      </c>
      <c r="AD657" s="46" t="s">
        <v>1897</v>
      </c>
      <c r="AE657" s="46" t="s">
        <v>1897</v>
      </c>
      <c r="AH657" s="9"/>
    </row>
    <row r="658" spans="1:34" x14ac:dyDescent="0.35">
      <c r="A658" s="41">
        <v>2025</v>
      </c>
      <c r="B658" s="42" t="s">
        <v>5716</v>
      </c>
      <c r="C658" s="43" t="s">
        <v>394</v>
      </c>
      <c r="D658" s="43" t="s">
        <v>124</v>
      </c>
      <c r="E658" s="43" t="s">
        <v>529</v>
      </c>
      <c r="F658" s="43" t="s">
        <v>1893</v>
      </c>
      <c r="G658" s="43" t="s">
        <v>1898</v>
      </c>
      <c r="H658" s="44">
        <v>745160.35</v>
      </c>
      <c r="I658" s="44">
        <v>8</v>
      </c>
      <c r="J658" s="44">
        <v>71913.710000000006</v>
      </c>
      <c r="K658" s="44">
        <v>0.77</v>
      </c>
      <c r="L658" s="44">
        <v>25112.400000000001</v>
      </c>
      <c r="M658" s="44">
        <v>0.27</v>
      </c>
      <c r="N658" s="44">
        <v>7155.67</v>
      </c>
      <c r="O658" s="44">
        <v>0.08</v>
      </c>
      <c r="P658" s="44">
        <v>10666.05</v>
      </c>
      <c r="Q658" s="44">
        <v>0.12</v>
      </c>
      <c r="R658" s="44">
        <v>28979.59</v>
      </c>
      <c r="S658" s="44">
        <v>0.31</v>
      </c>
      <c r="T658" s="44">
        <v>25112.400000000001</v>
      </c>
      <c r="U658" s="44">
        <v>0.27</v>
      </c>
      <c r="V658" s="44">
        <v>5355.16</v>
      </c>
      <c r="W658" s="44">
        <v>0.06</v>
      </c>
      <c r="X658" s="44">
        <v>0</v>
      </c>
      <c r="Y658" s="44">
        <v>0</v>
      </c>
      <c r="Z658" s="44">
        <v>0</v>
      </c>
      <c r="AA658" s="44">
        <v>0</v>
      </c>
      <c r="AB658" s="44">
        <f t="shared" si="20"/>
        <v>32268.07</v>
      </c>
      <c r="AC658" s="44">
        <f t="shared" si="21"/>
        <v>30467.56</v>
      </c>
      <c r="AD658" s="46" t="s">
        <v>1899</v>
      </c>
      <c r="AE658" s="46" t="s">
        <v>6773</v>
      </c>
      <c r="AH658" s="9"/>
    </row>
    <row r="659" spans="1:34" x14ac:dyDescent="0.35">
      <c r="A659" s="41">
        <v>2025</v>
      </c>
      <c r="B659" s="42" t="s">
        <v>5716</v>
      </c>
      <c r="C659" s="43" t="s">
        <v>394</v>
      </c>
      <c r="D659" s="43" t="s">
        <v>124</v>
      </c>
      <c r="E659" s="43" t="s">
        <v>529</v>
      </c>
      <c r="F659" s="43" t="s">
        <v>1893</v>
      </c>
      <c r="G659" s="43" t="s">
        <v>1900</v>
      </c>
      <c r="H659" s="44">
        <v>8531</v>
      </c>
      <c r="I659" s="44">
        <v>8</v>
      </c>
      <c r="J659" s="44">
        <v>2914</v>
      </c>
      <c r="K659" s="44">
        <v>2.73</v>
      </c>
      <c r="L659" s="44">
        <v>0</v>
      </c>
      <c r="M659" s="44">
        <v>0</v>
      </c>
      <c r="N659" s="44">
        <v>0</v>
      </c>
      <c r="O659" s="44">
        <v>0</v>
      </c>
      <c r="P659" s="44">
        <v>0</v>
      </c>
      <c r="Q659" s="44">
        <v>0</v>
      </c>
      <c r="R659" s="44">
        <v>2914</v>
      </c>
      <c r="S659" s="44">
        <v>2.73</v>
      </c>
      <c r="T659" s="44">
        <v>0</v>
      </c>
      <c r="U659" s="44">
        <v>0</v>
      </c>
      <c r="V659" s="44">
        <v>0</v>
      </c>
      <c r="W659" s="44">
        <v>0</v>
      </c>
      <c r="X659" s="44">
        <v>0</v>
      </c>
      <c r="Y659" s="44">
        <v>0</v>
      </c>
      <c r="Z659" s="44">
        <v>0</v>
      </c>
      <c r="AA659" s="44">
        <v>0</v>
      </c>
      <c r="AB659" s="44">
        <f t="shared" si="20"/>
        <v>0</v>
      </c>
      <c r="AC659" s="44">
        <f t="shared" si="21"/>
        <v>0</v>
      </c>
      <c r="AD659" s="46" t="s">
        <v>1901</v>
      </c>
      <c r="AE659" s="46" t="s">
        <v>6774</v>
      </c>
      <c r="AH659" s="9"/>
    </row>
    <row r="660" spans="1:34" x14ac:dyDescent="0.35">
      <c r="A660" s="41">
        <v>2025</v>
      </c>
      <c r="B660" s="42" t="s">
        <v>5716</v>
      </c>
      <c r="C660" s="43" t="s">
        <v>394</v>
      </c>
      <c r="D660" s="43" t="s">
        <v>124</v>
      </c>
      <c r="E660" s="43" t="s">
        <v>529</v>
      </c>
      <c r="F660" s="43" t="s">
        <v>1893</v>
      </c>
      <c r="G660" s="43" t="s">
        <v>1902</v>
      </c>
      <c r="H660" s="44">
        <v>44044.29</v>
      </c>
      <c r="I660" s="44">
        <v>8</v>
      </c>
      <c r="J660" s="44">
        <v>12642.61</v>
      </c>
      <c r="K660" s="44">
        <v>2.2999999999999998</v>
      </c>
      <c r="L660" s="44">
        <v>0</v>
      </c>
      <c r="M660" s="44">
        <v>0</v>
      </c>
      <c r="N660" s="44">
        <v>0</v>
      </c>
      <c r="O660" s="44">
        <v>0</v>
      </c>
      <c r="P660" s="44">
        <v>0</v>
      </c>
      <c r="Q660" s="44">
        <v>0</v>
      </c>
      <c r="R660" s="44">
        <v>12642.61</v>
      </c>
      <c r="S660" s="44">
        <v>2.2999999999999998</v>
      </c>
      <c r="T660" s="44">
        <v>0</v>
      </c>
      <c r="U660" s="44">
        <v>0</v>
      </c>
      <c r="V660" s="44">
        <v>0</v>
      </c>
      <c r="W660" s="44">
        <v>0</v>
      </c>
      <c r="X660" s="44">
        <v>0</v>
      </c>
      <c r="Y660" s="44">
        <v>0</v>
      </c>
      <c r="Z660" s="44">
        <v>0</v>
      </c>
      <c r="AA660" s="44">
        <v>0</v>
      </c>
      <c r="AB660" s="44">
        <f t="shared" si="20"/>
        <v>0</v>
      </c>
      <c r="AC660" s="44">
        <f t="shared" si="21"/>
        <v>0</v>
      </c>
      <c r="AD660" s="46" t="s">
        <v>1901</v>
      </c>
      <c r="AE660" s="46" t="s">
        <v>6774</v>
      </c>
      <c r="AH660" s="9"/>
    </row>
    <row r="661" spans="1:34" x14ac:dyDescent="0.35">
      <c r="A661" s="41">
        <v>2025</v>
      </c>
      <c r="B661" s="42" t="s">
        <v>5716</v>
      </c>
      <c r="C661" s="43" t="s">
        <v>394</v>
      </c>
      <c r="D661" s="43" t="s">
        <v>124</v>
      </c>
      <c r="E661" s="43" t="s">
        <v>529</v>
      </c>
      <c r="F661" s="43" t="s">
        <v>1893</v>
      </c>
      <c r="G661" s="43" t="s">
        <v>1903</v>
      </c>
      <c r="H661" s="44">
        <v>17309</v>
      </c>
      <c r="I661" s="44">
        <v>8</v>
      </c>
      <c r="J661" s="44">
        <v>6843</v>
      </c>
      <c r="K661" s="44">
        <v>3.16</v>
      </c>
      <c r="L661" s="44">
        <v>0</v>
      </c>
      <c r="M661" s="44">
        <v>0</v>
      </c>
      <c r="N661" s="44">
        <v>0</v>
      </c>
      <c r="O661" s="44">
        <v>0</v>
      </c>
      <c r="P661" s="44">
        <v>3421</v>
      </c>
      <c r="Q661" s="44">
        <v>1.58</v>
      </c>
      <c r="R661" s="44">
        <v>3422</v>
      </c>
      <c r="S661" s="44">
        <v>1.58</v>
      </c>
      <c r="T661" s="44">
        <v>0</v>
      </c>
      <c r="U661" s="44">
        <v>0</v>
      </c>
      <c r="V661" s="44">
        <v>0</v>
      </c>
      <c r="W661" s="44">
        <v>0</v>
      </c>
      <c r="X661" s="44">
        <v>0</v>
      </c>
      <c r="Y661" s="44">
        <v>0</v>
      </c>
      <c r="Z661" s="44">
        <v>0</v>
      </c>
      <c r="AA661" s="44">
        <v>0</v>
      </c>
      <c r="AB661" s="44">
        <f t="shared" si="20"/>
        <v>0</v>
      </c>
      <c r="AC661" s="44">
        <f t="shared" si="21"/>
        <v>0</v>
      </c>
      <c r="AD661" s="46" t="s">
        <v>1904</v>
      </c>
      <c r="AE661" s="46" t="s">
        <v>6775</v>
      </c>
      <c r="AH661" s="9"/>
    </row>
    <row r="662" spans="1:34" x14ac:dyDescent="0.35">
      <c r="A662" s="41">
        <v>2025</v>
      </c>
      <c r="B662" s="42" t="s">
        <v>5716</v>
      </c>
      <c r="C662" s="43" t="s">
        <v>394</v>
      </c>
      <c r="D662" s="43" t="s">
        <v>124</v>
      </c>
      <c r="E662" s="43" t="s">
        <v>529</v>
      </c>
      <c r="F662" s="43" t="s">
        <v>1893</v>
      </c>
      <c r="G662" s="43" t="s">
        <v>1905</v>
      </c>
      <c r="H662" s="44">
        <v>121318</v>
      </c>
      <c r="I662" s="44">
        <v>8</v>
      </c>
      <c r="J662" s="44">
        <v>47317</v>
      </c>
      <c r="K662" s="44">
        <v>3.12</v>
      </c>
      <c r="L662" s="44">
        <v>0</v>
      </c>
      <c r="M662" s="44">
        <v>0</v>
      </c>
      <c r="N662" s="44">
        <v>0</v>
      </c>
      <c r="O662" s="44">
        <v>0</v>
      </c>
      <c r="P662" s="44">
        <v>23658</v>
      </c>
      <c r="Q662" s="44">
        <v>1.56</v>
      </c>
      <c r="R662" s="44">
        <v>23659</v>
      </c>
      <c r="S662" s="44">
        <v>1.56</v>
      </c>
      <c r="T662" s="44">
        <v>0</v>
      </c>
      <c r="U662" s="44">
        <v>0</v>
      </c>
      <c r="V662" s="44">
        <v>0</v>
      </c>
      <c r="W662" s="44">
        <v>0</v>
      </c>
      <c r="X662" s="44">
        <v>0</v>
      </c>
      <c r="Y662" s="44">
        <v>0</v>
      </c>
      <c r="Z662" s="44">
        <v>0</v>
      </c>
      <c r="AA662" s="44">
        <v>0</v>
      </c>
      <c r="AB662" s="44">
        <f t="shared" si="20"/>
        <v>0</v>
      </c>
      <c r="AC662" s="44">
        <f t="shared" si="21"/>
        <v>0</v>
      </c>
      <c r="AD662" s="46" t="s">
        <v>1906</v>
      </c>
      <c r="AE662" s="46" t="s">
        <v>6776</v>
      </c>
      <c r="AH662" s="9"/>
    </row>
    <row r="663" spans="1:34" x14ac:dyDescent="0.35">
      <c r="A663" s="41">
        <v>2025</v>
      </c>
      <c r="B663" s="42" t="s">
        <v>5716</v>
      </c>
      <c r="C663" s="43" t="s">
        <v>394</v>
      </c>
      <c r="D663" s="43" t="s">
        <v>124</v>
      </c>
      <c r="E663" s="43" t="s">
        <v>529</v>
      </c>
      <c r="F663" s="43" t="s">
        <v>1893</v>
      </c>
      <c r="G663" s="43" t="s">
        <v>1907</v>
      </c>
      <c r="H663" s="44">
        <v>2182</v>
      </c>
      <c r="I663" s="44">
        <v>8</v>
      </c>
      <c r="J663" s="44">
        <v>989</v>
      </c>
      <c r="K663" s="44">
        <v>3.63</v>
      </c>
      <c r="L663" s="44">
        <v>0</v>
      </c>
      <c r="M663" s="44">
        <v>0</v>
      </c>
      <c r="N663" s="44">
        <v>0</v>
      </c>
      <c r="O663" s="44">
        <v>0</v>
      </c>
      <c r="P663" s="44">
        <v>0</v>
      </c>
      <c r="Q663" s="44">
        <v>0</v>
      </c>
      <c r="R663" s="44">
        <v>989</v>
      </c>
      <c r="S663" s="44">
        <v>3.63</v>
      </c>
      <c r="T663" s="44">
        <v>0</v>
      </c>
      <c r="U663" s="44">
        <v>0</v>
      </c>
      <c r="V663" s="44">
        <v>0</v>
      </c>
      <c r="W663" s="44">
        <v>0</v>
      </c>
      <c r="X663" s="44">
        <v>0</v>
      </c>
      <c r="Y663" s="44">
        <v>0</v>
      </c>
      <c r="Z663" s="44">
        <v>0</v>
      </c>
      <c r="AA663" s="44">
        <v>0</v>
      </c>
      <c r="AB663" s="44">
        <f t="shared" si="20"/>
        <v>0</v>
      </c>
      <c r="AC663" s="44">
        <f t="shared" si="21"/>
        <v>0</v>
      </c>
      <c r="AD663" s="46" t="s">
        <v>1901</v>
      </c>
      <c r="AE663" s="46" t="s">
        <v>1901</v>
      </c>
      <c r="AH663" s="9"/>
    </row>
    <row r="664" spans="1:34" x14ac:dyDescent="0.35">
      <c r="A664" s="41">
        <v>2025</v>
      </c>
      <c r="B664" s="42" t="s">
        <v>5716</v>
      </c>
      <c r="C664" s="43" t="s">
        <v>394</v>
      </c>
      <c r="D664" s="43" t="s">
        <v>124</v>
      </c>
      <c r="E664" s="43" t="s">
        <v>529</v>
      </c>
      <c r="F664" s="43" t="s">
        <v>1893</v>
      </c>
      <c r="G664" s="43" t="s">
        <v>1908</v>
      </c>
      <c r="H664" s="44">
        <v>16734</v>
      </c>
      <c r="I664" s="44">
        <v>8</v>
      </c>
      <c r="J664" s="44">
        <v>7172</v>
      </c>
      <c r="K664" s="44">
        <v>3.43</v>
      </c>
      <c r="L664" s="44">
        <v>0</v>
      </c>
      <c r="M664" s="44">
        <v>0</v>
      </c>
      <c r="N664" s="44">
        <v>0</v>
      </c>
      <c r="O664" s="44">
        <v>0</v>
      </c>
      <c r="P664" s="44">
        <v>0</v>
      </c>
      <c r="Q664" s="44">
        <v>0</v>
      </c>
      <c r="R664" s="44">
        <v>7172</v>
      </c>
      <c r="S664" s="44">
        <v>3.43</v>
      </c>
      <c r="T664" s="44">
        <v>0</v>
      </c>
      <c r="U664" s="44">
        <v>0</v>
      </c>
      <c r="V664" s="44">
        <v>0</v>
      </c>
      <c r="W664" s="44">
        <v>0</v>
      </c>
      <c r="X664" s="44">
        <v>0</v>
      </c>
      <c r="Y664" s="44">
        <v>0</v>
      </c>
      <c r="Z664" s="44">
        <v>0</v>
      </c>
      <c r="AA664" s="44">
        <v>0</v>
      </c>
      <c r="AB664" s="44">
        <f t="shared" si="20"/>
        <v>0</v>
      </c>
      <c r="AC664" s="44">
        <f t="shared" si="21"/>
        <v>0</v>
      </c>
      <c r="AD664" s="46" t="s">
        <v>1901</v>
      </c>
      <c r="AE664" s="46" t="s">
        <v>1901</v>
      </c>
      <c r="AH664" s="9"/>
    </row>
    <row r="665" spans="1:34" x14ac:dyDescent="0.35">
      <c r="A665" s="41">
        <v>2025</v>
      </c>
      <c r="B665" s="42" t="s">
        <v>5716</v>
      </c>
      <c r="C665" s="43" t="s">
        <v>394</v>
      </c>
      <c r="D665" s="43" t="s">
        <v>124</v>
      </c>
      <c r="E665" s="43" t="s">
        <v>529</v>
      </c>
      <c r="F665" s="43" t="s">
        <v>1893</v>
      </c>
      <c r="G665" s="43" t="s">
        <v>1909</v>
      </c>
      <c r="H665" s="44">
        <v>4231</v>
      </c>
      <c r="I665" s="44">
        <v>8</v>
      </c>
      <c r="J665" s="44">
        <v>2067</v>
      </c>
      <c r="K665" s="44">
        <v>3.91</v>
      </c>
      <c r="L665" s="44">
        <v>0</v>
      </c>
      <c r="M665" s="44">
        <v>0</v>
      </c>
      <c r="N665" s="44">
        <v>0</v>
      </c>
      <c r="O665" s="44">
        <v>0</v>
      </c>
      <c r="P665" s="44">
        <v>0</v>
      </c>
      <c r="Q665" s="44">
        <v>0</v>
      </c>
      <c r="R665" s="44">
        <v>2067</v>
      </c>
      <c r="S665" s="44">
        <v>3.91</v>
      </c>
      <c r="T665" s="44">
        <v>0</v>
      </c>
      <c r="U665" s="44">
        <v>0</v>
      </c>
      <c r="V665" s="44">
        <v>0</v>
      </c>
      <c r="W665" s="44">
        <v>0</v>
      </c>
      <c r="X665" s="44">
        <v>0</v>
      </c>
      <c r="Y665" s="44">
        <v>0</v>
      </c>
      <c r="Z665" s="44">
        <v>0</v>
      </c>
      <c r="AA665" s="44">
        <v>0</v>
      </c>
      <c r="AB665" s="44">
        <f t="shared" si="20"/>
        <v>0</v>
      </c>
      <c r="AC665" s="44">
        <f t="shared" si="21"/>
        <v>0</v>
      </c>
      <c r="AD665" s="46" t="s">
        <v>1897</v>
      </c>
      <c r="AE665" s="46" t="s">
        <v>1897</v>
      </c>
      <c r="AH665" s="9"/>
    </row>
    <row r="666" spans="1:34" x14ac:dyDescent="0.35">
      <c r="A666" s="41">
        <v>2025</v>
      </c>
      <c r="B666" s="42" t="s">
        <v>5716</v>
      </c>
      <c r="C666" s="43" t="s">
        <v>394</v>
      </c>
      <c r="D666" s="43" t="s">
        <v>125</v>
      </c>
      <c r="E666" s="43" t="s">
        <v>1910</v>
      </c>
      <c r="F666" s="43" t="s">
        <v>1911</v>
      </c>
      <c r="G666" s="43" t="s">
        <v>1912</v>
      </c>
      <c r="H666" s="44">
        <v>153288</v>
      </c>
      <c r="I666" s="44">
        <v>11.11</v>
      </c>
      <c r="J666" s="44">
        <v>1643</v>
      </c>
      <c r="K666" s="44">
        <v>0.12</v>
      </c>
      <c r="L666" s="44">
        <v>0</v>
      </c>
      <c r="M666" s="44">
        <v>0</v>
      </c>
      <c r="N666" s="44">
        <v>1643</v>
      </c>
      <c r="O666" s="44">
        <v>0.12</v>
      </c>
      <c r="P666" s="44">
        <v>0</v>
      </c>
      <c r="Q666" s="44">
        <v>0</v>
      </c>
      <c r="R666" s="44">
        <v>0</v>
      </c>
      <c r="S666" s="44">
        <v>0</v>
      </c>
      <c r="T666" s="44">
        <v>0</v>
      </c>
      <c r="U666" s="44">
        <v>0</v>
      </c>
      <c r="V666" s="44">
        <v>756</v>
      </c>
      <c r="W666" s="44">
        <v>0.06</v>
      </c>
      <c r="X666" s="44">
        <v>0</v>
      </c>
      <c r="Y666" s="44">
        <v>0</v>
      </c>
      <c r="Z666" s="44">
        <v>0</v>
      </c>
      <c r="AA666" s="44">
        <v>0</v>
      </c>
      <c r="AB666" s="44">
        <f t="shared" si="20"/>
        <v>1643</v>
      </c>
      <c r="AC666" s="44">
        <f t="shared" si="21"/>
        <v>756</v>
      </c>
      <c r="AD666" s="46" t="s">
        <v>1913</v>
      </c>
      <c r="AE666" s="46" t="s">
        <v>6777</v>
      </c>
      <c r="AH666" s="9"/>
    </row>
    <row r="667" spans="1:34" x14ac:dyDescent="0.35">
      <c r="A667" s="41">
        <v>2025</v>
      </c>
      <c r="B667" s="42" t="s">
        <v>5716</v>
      </c>
      <c r="C667" s="43" t="s">
        <v>394</v>
      </c>
      <c r="D667" s="43" t="s">
        <v>125</v>
      </c>
      <c r="E667" s="43" t="s">
        <v>1910</v>
      </c>
      <c r="F667" s="43" t="s">
        <v>1914</v>
      </c>
      <c r="G667" s="43" t="s">
        <v>6330</v>
      </c>
      <c r="H667" s="44">
        <v>100</v>
      </c>
      <c r="I667" s="44">
        <v>1.1499999999999999</v>
      </c>
      <c r="J667" s="44">
        <v>0.14000000000000001</v>
      </c>
      <c r="K667" s="44">
        <v>0</v>
      </c>
      <c r="L667" s="44">
        <v>0.04</v>
      </c>
      <c r="M667" s="44">
        <v>0</v>
      </c>
      <c r="N667" s="44">
        <v>0.04</v>
      </c>
      <c r="O667" s="44">
        <v>0</v>
      </c>
      <c r="P667" s="44">
        <v>0.04</v>
      </c>
      <c r="Q667" s="44">
        <v>0</v>
      </c>
      <c r="R667" s="44">
        <v>0.02</v>
      </c>
      <c r="S667" s="44">
        <v>0</v>
      </c>
      <c r="T667" s="44">
        <v>0.04</v>
      </c>
      <c r="U667" s="44">
        <v>0</v>
      </c>
      <c r="V667" s="44">
        <v>0.04</v>
      </c>
      <c r="W667" s="44">
        <v>0</v>
      </c>
      <c r="X667" s="44">
        <v>0</v>
      </c>
      <c r="Y667" s="44">
        <v>0</v>
      </c>
      <c r="Z667" s="44">
        <v>0</v>
      </c>
      <c r="AA667" s="44">
        <v>0</v>
      </c>
      <c r="AB667" s="44">
        <f t="shared" si="20"/>
        <v>0.08</v>
      </c>
      <c r="AC667" s="44">
        <f t="shared" si="21"/>
        <v>0.08</v>
      </c>
      <c r="AD667" s="46" t="s">
        <v>1915</v>
      </c>
      <c r="AE667" s="46" t="s">
        <v>6778</v>
      </c>
      <c r="AH667" s="9"/>
    </row>
    <row r="668" spans="1:34" x14ac:dyDescent="0.35">
      <c r="A668" s="41">
        <v>2025</v>
      </c>
      <c r="B668" s="42" t="s">
        <v>5716</v>
      </c>
      <c r="C668" s="43" t="s">
        <v>394</v>
      </c>
      <c r="D668" s="43" t="s">
        <v>125</v>
      </c>
      <c r="E668" s="43" t="s">
        <v>1910</v>
      </c>
      <c r="F668" s="43" t="s">
        <v>1916</v>
      </c>
      <c r="G668" s="43" t="s">
        <v>1917</v>
      </c>
      <c r="H668" s="44">
        <v>138</v>
      </c>
      <c r="I668" s="44">
        <v>5.55</v>
      </c>
      <c r="J668" s="44">
        <v>25</v>
      </c>
      <c r="K668" s="44">
        <v>1</v>
      </c>
      <c r="L668" s="44">
        <v>0</v>
      </c>
      <c r="M668" s="44">
        <v>0</v>
      </c>
      <c r="N668" s="44">
        <v>25</v>
      </c>
      <c r="O668" s="44">
        <v>1.01</v>
      </c>
      <c r="P668" s="44">
        <v>0</v>
      </c>
      <c r="Q668" s="44">
        <v>0</v>
      </c>
      <c r="R668" s="44">
        <v>0</v>
      </c>
      <c r="S668" s="44">
        <v>0</v>
      </c>
      <c r="T668" s="44">
        <v>0</v>
      </c>
      <c r="U668" s="44">
        <v>0</v>
      </c>
      <c r="V668" s="44">
        <v>25</v>
      </c>
      <c r="W668" s="44">
        <v>1.01</v>
      </c>
      <c r="X668" s="44">
        <v>0</v>
      </c>
      <c r="Y668" s="44">
        <v>0</v>
      </c>
      <c r="Z668" s="44">
        <v>0</v>
      </c>
      <c r="AA668" s="44">
        <v>0</v>
      </c>
      <c r="AB668" s="44">
        <f t="shared" si="20"/>
        <v>25</v>
      </c>
      <c r="AC668" s="44">
        <f t="shared" si="21"/>
        <v>25</v>
      </c>
      <c r="AD668" s="46" t="s">
        <v>1918</v>
      </c>
      <c r="AE668" s="46" t="s">
        <v>6779</v>
      </c>
      <c r="AH668" s="9"/>
    </row>
    <row r="669" spans="1:34" x14ac:dyDescent="0.35">
      <c r="A669" s="41">
        <v>2025</v>
      </c>
      <c r="B669" s="42" t="s">
        <v>5716</v>
      </c>
      <c r="C669" s="43" t="s">
        <v>394</v>
      </c>
      <c r="D669" s="43" t="s">
        <v>125</v>
      </c>
      <c r="E669" s="43" t="s">
        <v>1910</v>
      </c>
      <c r="F669" s="43" t="s">
        <v>1919</v>
      </c>
      <c r="G669" s="43" t="s">
        <v>1920</v>
      </c>
      <c r="H669" s="44">
        <v>264940</v>
      </c>
      <c r="I669" s="44">
        <v>5.55</v>
      </c>
      <c r="J669" s="44">
        <v>86133</v>
      </c>
      <c r="K669" s="44">
        <v>1.8</v>
      </c>
      <c r="L669" s="44">
        <v>38000</v>
      </c>
      <c r="M669" s="44">
        <v>0.8</v>
      </c>
      <c r="N669" s="44">
        <v>32938</v>
      </c>
      <c r="O669" s="44">
        <v>0.69</v>
      </c>
      <c r="P669" s="44">
        <v>15195</v>
      </c>
      <c r="Q669" s="44">
        <v>0.32</v>
      </c>
      <c r="R669" s="44">
        <v>0</v>
      </c>
      <c r="S669" s="44">
        <v>0</v>
      </c>
      <c r="T669" s="44">
        <v>38012</v>
      </c>
      <c r="U669" s="44">
        <v>0.8</v>
      </c>
      <c r="V669" s="44">
        <v>15043</v>
      </c>
      <c r="W669" s="44">
        <v>0.32</v>
      </c>
      <c r="X669" s="44">
        <v>0</v>
      </c>
      <c r="Y669" s="44">
        <v>0</v>
      </c>
      <c r="Z669" s="44">
        <v>0</v>
      </c>
      <c r="AA669" s="44">
        <v>0</v>
      </c>
      <c r="AB669" s="44">
        <f t="shared" si="20"/>
        <v>70938</v>
      </c>
      <c r="AC669" s="44">
        <f t="shared" si="21"/>
        <v>53055</v>
      </c>
      <c r="AD669" s="46" t="s">
        <v>1921</v>
      </c>
      <c r="AE669" s="46" t="s">
        <v>6780</v>
      </c>
      <c r="AH669" s="9"/>
    </row>
    <row r="670" spans="1:34" x14ac:dyDescent="0.35">
      <c r="A670" s="41">
        <v>2025</v>
      </c>
      <c r="B670" s="42" t="s">
        <v>5716</v>
      </c>
      <c r="C670" s="43" t="s">
        <v>394</v>
      </c>
      <c r="D670" s="43" t="s">
        <v>125</v>
      </c>
      <c r="E670" s="43" t="s">
        <v>1910</v>
      </c>
      <c r="F670" s="43" t="s">
        <v>1922</v>
      </c>
      <c r="G670" s="43" t="s">
        <v>1923</v>
      </c>
      <c r="H670" s="44">
        <v>16261</v>
      </c>
      <c r="I670" s="44">
        <v>5.55</v>
      </c>
      <c r="J670" s="44">
        <v>1093</v>
      </c>
      <c r="K670" s="44">
        <v>0.37</v>
      </c>
      <c r="L670" s="44">
        <v>0</v>
      </c>
      <c r="M670" s="44">
        <v>0</v>
      </c>
      <c r="N670" s="44">
        <v>1093</v>
      </c>
      <c r="O670" s="44">
        <v>0.37</v>
      </c>
      <c r="P670" s="44">
        <v>0</v>
      </c>
      <c r="Q670" s="44">
        <v>0</v>
      </c>
      <c r="R670" s="44">
        <v>0</v>
      </c>
      <c r="S670" s="44">
        <v>0</v>
      </c>
      <c r="T670" s="44">
        <v>0</v>
      </c>
      <c r="U670" s="44">
        <v>0</v>
      </c>
      <c r="V670" s="44">
        <v>1093</v>
      </c>
      <c r="W670" s="44">
        <v>0.37</v>
      </c>
      <c r="X670" s="44">
        <v>0</v>
      </c>
      <c r="Y670" s="44">
        <v>0</v>
      </c>
      <c r="Z670" s="44">
        <v>0</v>
      </c>
      <c r="AA670" s="44">
        <v>0</v>
      </c>
      <c r="AB670" s="44">
        <f t="shared" si="20"/>
        <v>1093</v>
      </c>
      <c r="AC670" s="44">
        <f t="shared" si="21"/>
        <v>1093</v>
      </c>
      <c r="AD670" s="46" t="s">
        <v>1869</v>
      </c>
      <c r="AE670" s="46" t="s">
        <v>6781</v>
      </c>
      <c r="AH670" s="9"/>
    </row>
    <row r="671" spans="1:34" x14ac:dyDescent="0.35">
      <c r="A671" s="41">
        <v>2025</v>
      </c>
      <c r="B671" s="42" t="s">
        <v>5716</v>
      </c>
      <c r="C671" s="43" t="s">
        <v>394</v>
      </c>
      <c r="D671" s="43" t="s">
        <v>125</v>
      </c>
      <c r="E671" s="43" t="s">
        <v>1910</v>
      </c>
      <c r="F671" s="43" t="s">
        <v>1924</v>
      </c>
      <c r="G671" s="43" t="s">
        <v>1925</v>
      </c>
      <c r="H671" s="44">
        <v>77585</v>
      </c>
      <c r="I671" s="44">
        <v>11.11</v>
      </c>
      <c r="J671" s="44">
        <v>829</v>
      </c>
      <c r="K671" s="44">
        <v>0.12</v>
      </c>
      <c r="L671" s="44">
        <v>0</v>
      </c>
      <c r="M671" s="44">
        <v>0</v>
      </c>
      <c r="N671" s="44">
        <v>829</v>
      </c>
      <c r="O671" s="44">
        <v>0.12</v>
      </c>
      <c r="P671" s="44">
        <v>0</v>
      </c>
      <c r="Q671" s="44">
        <v>0</v>
      </c>
      <c r="R671" s="44">
        <v>0</v>
      </c>
      <c r="S671" s="44">
        <v>0</v>
      </c>
      <c r="T671" s="44">
        <v>0</v>
      </c>
      <c r="U671" s="44">
        <v>0</v>
      </c>
      <c r="V671" s="44">
        <v>829</v>
      </c>
      <c r="W671" s="44">
        <v>0.12</v>
      </c>
      <c r="X671" s="44">
        <v>0</v>
      </c>
      <c r="Y671" s="44">
        <v>0</v>
      </c>
      <c r="Z671" s="44">
        <v>0</v>
      </c>
      <c r="AA671" s="44">
        <v>0</v>
      </c>
      <c r="AB671" s="44">
        <f t="shared" si="20"/>
        <v>829</v>
      </c>
      <c r="AC671" s="44">
        <f t="shared" si="21"/>
        <v>829</v>
      </c>
      <c r="AD671" s="46" t="s">
        <v>1926</v>
      </c>
      <c r="AE671" s="46" t="s">
        <v>6782</v>
      </c>
      <c r="AH671" s="9"/>
    </row>
    <row r="672" spans="1:34" x14ac:dyDescent="0.35">
      <c r="A672" s="41">
        <v>2025</v>
      </c>
      <c r="B672" s="42" t="s">
        <v>5716</v>
      </c>
      <c r="C672" s="43" t="s">
        <v>394</v>
      </c>
      <c r="D672" s="43" t="s">
        <v>125</v>
      </c>
      <c r="E672" s="43" t="s">
        <v>1910</v>
      </c>
      <c r="F672" s="43" t="s">
        <v>1927</v>
      </c>
      <c r="G672" s="43" t="s">
        <v>1928</v>
      </c>
      <c r="H672" s="44">
        <v>101</v>
      </c>
      <c r="I672" s="44">
        <v>11.11</v>
      </c>
      <c r="J672" s="44">
        <v>50</v>
      </c>
      <c r="K672" s="44">
        <v>5.5</v>
      </c>
      <c r="L672" s="44">
        <v>0</v>
      </c>
      <c r="M672" s="44">
        <v>0</v>
      </c>
      <c r="N672" s="44">
        <v>0</v>
      </c>
      <c r="O672" s="44">
        <v>0</v>
      </c>
      <c r="P672" s="44">
        <v>0</v>
      </c>
      <c r="Q672" s="44">
        <v>0</v>
      </c>
      <c r="R672" s="44">
        <v>50</v>
      </c>
      <c r="S672" s="44">
        <v>5.5</v>
      </c>
      <c r="T672" s="44">
        <v>0</v>
      </c>
      <c r="U672" s="44">
        <v>0</v>
      </c>
      <c r="V672" s="44">
        <v>0</v>
      </c>
      <c r="W672" s="44">
        <v>0</v>
      </c>
      <c r="X672" s="44">
        <v>0</v>
      </c>
      <c r="Y672" s="44">
        <v>0</v>
      </c>
      <c r="Z672" s="44">
        <v>0</v>
      </c>
      <c r="AA672" s="44">
        <v>0</v>
      </c>
      <c r="AB672" s="44">
        <f t="shared" si="20"/>
        <v>0</v>
      </c>
      <c r="AC672" s="44">
        <f t="shared" si="21"/>
        <v>0</v>
      </c>
      <c r="AD672" s="46" t="s">
        <v>1929</v>
      </c>
      <c r="AE672" s="46" t="s">
        <v>6783</v>
      </c>
      <c r="AH672" s="9"/>
    </row>
    <row r="673" spans="1:34" x14ac:dyDescent="0.35">
      <c r="A673" s="41">
        <v>2025</v>
      </c>
      <c r="B673" s="42" t="s">
        <v>5716</v>
      </c>
      <c r="C673" s="43" t="s">
        <v>394</v>
      </c>
      <c r="D673" s="43" t="s">
        <v>125</v>
      </c>
      <c r="E673" s="43" t="s">
        <v>1910</v>
      </c>
      <c r="F673" s="43" t="s">
        <v>1930</v>
      </c>
      <c r="G673" s="43" t="s">
        <v>1931</v>
      </c>
      <c r="H673" s="44">
        <v>48</v>
      </c>
      <c r="I673" s="44">
        <v>11.11</v>
      </c>
      <c r="J673" s="44">
        <v>13</v>
      </c>
      <c r="K673" s="44">
        <v>3.01</v>
      </c>
      <c r="L673" s="44">
        <v>0</v>
      </c>
      <c r="M673" s="44">
        <v>0</v>
      </c>
      <c r="N673" s="44">
        <v>0</v>
      </c>
      <c r="O673" s="44">
        <v>0</v>
      </c>
      <c r="P673" s="44">
        <v>0</v>
      </c>
      <c r="Q673" s="44">
        <v>0</v>
      </c>
      <c r="R673" s="44">
        <v>13</v>
      </c>
      <c r="S673" s="44">
        <v>3.01</v>
      </c>
      <c r="T673" s="44">
        <v>0</v>
      </c>
      <c r="U673" s="44">
        <v>0</v>
      </c>
      <c r="V673" s="44">
        <v>0</v>
      </c>
      <c r="W673" s="44">
        <v>0</v>
      </c>
      <c r="X673" s="44">
        <v>0</v>
      </c>
      <c r="Y673" s="44">
        <v>0</v>
      </c>
      <c r="Z673" s="44">
        <v>0</v>
      </c>
      <c r="AA673" s="44">
        <v>0</v>
      </c>
      <c r="AB673" s="44">
        <f t="shared" si="20"/>
        <v>0</v>
      </c>
      <c r="AC673" s="44">
        <f t="shared" si="21"/>
        <v>0</v>
      </c>
      <c r="AD673" s="46" t="s">
        <v>1932</v>
      </c>
      <c r="AE673" s="46" t="s">
        <v>6784</v>
      </c>
      <c r="AH673" s="9"/>
    </row>
    <row r="674" spans="1:34" x14ac:dyDescent="0.35">
      <c r="A674" s="41">
        <v>2025</v>
      </c>
      <c r="B674" s="42" t="s">
        <v>5716</v>
      </c>
      <c r="C674" s="43" t="s">
        <v>394</v>
      </c>
      <c r="D674" s="43" t="s">
        <v>125</v>
      </c>
      <c r="E674" s="43" t="s">
        <v>1910</v>
      </c>
      <c r="F674" s="43" t="s">
        <v>1933</v>
      </c>
      <c r="G674" s="43" t="s">
        <v>1934</v>
      </c>
      <c r="H674" s="44">
        <v>1945</v>
      </c>
      <c r="I674" s="44">
        <v>5</v>
      </c>
      <c r="J674" s="44">
        <v>487</v>
      </c>
      <c r="K674" s="44">
        <v>1.25</v>
      </c>
      <c r="L674" s="44">
        <v>0</v>
      </c>
      <c r="M674" s="44">
        <v>0</v>
      </c>
      <c r="N674" s="44">
        <v>243</v>
      </c>
      <c r="O674" s="44">
        <v>0.63</v>
      </c>
      <c r="P674" s="44">
        <v>0</v>
      </c>
      <c r="Q674" s="44">
        <v>0</v>
      </c>
      <c r="R674" s="44">
        <v>244</v>
      </c>
      <c r="S674" s="44">
        <v>0.63</v>
      </c>
      <c r="T674" s="44">
        <v>0</v>
      </c>
      <c r="U674" s="44">
        <v>0</v>
      </c>
      <c r="V674" s="44">
        <v>391</v>
      </c>
      <c r="W674" s="44">
        <v>1.01</v>
      </c>
      <c r="X674" s="44">
        <v>0</v>
      </c>
      <c r="Y674" s="44">
        <v>0</v>
      </c>
      <c r="Z674" s="44">
        <v>0</v>
      </c>
      <c r="AA674" s="44">
        <v>0</v>
      </c>
      <c r="AB674" s="44">
        <f t="shared" si="20"/>
        <v>243</v>
      </c>
      <c r="AC674" s="44">
        <f t="shared" si="21"/>
        <v>391</v>
      </c>
      <c r="AD674" s="46" t="s">
        <v>1935</v>
      </c>
      <c r="AE674" s="46" t="s">
        <v>6785</v>
      </c>
      <c r="AH674" s="9"/>
    </row>
    <row r="675" spans="1:34" x14ac:dyDescent="0.35">
      <c r="A675" s="41">
        <v>2025</v>
      </c>
      <c r="B675" s="42" t="s">
        <v>5716</v>
      </c>
      <c r="C675" s="43" t="s">
        <v>394</v>
      </c>
      <c r="D675" s="43" t="s">
        <v>125</v>
      </c>
      <c r="E675" s="43" t="s">
        <v>1910</v>
      </c>
      <c r="F675" s="43" t="s">
        <v>1936</v>
      </c>
      <c r="G675" s="43" t="s">
        <v>1937</v>
      </c>
      <c r="H675" s="44">
        <v>1654</v>
      </c>
      <c r="I675" s="44">
        <v>5</v>
      </c>
      <c r="J675" s="44">
        <v>414</v>
      </c>
      <c r="K675" s="44">
        <v>1.25</v>
      </c>
      <c r="L675" s="44">
        <v>0</v>
      </c>
      <c r="M675" s="44">
        <v>0</v>
      </c>
      <c r="N675" s="44">
        <v>207</v>
      </c>
      <c r="O675" s="44">
        <v>0.63</v>
      </c>
      <c r="P675" s="44">
        <v>0</v>
      </c>
      <c r="Q675" s="44">
        <v>0</v>
      </c>
      <c r="R675" s="44">
        <v>207</v>
      </c>
      <c r="S675" s="44">
        <v>0.63</v>
      </c>
      <c r="T675" s="44">
        <v>0</v>
      </c>
      <c r="U675" s="44">
        <v>0</v>
      </c>
      <c r="V675" s="44">
        <v>270</v>
      </c>
      <c r="W675" s="44">
        <v>0.82</v>
      </c>
      <c r="X675" s="44">
        <v>0</v>
      </c>
      <c r="Y675" s="44">
        <v>0</v>
      </c>
      <c r="Z675" s="44">
        <v>0</v>
      </c>
      <c r="AA675" s="44">
        <v>0</v>
      </c>
      <c r="AB675" s="44">
        <f t="shared" si="20"/>
        <v>207</v>
      </c>
      <c r="AC675" s="44">
        <f t="shared" si="21"/>
        <v>270</v>
      </c>
      <c r="AD675" s="46" t="s">
        <v>1938</v>
      </c>
      <c r="AE675" s="46" t="s">
        <v>6786</v>
      </c>
      <c r="AH675" s="9"/>
    </row>
    <row r="676" spans="1:34" x14ac:dyDescent="0.35">
      <c r="A676" s="41">
        <v>2025</v>
      </c>
      <c r="B676" s="42" t="s">
        <v>5716</v>
      </c>
      <c r="C676" s="43" t="s">
        <v>394</v>
      </c>
      <c r="D676" s="43" t="s">
        <v>125</v>
      </c>
      <c r="E676" s="43" t="s">
        <v>1910</v>
      </c>
      <c r="F676" s="43" t="s">
        <v>1939</v>
      </c>
      <c r="G676" s="43" t="s">
        <v>1940</v>
      </c>
      <c r="H676" s="44">
        <v>22917</v>
      </c>
      <c r="I676" s="44">
        <v>5.55</v>
      </c>
      <c r="J676" s="44">
        <v>3660</v>
      </c>
      <c r="K676" s="44">
        <v>0.89</v>
      </c>
      <c r="L676" s="44">
        <v>3281</v>
      </c>
      <c r="M676" s="44">
        <v>0.8</v>
      </c>
      <c r="N676" s="44">
        <v>379</v>
      </c>
      <c r="O676" s="44">
        <v>0.09</v>
      </c>
      <c r="P676" s="44">
        <v>0</v>
      </c>
      <c r="Q676" s="44">
        <v>0</v>
      </c>
      <c r="R676" s="44">
        <v>0</v>
      </c>
      <c r="S676" s="44">
        <v>0</v>
      </c>
      <c r="T676" s="44">
        <v>3281</v>
      </c>
      <c r="U676" s="44">
        <v>0.8</v>
      </c>
      <c r="V676" s="44">
        <v>333</v>
      </c>
      <c r="W676" s="44">
        <v>0.08</v>
      </c>
      <c r="X676" s="44">
        <v>0</v>
      </c>
      <c r="Y676" s="44">
        <v>0</v>
      </c>
      <c r="Z676" s="44">
        <v>0</v>
      </c>
      <c r="AA676" s="44">
        <v>0</v>
      </c>
      <c r="AB676" s="44">
        <f t="shared" si="20"/>
        <v>3660</v>
      </c>
      <c r="AC676" s="44">
        <f t="shared" si="21"/>
        <v>3614</v>
      </c>
      <c r="AD676" s="46" t="s">
        <v>1941</v>
      </c>
      <c r="AE676" s="46" t="s">
        <v>6787</v>
      </c>
      <c r="AH676" s="9"/>
    </row>
    <row r="677" spans="1:34" x14ac:dyDescent="0.35">
      <c r="A677" s="41">
        <v>2025</v>
      </c>
      <c r="B677" s="42" t="s">
        <v>5716</v>
      </c>
      <c r="C677" s="43" t="s">
        <v>394</v>
      </c>
      <c r="D677" s="43" t="s">
        <v>125</v>
      </c>
      <c r="E677" s="43" t="s">
        <v>1910</v>
      </c>
      <c r="F677" s="43" t="s">
        <v>1942</v>
      </c>
      <c r="G677" s="43" t="s">
        <v>1943</v>
      </c>
      <c r="H677" s="44">
        <v>88313</v>
      </c>
      <c r="I677" s="44">
        <v>5.55</v>
      </c>
      <c r="J677" s="44">
        <v>68832</v>
      </c>
      <c r="K677" s="44">
        <v>4.33</v>
      </c>
      <c r="L677" s="44">
        <v>38000</v>
      </c>
      <c r="M677" s="44">
        <v>2.39</v>
      </c>
      <c r="N677" s="44">
        <v>30832</v>
      </c>
      <c r="O677" s="44">
        <v>1.94</v>
      </c>
      <c r="P677" s="44">
        <v>0</v>
      </c>
      <c r="Q677" s="44">
        <v>0</v>
      </c>
      <c r="R677" s="44">
        <v>0</v>
      </c>
      <c r="S677" s="44">
        <v>0</v>
      </c>
      <c r="T677" s="44">
        <v>38012</v>
      </c>
      <c r="U677" s="44">
        <v>2.39</v>
      </c>
      <c r="V677" s="44">
        <v>15043</v>
      </c>
      <c r="W677" s="44">
        <v>0.95</v>
      </c>
      <c r="X677" s="44">
        <v>0</v>
      </c>
      <c r="Y677" s="44">
        <v>0</v>
      </c>
      <c r="Z677" s="44">
        <v>0</v>
      </c>
      <c r="AA677" s="44">
        <v>0</v>
      </c>
      <c r="AB677" s="44">
        <f t="shared" si="20"/>
        <v>68832</v>
      </c>
      <c r="AC677" s="44">
        <f t="shared" si="21"/>
        <v>53055</v>
      </c>
      <c r="AD677" s="46" t="s">
        <v>1944</v>
      </c>
      <c r="AE677" s="46" t="s">
        <v>6788</v>
      </c>
      <c r="AH677" s="9"/>
    </row>
    <row r="678" spans="1:34" x14ac:dyDescent="0.35">
      <c r="A678" s="41">
        <v>2025</v>
      </c>
      <c r="B678" s="42" t="s">
        <v>5716</v>
      </c>
      <c r="C678" s="43" t="s">
        <v>394</v>
      </c>
      <c r="D678" s="43" t="s">
        <v>125</v>
      </c>
      <c r="E678" s="43" t="s">
        <v>1910</v>
      </c>
      <c r="F678" s="43" t="s">
        <v>1922</v>
      </c>
      <c r="G678" s="43" t="s">
        <v>1945</v>
      </c>
      <c r="H678" s="44">
        <v>1005450</v>
      </c>
      <c r="I678" s="44">
        <v>5.55</v>
      </c>
      <c r="J678" s="44">
        <v>293508</v>
      </c>
      <c r="K678" s="44">
        <v>1.62</v>
      </c>
      <c r="L678" s="44">
        <v>62521</v>
      </c>
      <c r="M678" s="44">
        <v>0.35</v>
      </c>
      <c r="N678" s="44">
        <v>84227</v>
      </c>
      <c r="O678" s="44">
        <v>0.47</v>
      </c>
      <c r="P678" s="44">
        <v>73380</v>
      </c>
      <c r="Q678" s="44">
        <v>0.41</v>
      </c>
      <c r="R678" s="44">
        <v>73380</v>
      </c>
      <c r="S678" s="44">
        <v>0.41</v>
      </c>
      <c r="T678" s="44">
        <v>62521</v>
      </c>
      <c r="U678" s="44">
        <v>0.35</v>
      </c>
      <c r="V678" s="44">
        <v>70962</v>
      </c>
      <c r="W678" s="44">
        <v>0.39</v>
      </c>
      <c r="X678" s="44">
        <v>0</v>
      </c>
      <c r="Y678" s="44">
        <v>0</v>
      </c>
      <c r="Z678" s="44">
        <v>0</v>
      </c>
      <c r="AA678" s="44">
        <v>0</v>
      </c>
      <c r="AB678" s="44">
        <f t="shared" si="20"/>
        <v>146748</v>
      </c>
      <c r="AC678" s="44">
        <f t="shared" si="21"/>
        <v>133483</v>
      </c>
      <c r="AD678" s="46" t="s">
        <v>1946</v>
      </c>
      <c r="AE678" s="46" t="s">
        <v>6789</v>
      </c>
      <c r="AH678" s="9"/>
    </row>
    <row r="679" spans="1:34" x14ac:dyDescent="0.35">
      <c r="A679" s="41">
        <v>2025</v>
      </c>
      <c r="B679" s="42" t="s">
        <v>5716</v>
      </c>
      <c r="C679" s="43" t="s">
        <v>394</v>
      </c>
      <c r="D679" s="43" t="s">
        <v>125</v>
      </c>
      <c r="E679" s="43" t="s">
        <v>1910</v>
      </c>
      <c r="F679" s="43" t="s">
        <v>1947</v>
      </c>
      <c r="G679" s="43" t="s">
        <v>1948</v>
      </c>
      <c r="H679" s="44">
        <v>4494</v>
      </c>
      <c r="I679" s="44">
        <v>11.11</v>
      </c>
      <c r="J679" s="44">
        <v>170</v>
      </c>
      <c r="K679" s="44">
        <v>0.42</v>
      </c>
      <c r="L679" s="44">
        <v>145</v>
      </c>
      <c r="M679" s="44">
        <v>0.36</v>
      </c>
      <c r="N679" s="44">
        <v>25</v>
      </c>
      <c r="O679" s="44">
        <v>0.06</v>
      </c>
      <c r="P679" s="44">
        <v>0</v>
      </c>
      <c r="Q679" s="44">
        <v>0</v>
      </c>
      <c r="R679" s="44">
        <v>0</v>
      </c>
      <c r="S679" s="44">
        <v>0</v>
      </c>
      <c r="T679" s="44">
        <v>0</v>
      </c>
      <c r="U679" s="44">
        <v>0</v>
      </c>
      <c r="V679" s="44">
        <v>170</v>
      </c>
      <c r="W679" s="44">
        <v>0.42</v>
      </c>
      <c r="X679" s="44">
        <v>0</v>
      </c>
      <c r="Y679" s="44">
        <v>0</v>
      </c>
      <c r="Z679" s="44">
        <v>0</v>
      </c>
      <c r="AA679" s="44">
        <v>0</v>
      </c>
      <c r="AB679" s="44">
        <f t="shared" si="20"/>
        <v>170</v>
      </c>
      <c r="AC679" s="44">
        <f t="shared" si="21"/>
        <v>170</v>
      </c>
      <c r="AD679" s="46" t="s">
        <v>1949</v>
      </c>
      <c r="AE679" s="46" t="s">
        <v>6790</v>
      </c>
      <c r="AH679" s="9"/>
    </row>
    <row r="680" spans="1:34" x14ac:dyDescent="0.35">
      <c r="A680" s="41">
        <v>2025</v>
      </c>
      <c r="B680" s="42" t="s">
        <v>5716</v>
      </c>
      <c r="C680" s="43" t="s">
        <v>394</v>
      </c>
      <c r="D680" s="43" t="s">
        <v>126</v>
      </c>
      <c r="E680" s="43" t="s">
        <v>530</v>
      </c>
      <c r="F680" s="43" t="s">
        <v>1950</v>
      </c>
      <c r="G680" s="43" t="s">
        <v>1951</v>
      </c>
      <c r="H680" s="44">
        <v>500</v>
      </c>
      <c r="I680" s="44">
        <v>10</v>
      </c>
      <c r="J680" s="44">
        <v>8</v>
      </c>
      <c r="K680" s="44">
        <v>0.16</v>
      </c>
      <c r="L680" s="44">
        <v>8</v>
      </c>
      <c r="M680" s="44">
        <v>0.16</v>
      </c>
      <c r="N680" s="44">
        <v>0</v>
      </c>
      <c r="O680" s="44">
        <v>0</v>
      </c>
      <c r="P680" s="44">
        <v>0</v>
      </c>
      <c r="Q680" s="44">
        <v>0</v>
      </c>
      <c r="R680" s="44">
        <v>0</v>
      </c>
      <c r="S680" s="44">
        <v>0</v>
      </c>
      <c r="T680" s="44">
        <v>8</v>
      </c>
      <c r="U680" s="44">
        <v>0.16</v>
      </c>
      <c r="V680" s="44">
        <v>0</v>
      </c>
      <c r="W680" s="44">
        <v>0</v>
      </c>
      <c r="X680" s="44">
        <v>0</v>
      </c>
      <c r="Y680" s="44">
        <v>0</v>
      </c>
      <c r="Z680" s="44">
        <v>0</v>
      </c>
      <c r="AA680" s="44">
        <v>0</v>
      </c>
      <c r="AB680" s="44">
        <f t="shared" si="20"/>
        <v>8</v>
      </c>
      <c r="AC680" s="44">
        <f t="shared" si="21"/>
        <v>8</v>
      </c>
      <c r="AD680" s="46" t="s">
        <v>1952</v>
      </c>
      <c r="AE680" s="46" t="s">
        <v>6791</v>
      </c>
      <c r="AH680" s="9"/>
    </row>
    <row r="681" spans="1:34" x14ac:dyDescent="0.35">
      <c r="A681" s="41">
        <v>2025</v>
      </c>
      <c r="B681" s="42" t="s">
        <v>5716</v>
      </c>
      <c r="C681" s="43" t="s">
        <v>394</v>
      </c>
      <c r="D681" s="43" t="s">
        <v>126</v>
      </c>
      <c r="E681" s="43" t="s">
        <v>530</v>
      </c>
      <c r="F681" s="43" t="s">
        <v>1950</v>
      </c>
      <c r="G681" s="43" t="s">
        <v>1953</v>
      </c>
      <c r="H681" s="44">
        <v>500</v>
      </c>
      <c r="I681" s="44">
        <v>10</v>
      </c>
      <c r="J681" s="44">
        <v>0</v>
      </c>
      <c r="K681" s="44">
        <v>0</v>
      </c>
      <c r="L681" s="44">
        <v>0</v>
      </c>
      <c r="M681" s="44">
        <v>0</v>
      </c>
      <c r="N681" s="44">
        <v>0</v>
      </c>
      <c r="O681" s="44">
        <v>0</v>
      </c>
      <c r="P681" s="44">
        <v>0</v>
      </c>
      <c r="Q681" s="44">
        <v>0</v>
      </c>
      <c r="R681" s="44">
        <v>0</v>
      </c>
      <c r="S681" s="44">
        <v>0</v>
      </c>
      <c r="T681" s="44">
        <v>0</v>
      </c>
      <c r="U681" s="44">
        <v>0</v>
      </c>
      <c r="V681" s="44">
        <v>0</v>
      </c>
      <c r="W681" s="44">
        <v>0</v>
      </c>
      <c r="X681" s="44">
        <v>0</v>
      </c>
      <c r="Y681" s="44">
        <v>0</v>
      </c>
      <c r="Z681" s="44">
        <v>0</v>
      </c>
      <c r="AA681" s="44">
        <v>0</v>
      </c>
      <c r="AB681" s="44">
        <f t="shared" si="20"/>
        <v>0</v>
      </c>
      <c r="AC681" s="44">
        <f t="shared" si="21"/>
        <v>0</v>
      </c>
      <c r="AD681" s="46" t="s">
        <v>1954</v>
      </c>
      <c r="AE681" s="46" t="s">
        <v>1954</v>
      </c>
      <c r="AH681" s="9"/>
    </row>
    <row r="682" spans="1:34" x14ac:dyDescent="0.35">
      <c r="A682" s="41">
        <v>2025</v>
      </c>
      <c r="B682" s="42" t="s">
        <v>5716</v>
      </c>
      <c r="C682" s="43" t="s">
        <v>394</v>
      </c>
      <c r="D682" s="43" t="s">
        <v>126</v>
      </c>
      <c r="E682" s="43" t="s">
        <v>530</v>
      </c>
      <c r="F682" s="43" t="s">
        <v>1955</v>
      </c>
      <c r="G682" s="43" t="s">
        <v>1956</v>
      </c>
      <c r="H682" s="44">
        <v>22500</v>
      </c>
      <c r="I682" s="44">
        <v>20</v>
      </c>
      <c r="J682" s="44">
        <v>8174</v>
      </c>
      <c r="K682" s="44">
        <v>7.27</v>
      </c>
      <c r="L682" s="44">
        <v>0</v>
      </c>
      <c r="M682" s="44">
        <v>0</v>
      </c>
      <c r="N682" s="44">
        <v>817.4</v>
      </c>
      <c r="O682" s="44">
        <v>0.73</v>
      </c>
      <c r="P682" s="44">
        <v>0</v>
      </c>
      <c r="Q682" s="44">
        <v>0</v>
      </c>
      <c r="R682" s="44">
        <v>7356.6</v>
      </c>
      <c r="S682" s="44">
        <v>6.54</v>
      </c>
      <c r="T682" s="44">
        <v>256</v>
      </c>
      <c r="U682" s="44">
        <v>0.23</v>
      </c>
      <c r="V682" s="44">
        <v>562</v>
      </c>
      <c r="W682" s="44">
        <v>0.5</v>
      </c>
      <c r="X682" s="44">
        <v>0</v>
      </c>
      <c r="Y682" s="44">
        <v>0</v>
      </c>
      <c r="Z682" s="44">
        <v>0</v>
      </c>
      <c r="AA682" s="44">
        <v>0</v>
      </c>
      <c r="AB682" s="44">
        <f t="shared" si="20"/>
        <v>817.4</v>
      </c>
      <c r="AC682" s="44">
        <f t="shared" si="21"/>
        <v>818</v>
      </c>
      <c r="AD682" s="46" t="s">
        <v>1957</v>
      </c>
      <c r="AE682" s="46" t="s">
        <v>6792</v>
      </c>
      <c r="AH682" s="9"/>
    </row>
    <row r="683" spans="1:34" x14ac:dyDescent="0.35">
      <c r="A683" s="41">
        <v>2025</v>
      </c>
      <c r="B683" s="42" t="s">
        <v>5716</v>
      </c>
      <c r="C683" s="43" t="s">
        <v>394</v>
      </c>
      <c r="D683" s="43" t="s">
        <v>126</v>
      </c>
      <c r="E683" s="43" t="s">
        <v>530</v>
      </c>
      <c r="F683" s="43" t="s">
        <v>1955</v>
      </c>
      <c r="G683" s="43" t="s">
        <v>1958</v>
      </c>
      <c r="H683" s="44">
        <v>305</v>
      </c>
      <c r="I683" s="44">
        <v>10</v>
      </c>
      <c r="J683" s="44">
        <v>100</v>
      </c>
      <c r="K683" s="44">
        <v>3.28</v>
      </c>
      <c r="L683" s="44">
        <v>0</v>
      </c>
      <c r="M683" s="44">
        <v>0</v>
      </c>
      <c r="N683" s="44">
        <v>50</v>
      </c>
      <c r="O683" s="44">
        <v>1.64</v>
      </c>
      <c r="P683" s="44">
        <v>0</v>
      </c>
      <c r="Q683" s="44">
        <v>0</v>
      </c>
      <c r="R683" s="44">
        <v>50</v>
      </c>
      <c r="S683" s="44">
        <v>1.64</v>
      </c>
      <c r="T683" s="44">
        <v>47</v>
      </c>
      <c r="U683" s="44">
        <v>1.54</v>
      </c>
      <c r="V683" s="44">
        <v>53</v>
      </c>
      <c r="W683" s="44">
        <v>1.74</v>
      </c>
      <c r="X683" s="44">
        <v>0</v>
      </c>
      <c r="Y683" s="44">
        <v>0</v>
      </c>
      <c r="Z683" s="44">
        <v>0</v>
      </c>
      <c r="AA683" s="44">
        <v>0</v>
      </c>
      <c r="AB683" s="44">
        <f t="shared" si="20"/>
        <v>50</v>
      </c>
      <c r="AC683" s="44">
        <f t="shared" si="21"/>
        <v>100</v>
      </c>
      <c r="AD683" s="46" t="s">
        <v>1959</v>
      </c>
      <c r="AE683" s="46" t="s">
        <v>6793</v>
      </c>
      <c r="AH683" s="9"/>
    </row>
    <row r="684" spans="1:34" x14ac:dyDescent="0.35">
      <c r="A684" s="41">
        <v>2025</v>
      </c>
      <c r="B684" s="42" t="s">
        <v>5716</v>
      </c>
      <c r="C684" s="43" t="s">
        <v>394</v>
      </c>
      <c r="D684" s="43" t="s">
        <v>126</v>
      </c>
      <c r="E684" s="43" t="s">
        <v>530</v>
      </c>
      <c r="F684" s="43" t="s">
        <v>1960</v>
      </c>
      <c r="G684" s="43" t="s">
        <v>6331</v>
      </c>
      <c r="H684" s="44">
        <v>70</v>
      </c>
      <c r="I684" s="44">
        <v>35</v>
      </c>
      <c r="J684" s="44">
        <v>12.48</v>
      </c>
      <c r="K684" s="44">
        <v>6.24</v>
      </c>
      <c r="L684" s="44">
        <v>0</v>
      </c>
      <c r="M684" s="44">
        <v>0</v>
      </c>
      <c r="N684" s="44">
        <v>10.48</v>
      </c>
      <c r="O684" s="44">
        <v>5.24</v>
      </c>
      <c r="P684" s="44">
        <v>0</v>
      </c>
      <c r="Q684" s="44">
        <v>0</v>
      </c>
      <c r="R684" s="44">
        <v>2</v>
      </c>
      <c r="S684" s="44">
        <v>1</v>
      </c>
      <c r="T684" s="44">
        <v>0</v>
      </c>
      <c r="U684" s="44">
        <v>0</v>
      </c>
      <c r="V684" s="44">
        <v>9.6199999999999992</v>
      </c>
      <c r="W684" s="44">
        <v>4.8099999999999996</v>
      </c>
      <c r="X684" s="44">
        <v>0</v>
      </c>
      <c r="Y684" s="44">
        <v>0</v>
      </c>
      <c r="Z684" s="44">
        <v>0</v>
      </c>
      <c r="AA684" s="44">
        <v>0</v>
      </c>
      <c r="AB684" s="44">
        <f t="shared" si="20"/>
        <v>10.48</v>
      </c>
      <c r="AC684" s="44">
        <f t="shared" si="21"/>
        <v>9.6199999999999992</v>
      </c>
      <c r="AD684" s="46" t="s">
        <v>1961</v>
      </c>
      <c r="AE684" s="46" t="s">
        <v>6794</v>
      </c>
      <c r="AH684" s="9"/>
    </row>
    <row r="685" spans="1:34" x14ac:dyDescent="0.35">
      <c r="A685" s="41">
        <v>2025</v>
      </c>
      <c r="B685" s="42" t="s">
        <v>5716</v>
      </c>
      <c r="C685" s="43" t="s">
        <v>394</v>
      </c>
      <c r="D685" s="43" t="s">
        <v>126</v>
      </c>
      <c r="E685" s="43" t="s">
        <v>530</v>
      </c>
      <c r="F685" s="43" t="s">
        <v>1960</v>
      </c>
      <c r="G685" s="43" t="s">
        <v>1962</v>
      </c>
      <c r="H685" s="44">
        <v>800</v>
      </c>
      <c r="I685" s="44">
        <v>10</v>
      </c>
      <c r="J685" s="44">
        <v>0</v>
      </c>
      <c r="K685" s="44">
        <v>0</v>
      </c>
      <c r="L685" s="44">
        <v>0</v>
      </c>
      <c r="M685" s="44">
        <v>0</v>
      </c>
      <c r="N685" s="44">
        <v>0</v>
      </c>
      <c r="O685" s="44">
        <v>0</v>
      </c>
      <c r="P685" s="44">
        <v>0</v>
      </c>
      <c r="Q685" s="44">
        <v>0</v>
      </c>
      <c r="R685" s="44">
        <v>0</v>
      </c>
      <c r="S685" s="44">
        <v>0</v>
      </c>
      <c r="T685" s="44">
        <v>0</v>
      </c>
      <c r="U685" s="44">
        <v>0</v>
      </c>
      <c r="V685" s="44">
        <v>0</v>
      </c>
      <c r="W685" s="44">
        <v>0</v>
      </c>
      <c r="X685" s="44">
        <v>0</v>
      </c>
      <c r="Y685" s="44">
        <v>0</v>
      </c>
      <c r="Z685" s="44">
        <v>0</v>
      </c>
      <c r="AA685" s="44">
        <v>0</v>
      </c>
      <c r="AB685" s="44">
        <f t="shared" si="20"/>
        <v>0</v>
      </c>
      <c r="AC685" s="44">
        <f t="shared" si="21"/>
        <v>0</v>
      </c>
      <c r="AD685" s="46" t="s">
        <v>1963</v>
      </c>
      <c r="AE685" s="46" t="s">
        <v>6795</v>
      </c>
      <c r="AH685" s="9"/>
    </row>
    <row r="686" spans="1:34" x14ac:dyDescent="0.35">
      <c r="A686" s="41">
        <v>2025</v>
      </c>
      <c r="B686" s="42" t="s">
        <v>5716</v>
      </c>
      <c r="C686" s="43" t="s">
        <v>394</v>
      </c>
      <c r="D686" s="43" t="s">
        <v>126</v>
      </c>
      <c r="E686" s="43" t="s">
        <v>530</v>
      </c>
      <c r="F686" s="43" t="s">
        <v>1964</v>
      </c>
      <c r="G686" s="43" t="s">
        <v>6332</v>
      </c>
      <c r="H686" s="44">
        <v>100</v>
      </c>
      <c r="I686" s="44">
        <v>5</v>
      </c>
      <c r="J686" s="44">
        <v>25</v>
      </c>
      <c r="K686" s="44">
        <v>1.25</v>
      </c>
      <c r="L686" s="44">
        <v>6.25</v>
      </c>
      <c r="M686" s="44">
        <v>0.31</v>
      </c>
      <c r="N686" s="44">
        <v>6.25</v>
      </c>
      <c r="O686" s="44">
        <v>0.31</v>
      </c>
      <c r="P686" s="44">
        <v>6.25</v>
      </c>
      <c r="Q686" s="44">
        <v>0.31</v>
      </c>
      <c r="R686" s="44">
        <v>6.25</v>
      </c>
      <c r="S686" s="44">
        <v>0.31</v>
      </c>
      <c r="T686" s="44">
        <v>0.84</v>
      </c>
      <c r="U686" s="44">
        <v>0.04</v>
      </c>
      <c r="V686" s="44">
        <v>0.87</v>
      </c>
      <c r="W686" s="44">
        <v>0.04</v>
      </c>
      <c r="X686" s="44">
        <v>0</v>
      </c>
      <c r="Y686" s="44">
        <v>0</v>
      </c>
      <c r="Z686" s="44">
        <v>0</v>
      </c>
      <c r="AA686" s="44">
        <v>0</v>
      </c>
      <c r="AB686" s="44">
        <f t="shared" si="20"/>
        <v>12.5</v>
      </c>
      <c r="AC686" s="44">
        <f t="shared" si="21"/>
        <v>1.71</v>
      </c>
      <c r="AD686" s="46" t="s">
        <v>1965</v>
      </c>
      <c r="AE686" s="46" t="s">
        <v>6796</v>
      </c>
      <c r="AH686" s="9"/>
    </row>
    <row r="687" spans="1:34" x14ac:dyDescent="0.35">
      <c r="A687" s="41">
        <v>2025</v>
      </c>
      <c r="B687" s="42" t="s">
        <v>5716</v>
      </c>
      <c r="C687" s="43" t="s">
        <v>394</v>
      </c>
      <c r="D687" s="43" t="s">
        <v>127</v>
      </c>
      <c r="E687" s="43" t="s">
        <v>531</v>
      </c>
      <c r="F687" s="43" t="s">
        <v>1966</v>
      </c>
      <c r="G687" s="43" t="s">
        <v>1967</v>
      </c>
      <c r="H687" s="44">
        <v>500</v>
      </c>
      <c r="I687" s="44">
        <v>25</v>
      </c>
      <c r="J687" s="44">
        <v>100</v>
      </c>
      <c r="K687" s="44">
        <v>5</v>
      </c>
      <c r="L687" s="44">
        <v>0</v>
      </c>
      <c r="M687" s="44">
        <v>0</v>
      </c>
      <c r="N687" s="44">
        <v>50</v>
      </c>
      <c r="O687" s="44">
        <v>2.5</v>
      </c>
      <c r="P687" s="44">
        <v>0</v>
      </c>
      <c r="Q687" s="44">
        <v>0</v>
      </c>
      <c r="R687" s="44">
        <v>50</v>
      </c>
      <c r="S687" s="44">
        <v>2.5</v>
      </c>
      <c r="T687" s="44">
        <v>0</v>
      </c>
      <c r="U687" s="44">
        <v>0</v>
      </c>
      <c r="V687" s="44">
        <v>12</v>
      </c>
      <c r="W687" s="44">
        <v>0.6</v>
      </c>
      <c r="X687" s="44">
        <v>0</v>
      </c>
      <c r="Y687" s="44">
        <v>0</v>
      </c>
      <c r="Z687" s="44">
        <v>0</v>
      </c>
      <c r="AA687" s="44">
        <v>0</v>
      </c>
      <c r="AB687" s="44">
        <f t="shared" si="20"/>
        <v>50</v>
      </c>
      <c r="AC687" s="44">
        <f t="shared" si="21"/>
        <v>12</v>
      </c>
      <c r="AD687" s="46" t="s">
        <v>1892</v>
      </c>
      <c r="AE687" s="46" t="s">
        <v>6797</v>
      </c>
      <c r="AH687" s="9"/>
    </row>
    <row r="688" spans="1:34" x14ac:dyDescent="0.35">
      <c r="A688" s="41">
        <v>2025</v>
      </c>
      <c r="B688" s="42" t="s">
        <v>5716</v>
      </c>
      <c r="C688" s="43" t="s">
        <v>394</v>
      </c>
      <c r="D688" s="43" t="s">
        <v>127</v>
      </c>
      <c r="E688" s="43" t="s">
        <v>531</v>
      </c>
      <c r="F688" s="43" t="s">
        <v>1968</v>
      </c>
      <c r="G688" s="43" t="s">
        <v>6333</v>
      </c>
      <c r="H688" s="44">
        <v>100</v>
      </c>
      <c r="I688" s="44">
        <v>10</v>
      </c>
      <c r="J688" s="44">
        <v>100</v>
      </c>
      <c r="K688" s="44">
        <v>10</v>
      </c>
      <c r="L688" s="44">
        <v>100</v>
      </c>
      <c r="M688" s="44">
        <v>10</v>
      </c>
      <c r="N688" s="44">
        <v>0</v>
      </c>
      <c r="O688" s="44">
        <v>0</v>
      </c>
      <c r="P688" s="44">
        <v>0</v>
      </c>
      <c r="Q688" s="44">
        <v>0</v>
      </c>
      <c r="R688" s="44">
        <v>0</v>
      </c>
      <c r="S688" s="44">
        <v>0</v>
      </c>
      <c r="T688" s="44">
        <v>100</v>
      </c>
      <c r="U688" s="44">
        <v>10</v>
      </c>
      <c r="V688" s="44">
        <v>0</v>
      </c>
      <c r="W688" s="44">
        <v>0</v>
      </c>
      <c r="X688" s="44">
        <v>0</v>
      </c>
      <c r="Y688" s="44">
        <v>0</v>
      </c>
      <c r="Z688" s="44">
        <v>0</v>
      </c>
      <c r="AA688" s="44">
        <v>0</v>
      </c>
      <c r="AB688" s="44">
        <f t="shared" si="20"/>
        <v>100</v>
      </c>
      <c r="AC688" s="44">
        <f t="shared" si="21"/>
        <v>100</v>
      </c>
      <c r="AD688" s="46" t="s">
        <v>1969</v>
      </c>
      <c r="AE688" s="46" t="s">
        <v>6798</v>
      </c>
      <c r="AH688" s="9"/>
    </row>
    <row r="689" spans="1:34" x14ac:dyDescent="0.35">
      <c r="A689" s="41">
        <v>2025</v>
      </c>
      <c r="B689" s="42" t="s">
        <v>5716</v>
      </c>
      <c r="C689" s="43" t="s">
        <v>394</v>
      </c>
      <c r="D689" s="43" t="s">
        <v>127</v>
      </c>
      <c r="E689" s="43" t="s">
        <v>531</v>
      </c>
      <c r="F689" s="43" t="s">
        <v>1970</v>
      </c>
      <c r="G689" s="43" t="s">
        <v>1971</v>
      </c>
      <c r="H689" s="44">
        <v>100</v>
      </c>
      <c r="I689" s="44">
        <v>25</v>
      </c>
      <c r="J689" s="44">
        <v>0</v>
      </c>
      <c r="K689" s="44">
        <v>0</v>
      </c>
      <c r="L689" s="44">
        <v>0</v>
      </c>
      <c r="M689" s="44">
        <v>0</v>
      </c>
      <c r="N689" s="44">
        <v>0</v>
      </c>
      <c r="O689" s="44">
        <v>0</v>
      </c>
      <c r="P689" s="44">
        <v>0</v>
      </c>
      <c r="Q689" s="44">
        <v>0</v>
      </c>
      <c r="R689" s="44">
        <v>0</v>
      </c>
      <c r="S689" s="44">
        <v>0</v>
      </c>
      <c r="T689" s="44">
        <v>0</v>
      </c>
      <c r="U689" s="44">
        <v>0</v>
      </c>
      <c r="V689" s="44">
        <v>0</v>
      </c>
      <c r="W689" s="44">
        <v>0</v>
      </c>
      <c r="X689" s="44">
        <v>0</v>
      </c>
      <c r="Y689" s="44">
        <v>0</v>
      </c>
      <c r="Z689" s="44">
        <v>0</v>
      </c>
      <c r="AA689" s="44">
        <v>0</v>
      </c>
      <c r="AB689" s="44">
        <f t="shared" si="20"/>
        <v>0</v>
      </c>
      <c r="AC689" s="44">
        <f t="shared" si="21"/>
        <v>0</v>
      </c>
      <c r="AD689" s="46" t="s">
        <v>1972</v>
      </c>
      <c r="AE689" s="46" t="s">
        <v>6799</v>
      </c>
      <c r="AH689" s="9"/>
    </row>
    <row r="690" spans="1:34" x14ac:dyDescent="0.35">
      <c r="A690" s="41">
        <v>2025</v>
      </c>
      <c r="B690" s="42" t="s">
        <v>5716</v>
      </c>
      <c r="C690" s="43" t="s">
        <v>394</v>
      </c>
      <c r="D690" s="43" t="s">
        <v>127</v>
      </c>
      <c r="E690" s="43" t="s">
        <v>531</v>
      </c>
      <c r="F690" s="43" t="s">
        <v>1973</v>
      </c>
      <c r="G690" s="43" t="s">
        <v>1974</v>
      </c>
      <c r="H690" s="44">
        <v>26000</v>
      </c>
      <c r="I690" s="44">
        <v>20</v>
      </c>
      <c r="J690" s="44">
        <v>621.23</v>
      </c>
      <c r="K690" s="44">
        <v>0.48</v>
      </c>
      <c r="L690" s="44">
        <v>0</v>
      </c>
      <c r="M690" s="44">
        <v>0</v>
      </c>
      <c r="N690" s="44">
        <v>315.18</v>
      </c>
      <c r="O690" s="44">
        <v>0.24</v>
      </c>
      <c r="P690" s="44">
        <v>0</v>
      </c>
      <c r="Q690" s="44">
        <v>0</v>
      </c>
      <c r="R690" s="44">
        <v>306.05</v>
      </c>
      <c r="S690" s="44">
        <v>0.24</v>
      </c>
      <c r="T690" s="44">
        <v>0</v>
      </c>
      <c r="U690" s="44">
        <v>0</v>
      </c>
      <c r="V690" s="44">
        <v>110.8</v>
      </c>
      <c r="W690" s="44">
        <v>0.09</v>
      </c>
      <c r="X690" s="44">
        <v>0</v>
      </c>
      <c r="Y690" s="44">
        <v>0</v>
      </c>
      <c r="Z690" s="44">
        <v>0</v>
      </c>
      <c r="AA690" s="44">
        <v>0</v>
      </c>
      <c r="AB690" s="44">
        <f t="shared" si="20"/>
        <v>315.18</v>
      </c>
      <c r="AC690" s="44">
        <f t="shared" si="21"/>
        <v>110.8</v>
      </c>
      <c r="AD690" s="46" t="s">
        <v>1975</v>
      </c>
      <c r="AE690" s="46" t="s">
        <v>6800</v>
      </c>
      <c r="AH690" s="9"/>
    </row>
    <row r="691" spans="1:34" x14ac:dyDescent="0.35">
      <c r="A691" s="41">
        <v>2025</v>
      </c>
      <c r="B691" s="42" t="s">
        <v>5716</v>
      </c>
      <c r="C691" s="43" t="s">
        <v>394</v>
      </c>
      <c r="D691" s="43" t="s">
        <v>127</v>
      </c>
      <c r="E691" s="43" t="s">
        <v>531</v>
      </c>
      <c r="F691" s="43" t="s">
        <v>1973</v>
      </c>
      <c r="G691" s="43" t="s">
        <v>1976</v>
      </c>
      <c r="H691" s="44">
        <v>40000</v>
      </c>
      <c r="I691" s="44">
        <v>5</v>
      </c>
      <c r="J691" s="44">
        <v>0</v>
      </c>
      <c r="K691" s="44">
        <v>0</v>
      </c>
      <c r="L691" s="44">
        <v>0</v>
      </c>
      <c r="M691" s="44">
        <v>0</v>
      </c>
      <c r="N691" s="44">
        <v>0</v>
      </c>
      <c r="O691" s="44">
        <v>0</v>
      </c>
      <c r="P691" s="44">
        <v>0</v>
      </c>
      <c r="Q691" s="44">
        <v>0</v>
      </c>
      <c r="R691" s="44">
        <v>0</v>
      </c>
      <c r="S691" s="44">
        <v>0</v>
      </c>
      <c r="T691" s="44">
        <v>0</v>
      </c>
      <c r="U691" s="44">
        <v>0</v>
      </c>
      <c r="V691" s="44">
        <v>0</v>
      </c>
      <c r="W691" s="44">
        <v>0</v>
      </c>
      <c r="X691" s="44">
        <v>0</v>
      </c>
      <c r="Y691" s="44">
        <v>0</v>
      </c>
      <c r="Z691" s="44">
        <v>0</v>
      </c>
      <c r="AA691" s="44">
        <v>0</v>
      </c>
      <c r="AB691" s="44">
        <f t="shared" si="20"/>
        <v>0</v>
      </c>
      <c r="AC691" s="44">
        <f t="shared" si="21"/>
        <v>0</v>
      </c>
      <c r="AD691" s="46" t="s">
        <v>1977</v>
      </c>
      <c r="AE691" s="46" t="s">
        <v>1977</v>
      </c>
      <c r="AH691" s="9"/>
    </row>
    <row r="692" spans="1:34" x14ac:dyDescent="0.35">
      <c r="A692" s="41">
        <v>2025</v>
      </c>
      <c r="B692" s="42" t="s">
        <v>5716</v>
      </c>
      <c r="C692" s="43" t="s">
        <v>394</v>
      </c>
      <c r="D692" s="43" t="s">
        <v>127</v>
      </c>
      <c r="E692" s="43" t="s">
        <v>531</v>
      </c>
      <c r="F692" s="43" t="s">
        <v>1978</v>
      </c>
      <c r="G692" s="43" t="s">
        <v>1979</v>
      </c>
      <c r="H692" s="44">
        <v>4</v>
      </c>
      <c r="I692" s="44">
        <v>10</v>
      </c>
      <c r="J692" s="44">
        <v>1</v>
      </c>
      <c r="K692" s="44">
        <v>2.5</v>
      </c>
      <c r="L692" s="44">
        <v>0</v>
      </c>
      <c r="M692" s="44">
        <v>0</v>
      </c>
      <c r="N692" s="44">
        <v>0</v>
      </c>
      <c r="O692" s="44">
        <v>0</v>
      </c>
      <c r="P692" s="44">
        <v>0</v>
      </c>
      <c r="Q692" s="44">
        <v>0</v>
      </c>
      <c r="R692" s="44">
        <v>1</v>
      </c>
      <c r="S692" s="44">
        <v>2.5</v>
      </c>
      <c r="T692" s="44">
        <v>0</v>
      </c>
      <c r="U692" s="44">
        <v>0</v>
      </c>
      <c r="V692" s="44">
        <v>0</v>
      </c>
      <c r="W692" s="44">
        <v>0</v>
      </c>
      <c r="X692" s="44">
        <v>0</v>
      </c>
      <c r="Y692" s="44">
        <v>0</v>
      </c>
      <c r="Z692" s="44">
        <v>0</v>
      </c>
      <c r="AA692" s="44">
        <v>0</v>
      </c>
      <c r="AB692" s="44">
        <f t="shared" si="20"/>
        <v>0</v>
      </c>
      <c r="AC692" s="44">
        <f t="shared" si="21"/>
        <v>0</v>
      </c>
      <c r="AD692" s="46" t="s">
        <v>1857</v>
      </c>
      <c r="AE692" s="46" t="s">
        <v>6758</v>
      </c>
      <c r="AH692" s="9"/>
    </row>
    <row r="693" spans="1:34" x14ac:dyDescent="0.35">
      <c r="A693" s="41">
        <v>2025</v>
      </c>
      <c r="B693" s="42" t="s">
        <v>5716</v>
      </c>
      <c r="C693" s="43" t="s">
        <v>394</v>
      </c>
      <c r="D693" s="43" t="s">
        <v>127</v>
      </c>
      <c r="E693" s="43" t="s">
        <v>531</v>
      </c>
      <c r="F693" s="43" t="s">
        <v>1980</v>
      </c>
      <c r="G693" s="43" t="s">
        <v>1981</v>
      </c>
      <c r="H693" s="44">
        <v>10</v>
      </c>
      <c r="I693" s="44">
        <v>5</v>
      </c>
      <c r="J693" s="44">
        <v>0</v>
      </c>
      <c r="K693" s="44">
        <v>0</v>
      </c>
      <c r="L693" s="44">
        <v>0</v>
      </c>
      <c r="M693" s="44">
        <v>0</v>
      </c>
      <c r="N693" s="44">
        <v>0</v>
      </c>
      <c r="O693" s="44">
        <v>0</v>
      </c>
      <c r="P693" s="44">
        <v>0</v>
      </c>
      <c r="Q693" s="44">
        <v>0</v>
      </c>
      <c r="R693" s="44">
        <v>0</v>
      </c>
      <c r="S693" s="44">
        <v>0</v>
      </c>
      <c r="T693" s="44">
        <v>0</v>
      </c>
      <c r="U693" s="44">
        <v>0</v>
      </c>
      <c r="V693" s="44">
        <v>0</v>
      </c>
      <c r="W693" s="44">
        <v>0</v>
      </c>
      <c r="X693" s="44">
        <v>0</v>
      </c>
      <c r="Y693" s="44">
        <v>0</v>
      </c>
      <c r="Z693" s="44">
        <v>0</v>
      </c>
      <c r="AA693" s="44">
        <v>0</v>
      </c>
      <c r="AB693" s="44">
        <f t="shared" si="20"/>
        <v>0</v>
      </c>
      <c r="AC693" s="44">
        <f t="shared" si="21"/>
        <v>0</v>
      </c>
      <c r="AD693" s="46" t="s">
        <v>1982</v>
      </c>
      <c r="AE693" s="46" t="s">
        <v>1982</v>
      </c>
      <c r="AH693" s="9"/>
    </row>
    <row r="694" spans="1:34" x14ac:dyDescent="0.35">
      <c r="A694" s="41">
        <v>2025</v>
      </c>
      <c r="B694" s="42" t="s">
        <v>5716</v>
      </c>
      <c r="C694" s="43" t="s">
        <v>394</v>
      </c>
      <c r="D694" s="43" t="s">
        <v>128</v>
      </c>
      <c r="E694" s="43" t="s">
        <v>532</v>
      </c>
      <c r="F694" s="43" t="s">
        <v>1983</v>
      </c>
      <c r="G694" s="43" t="s">
        <v>1984</v>
      </c>
      <c r="H694" s="44">
        <v>100</v>
      </c>
      <c r="I694" s="44">
        <v>1.68</v>
      </c>
      <c r="J694" s="44">
        <v>0</v>
      </c>
      <c r="K694" s="44">
        <v>0</v>
      </c>
      <c r="L694" s="44">
        <v>0</v>
      </c>
      <c r="M694" s="44">
        <v>0</v>
      </c>
      <c r="N694" s="44">
        <v>0</v>
      </c>
      <c r="O694" s="44">
        <v>0</v>
      </c>
      <c r="P694" s="44">
        <v>0</v>
      </c>
      <c r="Q694" s="44">
        <v>0</v>
      </c>
      <c r="R694" s="44">
        <v>0</v>
      </c>
      <c r="S694" s="44">
        <v>0</v>
      </c>
      <c r="T694" s="44">
        <v>0</v>
      </c>
      <c r="U694" s="44">
        <v>0</v>
      </c>
      <c r="V694" s="44">
        <v>0</v>
      </c>
      <c r="W694" s="44">
        <v>0</v>
      </c>
      <c r="X694" s="44">
        <v>0</v>
      </c>
      <c r="Y694" s="44">
        <v>0</v>
      </c>
      <c r="Z694" s="44">
        <v>0</v>
      </c>
      <c r="AA694" s="44">
        <v>0</v>
      </c>
      <c r="AB694" s="44">
        <f t="shared" si="20"/>
        <v>0</v>
      </c>
      <c r="AC694" s="44">
        <f t="shared" si="21"/>
        <v>0</v>
      </c>
      <c r="AD694" s="46" t="s">
        <v>845</v>
      </c>
      <c r="AE694" s="46" t="s">
        <v>6801</v>
      </c>
      <c r="AH694" s="9"/>
    </row>
    <row r="695" spans="1:34" x14ac:dyDescent="0.35">
      <c r="A695" s="41">
        <v>2025</v>
      </c>
      <c r="B695" s="42" t="s">
        <v>5716</v>
      </c>
      <c r="C695" s="43" t="s">
        <v>394</v>
      </c>
      <c r="D695" s="43" t="s">
        <v>128</v>
      </c>
      <c r="E695" s="43" t="s">
        <v>532</v>
      </c>
      <c r="F695" s="43" t="s">
        <v>1985</v>
      </c>
      <c r="G695" s="43" t="s">
        <v>1986</v>
      </c>
      <c r="H695" s="44">
        <v>347624</v>
      </c>
      <c r="I695" s="44">
        <v>19.78</v>
      </c>
      <c r="J695" s="44">
        <v>0</v>
      </c>
      <c r="K695" s="44">
        <v>0</v>
      </c>
      <c r="L695" s="44">
        <v>0</v>
      </c>
      <c r="M695" s="44">
        <v>0</v>
      </c>
      <c r="N695" s="44">
        <v>0</v>
      </c>
      <c r="O695" s="44">
        <v>0</v>
      </c>
      <c r="P695" s="44">
        <v>0</v>
      </c>
      <c r="Q695" s="44">
        <v>0</v>
      </c>
      <c r="R695" s="44">
        <v>0</v>
      </c>
      <c r="S695" s="44">
        <v>0</v>
      </c>
      <c r="T695" s="44">
        <v>0</v>
      </c>
      <c r="U695" s="44">
        <v>0</v>
      </c>
      <c r="V695" s="44">
        <v>0</v>
      </c>
      <c r="W695" s="44">
        <v>0</v>
      </c>
      <c r="X695" s="44">
        <v>0</v>
      </c>
      <c r="Y695" s="44">
        <v>0</v>
      </c>
      <c r="Z695" s="44">
        <v>0</v>
      </c>
      <c r="AA695" s="44">
        <v>0</v>
      </c>
      <c r="AB695" s="44">
        <f t="shared" si="20"/>
        <v>0</v>
      </c>
      <c r="AC695" s="44">
        <f t="shared" si="21"/>
        <v>0</v>
      </c>
      <c r="AD695" s="46" t="s">
        <v>845</v>
      </c>
      <c r="AE695" s="46" t="s">
        <v>6801</v>
      </c>
      <c r="AH695" s="9"/>
    </row>
    <row r="696" spans="1:34" x14ac:dyDescent="0.35">
      <c r="A696" s="41">
        <v>2025</v>
      </c>
      <c r="B696" s="42" t="s">
        <v>5716</v>
      </c>
      <c r="C696" s="43" t="s">
        <v>394</v>
      </c>
      <c r="D696" s="43" t="s">
        <v>128</v>
      </c>
      <c r="E696" s="43" t="s">
        <v>532</v>
      </c>
      <c r="F696" s="43" t="s">
        <v>1985</v>
      </c>
      <c r="G696" s="43" t="s">
        <v>1987</v>
      </c>
      <c r="H696" s="44">
        <v>899114</v>
      </c>
      <c r="I696" s="44">
        <v>51.16</v>
      </c>
      <c r="J696" s="44">
        <v>0</v>
      </c>
      <c r="K696" s="44">
        <v>0</v>
      </c>
      <c r="L696" s="44">
        <v>0</v>
      </c>
      <c r="M696" s="44">
        <v>0</v>
      </c>
      <c r="N696" s="44">
        <v>0</v>
      </c>
      <c r="O696" s="44">
        <v>0</v>
      </c>
      <c r="P696" s="44">
        <v>0</v>
      </c>
      <c r="Q696" s="44">
        <v>0</v>
      </c>
      <c r="R696" s="44">
        <v>0</v>
      </c>
      <c r="S696" s="44">
        <v>0</v>
      </c>
      <c r="T696" s="44">
        <v>0</v>
      </c>
      <c r="U696" s="44">
        <v>0</v>
      </c>
      <c r="V696" s="44">
        <v>0</v>
      </c>
      <c r="W696" s="44">
        <v>0</v>
      </c>
      <c r="X696" s="44">
        <v>0</v>
      </c>
      <c r="Y696" s="44">
        <v>0</v>
      </c>
      <c r="Z696" s="44">
        <v>0</v>
      </c>
      <c r="AA696" s="44">
        <v>0</v>
      </c>
      <c r="AB696" s="44">
        <f t="shared" si="20"/>
        <v>0</v>
      </c>
      <c r="AC696" s="44">
        <f t="shared" si="21"/>
        <v>0</v>
      </c>
      <c r="AD696" s="46" t="s">
        <v>845</v>
      </c>
      <c r="AE696" s="46" t="s">
        <v>6801</v>
      </c>
      <c r="AH696" s="9"/>
    </row>
    <row r="697" spans="1:34" x14ac:dyDescent="0.35">
      <c r="A697" s="41">
        <v>2025</v>
      </c>
      <c r="B697" s="42" t="s">
        <v>5716</v>
      </c>
      <c r="C697" s="43" t="s">
        <v>394</v>
      </c>
      <c r="D697" s="43" t="s">
        <v>128</v>
      </c>
      <c r="E697" s="43" t="s">
        <v>532</v>
      </c>
      <c r="F697" s="43" t="s">
        <v>1985</v>
      </c>
      <c r="G697" s="43" t="s">
        <v>6334</v>
      </c>
      <c r="H697" s="44">
        <v>100</v>
      </c>
      <c r="I697" s="44">
        <v>0.1</v>
      </c>
      <c r="J697" s="44">
        <v>0</v>
      </c>
      <c r="K697" s="44">
        <v>0</v>
      </c>
      <c r="L697" s="44">
        <v>0</v>
      </c>
      <c r="M697" s="44">
        <v>0</v>
      </c>
      <c r="N697" s="44">
        <v>0</v>
      </c>
      <c r="O697" s="44">
        <v>0</v>
      </c>
      <c r="P697" s="44">
        <v>0</v>
      </c>
      <c r="Q697" s="44">
        <v>0</v>
      </c>
      <c r="R697" s="44">
        <v>0</v>
      </c>
      <c r="S697" s="44">
        <v>0</v>
      </c>
      <c r="T697" s="44">
        <v>0</v>
      </c>
      <c r="U697" s="44">
        <v>0</v>
      </c>
      <c r="V697" s="44">
        <v>0</v>
      </c>
      <c r="W697" s="44">
        <v>0</v>
      </c>
      <c r="X697" s="44">
        <v>0</v>
      </c>
      <c r="Y697" s="44">
        <v>0</v>
      </c>
      <c r="Z697" s="44">
        <v>0</v>
      </c>
      <c r="AA697" s="44">
        <v>0</v>
      </c>
      <c r="AB697" s="44">
        <f t="shared" si="20"/>
        <v>0</v>
      </c>
      <c r="AC697" s="44">
        <f t="shared" si="21"/>
        <v>0</v>
      </c>
      <c r="AD697" s="46" t="s">
        <v>845</v>
      </c>
      <c r="AE697" s="46" t="s">
        <v>6801</v>
      </c>
      <c r="AH697" s="9"/>
    </row>
    <row r="698" spans="1:34" x14ac:dyDescent="0.35">
      <c r="A698" s="41">
        <v>2025</v>
      </c>
      <c r="B698" s="42" t="s">
        <v>5716</v>
      </c>
      <c r="C698" s="43" t="s">
        <v>394</v>
      </c>
      <c r="D698" s="43" t="s">
        <v>128</v>
      </c>
      <c r="E698" s="43" t="s">
        <v>532</v>
      </c>
      <c r="F698" s="43" t="s">
        <v>1988</v>
      </c>
      <c r="G698" s="43" t="s">
        <v>6335</v>
      </c>
      <c r="H698" s="44">
        <v>100</v>
      </c>
      <c r="I698" s="44">
        <v>0.01</v>
      </c>
      <c r="J698" s="44">
        <v>0</v>
      </c>
      <c r="K698" s="44">
        <v>0</v>
      </c>
      <c r="L698" s="44">
        <v>0</v>
      </c>
      <c r="M698" s="44">
        <v>0</v>
      </c>
      <c r="N698" s="44">
        <v>0</v>
      </c>
      <c r="O698" s="44">
        <v>0</v>
      </c>
      <c r="P698" s="44">
        <v>0</v>
      </c>
      <c r="Q698" s="44">
        <v>0</v>
      </c>
      <c r="R698" s="44">
        <v>0</v>
      </c>
      <c r="S698" s="44">
        <v>0</v>
      </c>
      <c r="T698" s="44">
        <v>0</v>
      </c>
      <c r="U698" s="44">
        <v>0</v>
      </c>
      <c r="V698" s="44">
        <v>0</v>
      </c>
      <c r="W698" s="44">
        <v>0</v>
      </c>
      <c r="X698" s="44">
        <v>0</v>
      </c>
      <c r="Y698" s="44">
        <v>0</v>
      </c>
      <c r="Z698" s="44">
        <v>0</v>
      </c>
      <c r="AA698" s="44">
        <v>0</v>
      </c>
      <c r="AB698" s="44">
        <f t="shared" si="20"/>
        <v>0</v>
      </c>
      <c r="AC698" s="44">
        <f t="shared" si="21"/>
        <v>0</v>
      </c>
      <c r="AD698" s="46" t="s">
        <v>845</v>
      </c>
      <c r="AE698" s="46" t="s">
        <v>6801</v>
      </c>
      <c r="AH698" s="9"/>
    </row>
    <row r="699" spans="1:34" x14ac:dyDescent="0.35">
      <c r="A699" s="41">
        <v>2025</v>
      </c>
      <c r="B699" s="42" t="s">
        <v>5716</v>
      </c>
      <c r="C699" s="43" t="s">
        <v>394</v>
      </c>
      <c r="D699" s="43" t="s">
        <v>128</v>
      </c>
      <c r="E699" s="43" t="s">
        <v>532</v>
      </c>
      <c r="F699" s="43" t="s">
        <v>1985</v>
      </c>
      <c r="G699" s="43" t="s">
        <v>1989</v>
      </c>
      <c r="H699" s="44">
        <v>321</v>
      </c>
      <c r="I699" s="44">
        <v>0.02</v>
      </c>
      <c r="J699" s="44">
        <v>0</v>
      </c>
      <c r="K699" s="44">
        <v>0</v>
      </c>
      <c r="L699" s="44">
        <v>0</v>
      </c>
      <c r="M699" s="44">
        <v>0</v>
      </c>
      <c r="N699" s="44">
        <v>0</v>
      </c>
      <c r="O699" s="44">
        <v>0</v>
      </c>
      <c r="P699" s="44">
        <v>0</v>
      </c>
      <c r="Q699" s="44">
        <v>0</v>
      </c>
      <c r="R699" s="44">
        <v>0</v>
      </c>
      <c r="S699" s="44">
        <v>0</v>
      </c>
      <c r="T699" s="44">
        <v>0</v>
      </c>
      <c r="U699" s="44">
        <v>0</v>
      </c>
      <c r="V699" s="44">
        <v>0</v>
      </c>
      <c r="W699" s="44">
        <v>0</v>
      </c>
      <c r="X699" s="44">
        <v>0</v>
      </c>
      <c r="Y699" s="44">
        <v>0</v>
      </c>
      <c r="Z699" s="44">
        <v>0</v>
      </c>
      <c r="AA699" s="44">
        <v>0</v>
      </c>
      <c r="AB699" s="44">
        <f t="shared" si="20"/>
        <v>0</v>
      </c>
      <c r="AC699" s="44">
        <f t="shared" si="21"/>
        <v>0</v>
      </c>
      <c r="AD699" s="46" t="s">
        <v>845</v>
      </c>
      <c r="AE699" s="46" t="s">
        <v>6801</v>
      </c>
      <c r="AH699" s="9"/>
    </row>
    <row r="700" spans="1:34" x14ac:dyDescent="0.35">
      <c r="A700" s="41">
        <v>2025</v>
      </c>
      <c r="B700" s="42" t="s">
        <v>5716</v>
      </c>
      <c r="C700" s="43" t="s">
        <v>394</v>
      </c>
      <c r="D700" s="43" t="s">
        <v>128</v>
      </c>
      <c r="E700" s="43" t="s">
        <v>532</v>
      </c>
      <c r="F700" s="43" t="s">
        <v>1983</v>
      </c>
      <c r="G700" s="43" t="s">
        <v>1990</v>
      </c>
      <c r="H700" s="44">
        <v>4</v>
      </c>
      <c r="I700" s="44">
        <v>7.0000000000000007E-2</v>
      </c>
      <c r="J700" s="44">
        <v>0</v>
      </c>
      <c r="K700" s="44">
        <v>0</v>
      </c>
      <c r="L700" s="44">
        <v>0</v>
      </c>
      <c r="M700" s="44">
        <v>0</v>
      </c>
      <c r="N700" s="44">
        <v>0</v>
      </c>
      <c r="O700" s="44">
        <v>0</v>
      </c>
      <c r="P700" s="44">
        <v>0</v>
      </c>
      <c r="Q700" s="44">
        <v>0</v>
      </c>
      <c r="R700" s="44">
        <v>0</v>
      </c>
      <c r="S700" s="44">
        <v>0</v>
      </c>
      <c r="T700" s="44">
        <v>0</v>
      </c>
      <c r="U700" s="44">
        <v>0</v>
      </c>
      <c r="V700" s="44">
        <v>0</v>
      </c>
      <c r="W700" s="44">
        <v>0</v>
      </c>
      <c r="X700" s="44">
        <v>0</v>
      </c>
      <c r="Y700" s="44">
        <v>0</v>
      </c>
      <c r="Z700" s="44">
        <v>0</v>
      </c>
      <c r="AA700" s="44">
        <v>0</v>
      </c>
      <c r="AB700" s="44">
        <f t="shared" si="20"/>
        <v>0</v>
      </c>
      <c r="AC700" s="44">
        <f t="shared" si="21"/>
        <v>0</v>
      </c>
      <c r="AD700" s="46" t="s">
        <v>845</v>
      </c>
      <c r="AE700" s="46" t="s">
        <v>6801</v>
      </c>
      <c r="AH700" s="9"/>
    </row>
    <row r="701" spans="1:34" x14ac:dyDescent="0.35">
      <c r="A701" s="41">
        <v>2025</v>
      </c>
      <c r="B701" s="42" t="s">
        <v>5716</v>
      </c>
      <c r="C701" s="43" t="s">
        <v>394</v>
      </c>
      <c r="D701" s="43" t="s">
        <v>128</v>
      </c>
      <c r="E701" s="43" t="s">
        <v>532</v>
      </c>
      <c r="F701" s="43" t="s">
        <v>1983</v>
      </c>
      <c r="G701" s="43" t="s">
        <v>6336</v>
      </c>
      <c r="H701" s="44">
        <v>100</v>
      </c>
      <c r="I701" s="44">
        <v>1.68</v>
      </c>
      <c r="J701" s="44">
        <v>0</v>
      </c>
      <c r="K701" s="44">
        <v>0</v>
      </c>
      <c r="L701" s="44">
        <v>0</v>
      </c>
      <c r="M701" s="44">
        <v>0</v>
      </c>
      <c r="N701" s="44">
        <v>0</v>
      </c>
      <c r="O701" s="44">
        <v>0</v>
      </c>
      <c r="P701" s="44">
        <v>0</v>
      </c>
      <c r="Q701" s="44">
        <v>0</v>
      </c>
      <c r="R701" s="44">
        <v>0</v>
      </c>
      <c r="S701" s="44">
        <v>0</v>
      </c>
      <c r="T701" s="44">
        <v>0</v>
      </c>
      <c r="U701" s="44">
        <v>0</v>
      </c>
      <c r="V701" s="44">
        <v>0</v>
      </c>
      <c r="W701" s="44">
        <v>0</v>
      </c>
      <c r="X701" s="44">
        <v>0</v>
      </c>
      <c r="Y701" s="44">
        <v>0</v>
      </c>
      <c r="Z701" s="44">
        <v>0</v>
      </c>
      <c r="AA701" s="44">
        <v>0</v>
      </c>
      <c r="AB701" s="44">
        <f t="shared" si="20"/>
        <v>0</v>
      </c>
      <c r="AC701" s="44">
        <f t="shared" si="21"/>
        <v>0</v>
      </c>
      <c r="AD701" s="46" t="s">
        <v>845</v>
      </c>
      <c r="AE701" s="46" t="s">
        <v>6801</v>
      </c>
      <c r="AH701" s="9"/>
    </row>
    <row r="702" spans="1:34" x14ac:dyDescent="0.35">
      <c r="A702" s="41">
        <v>2025</v>
      </c>
      <c r="B702" s="42" t="s">
        <v>5716</v>
      </c>
      <c r="C702" s="43" t="s">
        <v>394</v>
      </c>
      <c r="D702" s="43" t="s">
        <v>128</v>
      </c>
      <c r="E702" s="43" t="s">
        <v>532</v>
      </c>
      <c r="F702" s="43" t="s">
        <v>1983</v>
      </c>
      <c r="G702" s="43" t="s">
        <v>1991</v>
      </c>
      <c r="H702" s="44">
        <v>380</v>
      </c>
      <c r="I702" s="44">
        <v>6.4</v>
      </c>
      <c r="J702" s="44">
        <v>0</v>
      </c>
      <c r="K702" s="44">
        <v>0</v>
      </c>
      <c r="L702" s="44">
        <v>0</v>
      </c>
      <c r="M702" s="44">
        <v>0</v>
      </c>
      <c r="N702" s="44">
        <v>0</v>
      </c>
      <c r="O702" s="44">
        <v>0</v>
      </c>
      <c r="P702" s="44">
        <v>0</v>
      </c>
      <c r="Q702" s="44">
        <v>0</v>
      </c>
      <c r="R702" s="44">
        <v>0</v>
      </c>
      <c r="S702" s="44">
        <v>0</v>
      </c>
      <c r="T702" s="44">
        <v>0</v>
      </c>
      <c r="U702" s="44">
        <v>0</v>
      </c>
      <c r="V702" s="44">
        <v>0</v>
      </c>
      <c r="W702" s="44">
        <v>0</v>
      </c>
      <c r="X702" s="44">
        <v>0</v>
      </c>
      <c r="Y702" s="44">
        <v>0</v>
      </c>
      <c r="Z702" s="44">
        <v>0</v>
      </c>
      <c r="AA702" s="44">
        <v>0</v>
      </c>
      <c r="AB702" s="44">
        <f t="shared" si="20"/>
        <v>0</v>
      </c>
      <c r="AC702" s="44">
        <f t="shared" si="21"/>
        <v>0</v>
      </c>
      <c r="AD702" s="46" t="s">
        <v>845</v>
      </c>
      <c r="AE702" s="46" t="s">
        <v>6801</v>
      </c>
      <c r="AH702" s="9"/>
    </row>
    <row r="703" spans="1:34" x14ac:dyDescent="0.35">
      <c r="A703" s="41">
        <v>2025</v>
      </c>
      <c r="B703" s="42" t="s">
        <v>5716</v>
      </c>
      <c r="C703" s="43" t="s">
        <v>394</v>
      </c>
      <c r="D703" s="43" t="s">
        <v>128</v>
      </c>
      <c r="E703" s="43" t="s">
        <v>532</v>
      </c>
      <c r="F703" s="43" t="s">
        <v>1992</v>
      </c>
      <c r="G703" s="43" t="s">
        <v>1993</v>
      </c>
      <c r="H703" s="44">
        <v>24327</v>
      </c>
      <c r="I703" s="44">
        <v>1.56</v>
      </c>
      <c r="J703" s="44">
        <v>0</v>
      </c>
      <c r="K703" s="44">
        <v>0</v>
      </c>
      <c r="L703" s="44">
        <v>0</v>
      </c>
      <c r="M703" s="44">
        <v>0</v>
      </c>
      <c r="N703" s="44">
        <v>0</v>
      </c>
      <c r="O703" s="44">
        <v>0</v>
      </c>
      <c r="P703" s="44">
        <v>0</v>
      </c>
      <c r="Q703" s="44">
        <v>0</v>
      </c>
      <c r="R703" s="44">
        <v>0</v>
      </c>
      <c r="S703" s="44">
        <v>0</v>
      </c>
      <c r="T703" s="44">
        <v>0</v>
      </c>
      <c r="U703" s="44">
        <v>0</v>
      </c>
      <c r="V703" s="44">
        <v>0</v>
      </c>
      <c r="W703" s="44">
        <v>0</v>
      </c>
      <c r="X703" s="44">
        <v>0</v>
      </c>
      <c r="Y703" s="44">
        <v>0</v>
      </c>
      <c r="Z703" s="44">
        <v>0</v>
      </c>
      <c r="AA703" s="44">
        <v>0</v>
      </c>
      <c r="AB703" s="44">
        <f t="shared" si="20"/>
        <v>0</v>
      </c>
      <c r="AC703" s="44">
        <f t="shared" si="21"/>
        <v>0</v>
      </c>
      <c r="AD703" s="46" t="s">
        <v>845</v>
      </c>
      <c r="AE703" s="46" t="s">
        <v>6801</v>
      </c>
      <c r="AH703" s="9"/>
    </row>
    <row r="704" spans="1:34" x14ac:dyDescent="0.35">
      <c r="A704" s="41">
        <v>2025</v>
      </c>
      <c r="B704" s="42" t="s">
        <v>5716</v>
      </c>
      <c r="C704" s="43" t="s">
        <v>394</v>
      </c>
      <c r="D704" s="43" t="s">
        <v>128</v>
      </c>
      <c r="E704" s="43" t="s">
        <v>532</v>
      </c>
      <c r="F704" s="43" t="s">
        <v>1992</v>
      </c>
      <c r="G704" s="43" t="s">
        <v>1994</v>
      </c>
      <c r="H704" s="44">
        <v>67861</v>
      </c>
      <c r="I704" s="44">
        <v>4.3499999999999996</v>
      </c>
      <c r="J704" s="44">
        <v>0</v>
      </c>
      <c r="K704" s="44">
        <v>0</v>
      </c>
      <c r="L704" s="44">
        <v>0</v>
      </c>
      <c r="M704" s="44">
        <v>0</v>
      </c>
      <c r="N704" s="44">
        <v>0</v>
      </c>
      <c r="O704" s="44">
        <v>0</v>
      </c>
      <c r="P704" s="44">
        <v>0</v>
      </c>
      <c r="Q704" s="44">
        <v>0</v>
      </c>
      <c r="R704" s="44">
        <v>0</v>
      </c>
      <c r="S704" s="44">
        <v>0</v>
      </c>
      <c r="T704" s="44">
        <v>0</v>
      </c>
      <c r="U704" s="44">
        <v>0</v>
      </c>
      <c r="V704" s="44">
        <v>0</v>
      </c>
      <c r="W704" s="44">
        <v>0</v>
      </c>
      <c r="X704" s="44">
        <v>0</v>
      </c>
      <c r="Y704" s="44">
        <v>0</v>
      </c>
      <c r="Z704" s="44">
        <v>0</v>
      </c>
      <c r="AA704" s="44">
        <v>0</v>
      </c>
      <c r="AB704" s="44">
        <f t="shared" si="20"/>
        <v>0</v>
      </c>
      <c r="AC704" s="44">
        <f t="shared" si="21"/>
        <v>0</v>
      </c>
      <c r="AD704" s="46" t="s">
        <v>845</v>
      </c>
      <c r="AE704" s="46" t="s">
        <v>6801</v>
      </c>
      <c r="AH704" s="9"/>
    </row>
    <row r="705" spans="1:34" x14ac:dyDescent="0.35">
      <c r="A705" s="41">
        <v>2025</v>
      </c>
      <c r="B705" s="42" t="s">
        <v>5716</v>
      </c>
      <c r="C705" s="43" t="s">
        <v>394</v>
      </c>
      <c r="D705" s="43" t="s">
        <v>128</v>
      </c>
      <c r="E705" s="43" t="s">
        <v>532</v>
      </c>
      <c r="F705" s="43" t="s">
        <v>1995</v>
      </c>
      <c r="G705" s="43" t="s">
        <v>1996</v>
      </c>
      <c r="H705" s="44">
        <v>100</v>
      </c>
      <c r="I705" s="44">
        <v>13.19</v>
      </c>
      <c r="J705" s="44">
        <v>0</v>
      </c>
      <c r="K705" s="44">
        <v>0</v>
      </c>
      <c r="L705" s="44">
        <v>0</v>
      </c>
      <c r="M705" s="44">
        <v>0</v>
      </c>
      <c r="N705" s="44">
        <v>0</v>
      </c>
      <c r="O705" s="44">
        <v>0</v>
      </c>
      <c r="P705" s="44">
        <v>0</v>
      </c>
      <c r="Q705" s="44">
        <v>0</v>
      </c>
      <c r="R705" s="44">
        <v>0</v>
      </c>
      <c r="S705" s="44">
        <v>0</v>
      </c>
      <c r="T705" s="44">
        <v>0</v>
      </c>
      <c r="U705" s="44">
        <v>0</v>
      </c>
      <c r="V705" s="44">
        <v>0</v>
      </c>
      <c r="W705" s="44">
        <v>0</v>
      </c>
      <c r="X705" s="44">
        <v>0</v>
      </c>
      <c r="Y705" s="44">
        <v>0</v>
      </c>
      <c r="Z705" s="44">
        <v>0</v>
      </c>
      <c r="AA705" s="44">
        <v>0</v>
      </c>
      <c r="AB705" s="44">
        <f t="shared" si="20"/>
        <v>0</v>
      </c>
      <c r="AC705" s="44">
        <f t="shared" si="21"/>
        <v>0</v>
      </c>
      <c r="AD705" s="46" t="s">
        <v>845</v>
      </c>
      <c r="AE705" s="46" t="s">
        <v>6801</v>
      </c>
      <c r="AH705" s="9"/>
    </row>
    <row r="706" spans="1:34" x14ac:dyDescent="0.35">
      <c r="A706" s="41">
        <v>2025</v>
      </c>
      <c r="B706" s="42" t="s">
        <v>5716</v>
      </c>
      <c r="C706" s="43" t="s">
        <v>394</v>
      </c>
      <c r="D706" s="43" t="s">
        <v>129</v>
      </c>
      <c r="E706" s="43" t="s">
        <v>533</v>
      </c>
      <c r="F706" s="43" t="s">
        <v>1997</v>
      </c>
      <c r="G706" s="43" t="s">
        <v>1998</v>
      </c>
      <c r="H706" s="44">
        <v>64000</v>
      </c>
      <c r="I706" s="44">
        <v>30</v>
      </c>
      <c r="J706" s="44">
        <v>16000</v>
      </c>
      <c r="K706" s="44">
        <v>7.5</v>
      </c>
      <c r="L706" s="44">
        <v>3993</v>
      </c>
      <c r="M706" s="44">
        <v>1.87</v>
      </c>
      <c r="N706" s="44">
        <v>4012</v>
      </c>
      <c r="O706" s="44">
        <v>1.88</v>
      </c>
      <c r="P706" s="44">
        <v>4007</v>
      </c>
      <c r="Q706" s="44">
        <v>1.88</v>
      </c>
      <c r="R706" s="44">
        <v>3988</v>
      </c>
      <c r="S706" s="44">
        <v>1.87</v>
      </c>
      <c r="T706" s="44">
        <v>2417</v>
      </c>
      <c r="U706" s="44">
        <v>1.1299999999999999</v>
      </c>
      <c r="V706" s="44">
        <v>4110</v>
      </c>
      <c r="W706" s="44">
        <v>1.93</v>
      </c>
      <c r="X706" s="44">
        <v>0</v>
      </c>
      <c r="Y706" s="44">
        <v>0</v>
      </c>
      <c r="Z706" s="44">
        <v>0</v>
      </c>
      <c r="AA706" s="44">
        <v>0</v>
      </c>
      <c r="AB706" s="44">
        <f t="shared" si="20"/>
        <v>8005</v>
      </c>
      <c r="AC706" s="44">
        <f t="shared" si="21"/>
        <v>6527</v>
      </c>
      <c r="AD706" s="46" t="s">
        <v>1999</v>
      </c>
      <c r="AE706" s="46" t="s">
        <v>6802</v>
      </c>
      <c r="AH706" s="9"/>
    </row>
    <row r="707" spans="1:34" x14ac:dyDescent="0.35">
      <c r="A707" s="41">
        <v>2025</v>
      </c>
      <c r="B707" s="42" t="s">
        <v>5716</v>
      </c>
      <c r="C707" s="43" t="s">
        <v>394</v>
      </c>
      <c r="D707" s="43" t="s">
        <v>129</v>
      </c>
      <c r="E707" s="43" t="s">
        <v>533</v>
      </c>
      <c r="F707" s="43" t="s">
        <v>1997</v>
      </c>
      <c r="G707" s="43" t="s">
        <v>2000</v>
      </c>
      <c r="H707" s="44">
        <v>64000</v>
      </c>
      <c r="I707" s="44">
        <v>30</v>
      </c>
      <c r="J707" s="44">
        <v>16000</v>
      </c>
      <c r="K707" s="44">
        <v>7.5</v>
      </c>
      <c r="L707" s="44">
        <v>3991</v>
      </c>
      <c r="M707" s="44">
        <v>1.87</v>
      </c>
      <c r="N707" s="44">
        <v>4009</v>
      </c>
      <c r="O707" s="44">
        <v>1.88</v>
      </c>
      <c r="P707" s="44">
        <v>4012</v>
      </c>
      <c r="Q707" s="44">
        <v>1.88</v>
      </c>
      <c r="R707" s="44">
        <v>3988</v>
      </c>
      <c r="S707" s="44">
        <v>1.87</v>
      </c>
      <c r="T707" s="44">
        <v>3914</v>
      </c>
      <c r="U707" s="44">
        <v>1.84</v>
      </c>
      <c r="V707" s="44">
        <v>4509</v>
      </c>
      <c r="W707" s="44">
        <v>2.11</v>
      </c>
      <c r="X707" s="44">
        <v>0</v>
      </c>
      <c r="Y707" s="44">
        <v>0</v>
      </c>
      <c r="Z707" s="44">
        <v>0</v>
      </c>
      <c r="AA707" s="44">
        <v>0</v>
      </c>
      <c r="AB707" s="44">
        <f t="shared" si="20"/>
        <v>8000</v>
      </c>
      <c r="AC707" s="44">
        <f t="shared" si="21"/>
        <v>8423</v>
      </c>
      <c r="AD707" s="46" t="s">
        <v>2001</v>
      </c>
      <c r="AE707" s="46" t="s">
        <v>6803</v>
      </c>
      <c r="AH707" s="9"/>
    </row>
    <row r="708" spans="1:34" x14ac:dyDescent="0.35">
      <c r="A708" s="41">
        <v>2025</v>
      </c>
      <c r="B708" s="42" t="s">
        <v>5716</v>
      </c>
      <c r="C708" s="43" t="s">
        <v>394</v>
      </c>
      <c r="D708" s="43" t="s">
        <v>129</v>
      </c>
      <c r="E708" s="43" t="s">
        <v>533</v>
      </c>
      <c r="F708" s="43" t="s">
        <v>2002</v>
      </c>
      <c r="G708" s="43" t="s">
        <v>2003</v>
      </c>
      <c r="H708" s="44">
        <v>16625</v>
      </c>
      <c r="I708" s="44">
        <v>5</v>
      </c>
      <c r="J708" s="44">
        <v>1625</v>
      </c>
      <c r="K708" s="44">
        <v>0.49</v>
      </c>
      <c r="L708" s="44">
        <v>0</v>
      </c>
      <c r="M708" s="44">
        <v>0</v>
      </c>
      <c r="N708" s="44">
        <v>25</v>
      </c>
      <c r="O708" s="44">
        <v>0.01</v>
      </c>
      <c r="P708" s="44">
        <v>0</v>
      </c>
      <c r="Q708" s="44">
        <v>0</v>
      </c>
      <c r="R708" s="44">
        <v>1600</v>
      </c>
      <c r="S708" s="44">
        <v>0.48</v>
      </c>
      <c r="T708" s="44">
        <v>0</v>
      </c>
      <c r="U708" s="44">
        <v>0</v>
      </c>
      <c r="V708" s="44">
        <v>243.99</v>
      </c>
      <c r="W708" s="44">
        <v>7.0000000000000007E-2</v>
      </c>
      <c r="X708" s="44">
        <v>0</v>
      </c>
      <c r="Y708" s="44">
        <v>0</v>
      </c>
      <c r="Z708" s="44">
        <v>0</v>
      </c>
      <c r="AA708" s="44">
        <v>0</v>
      </c>
      <c r="AB708" s="44">
        <f t="shared" si="20"/>
        <v>25</v>
      </c>
      <c r="AC708" s="44">
        <f t="shared" si="21"/>
        <v>243.99</v>
      </c>
      <c r="AD708" s="46" t="s">
        <v>1869</v>
      </c>
      <c r="AE708" s="46" t="s">
        <v>6804</v>
      </c>
      <c r="AH708" s="9"/>
    </row>
    <row r="709" spans="1:34" x14ac:dyDescent="0.35">
      <c r="A709" s="41">
        <v>2025</v>
      </c>
      <c r="B709" s="42" t="s">
        <v>5716</v>
      </c>
      <c r="C709" s="43" t="s">
        <v>394</v>
      </c>
      <c r="D709" s="43" t="s">
        <v>129</v>
      </c>
      <c r="E709" s="43" t="s">
        <v>533</v>
      </c>
      <c r="F709" s="43" t="s">
        <v>2002</v>
      </c>
      <c r="G709" s="43" t="s">
        <v>2004</v>
      </c>
      <c r="H709" s="44">
        <v>3563.4</v>
      </c>
      <c r="I709" s="44">
        <v>5</v>
      </c>
      <c r="J709" s="44">
        <v>568.26</v>
      </c>
      <c r="K709" s="44">
        <v>0.8</v>
      </c>
      <c r="L709" s="44">
        <v>0</v>
      </c>
      <c r="M709" s="44">
        <v>0</v>
      </c>
      <c r="N709" s="44">
        <v>68.56</v>
      </c>
      <c r="O709" s="44">
        <v>0.1</v>
      </c>
      <c r="P709" s="44">
        <v>0</v>
      </c>
      <c r="Q709" s="44">
        <v>0</v>
      </c>
      <c r="R709" s="44">
        <v>499.7</v>
      </c>
      <c r="S709" s="44">
        <v>0.7</v>
      </c>
      <c r="T709" s="44">
        <v>0</v>
      </c>
      <c r="U709" s="44">
        <v>0</v>
      </c>
      <c r="V709" s="44">
        <v>0</v>
      </c>
      <c r="W709" s="44">
        <v>0</v>
      </c>
      <c r="X709" s="44">
        <v>0</v>
      </c>
      <c r="Y709" s="44">
        <v>0</v>
      </c>
      <c r="Z709" s="44">
        <v>0</v>
      </c>
      <c r="AA709" s="44">
        <v>0</v>
      </c>
      <c r="AB709" s="44">
        <f t="shared" si="20"/>
        <v>68.56</v>
      </c>
      <c r="AC709" s="44">
        <f t="shared" si="21"/>
        <v>0</v>
      </c>
      <c r="AD709" s="46" t="s">
        <v>1869</v>
      </c>
      <c r="AE709" s="46" t="s">
        <v>6805</v>
      </c>
      <c r="AH709" s="9"/>
    </row>
    <row r="710" spans="1:34" x14ac:dyDescent="0.35">
      <c r="A710" s="41">
        <v>2025</v>
      </c>
      <c r="B710" s="42" t="s">
        <v>5716</v>
      </c>
      <c r="C710" s="43" t="s">
        <v>394</v>
      </c>
      <c r="D710" s="43" t="s">
        <v>129</v>
      </c>
      <c r="E710" s="43" t="s">
        <v>533</v>
      </c>
      <c r="F710" s="43" t="s">
        <v>2005</v>
      </c>
      <c r="G710" s="43" t="s">
        <v>2006</v>
      </c>
      <c r="H710" s="44">
        <v>10381.1</v>
      </c>
      <c r="I710" s="44">
        <v>30</v>
      </c>
      <c r="J710" s="44">
        <v>2596.36</v>
      </c>
      <c r="K710" s="44">
        <v>7.5</v>
      </c>
      <c r="L710" s="44">
        <v>0</v>
      </c>
      <c r="M710" s="44">
        <v>0</v>
      </c>
      <c r="N710" s="44">
        <v>466.91</v>
      </c>
      <c r="O710" s="44">
        <v>1.35</v>
      </c>
      <c r="P710" s="44">
        <v>0</v>
      </c>
      <c r="Q710" s="44">
        <v>0</v>
      </c>
      <c r="R710" s="44">
        <v>2129.4499999999998</v>
      </c>
      <c r="S710" s="44">
        <v>6.15</v>
      </c>
      <c r="T710" s="44">
        <v>0</v>
      </c>
      <c r="U710" s="44">
        <v>0</v>
      </c>
      <c r="V710" s="44">
        <v>0</v>
      </c>
      <c r="W710" s="44">
        <v>0</v>
      </c>
      <c r="X710" s="44">
        <v>0</v>
      </c>
      <c r="Y710" s="44">
        <v>0</v>
      </c>
      <c r="Z710" s="44">
        <v>0</v>
      </c>
      <c r="AA710" s="44">
        <v>0</v>
      </c>
      <c r="AB710" s="44">
        <f t="shared" si="20"/>
        <v>466.91</v>
      </c>
      <c r="AC710" s="44">
        <f t="shared" si="21"/>
        <v>0</v>
      </c>
      <c r="AD710" s="46" t="s">
        <v>1869</v>
      </c>
      <c r="AE710" s="46" t="s">
        <v>6806</v>
      </c>
      <c r="AH710" s="9"/>
    </row>
    <row r="711" spans="1:34" x14ac:dyDescent="0.35">
      <c r="A711" s="41">
        <v>2025</v>
      </c>
      <c r="B711" s="42" t="s">
        <v>5716</v>
      </c>
      <c r="C711" s="43" t="s">
        <v>394</v>
      </c>
      <c r="D711" s="43" t="s">
        <v>130</v>
      </c>
      <c r="E711" s="43" t="s">
        <v>534</v>
      </c>
      <c r="F711" s="43" t="s">
        <v>2007</v>
      </c>
      <c r="G711" s="43" t="s">
        <v>2008</v>
      </c>
      <c r="H711" s="44">
        <v>67735</v>
      </c>
      <c r="I711" s="44">
        <v>90</v>
      </c>
      <c r="J711" s="44">
        <v>0</v>
      </c>
      <c r="K711" s="44">
        <v>0</v>
      </c>
      <c r="L711" s="44">
        <v>0</v>
      </c>
      <c r="M711" s="44">
        <v>0</v>
      </c>
      <c r="N711" s="44">
        <v>0</v>
      </c>
      <c r="O711" s="44">
        <v>0</v>
      </c>
      <c r="P711" s="44">
        <v>0</v>
      </c>
      <c r="Q711" s="44">
        <v>0</v>
      </c>
      <c r="R711" s="44">
        <v>0</v>
      </c>
      <c r="S711" s="44">
        <v>0</v>
      </c>
      <c r="T711" s="44">
        <v>0</v>
      </c>
      <c r="U711" s="44">
        <v>0</v>
      </c>
      <c r="V711" s="44">
        <v>0</v>
      </c>
      <c r="W711" s="44">
        <v>0</v>
      </c>
      <c r="X711" s="44">
        <v>0</v>
      </c>
      <c r="Y711" s="44">
        <v>0</v>
      </c>
      <c r="Z711" s="44">
        <v>0</v>
      </c>
      <c r="AA711" s="44">
        <v>0</v>
      </c>
      <c r="AB711" s="44">
        <f t="shared" si="20"/>
        <v>0</v>
      </c>
      <c r="AC711" s="44">
        <f t="shared" si="21"/>
        <v>0</v>
      </c>
      <c r="AD711" s="46" t="s">
        <v>2009</v>
      </c>
      <c r="AE711" s="46" t="s">
        <v>2009</v>
      </c>
      <c r="AH711" s="9"/>
    </row>
    <row r="712" spans="1:34" x14ac:dyDescent="0.35">
      <c r="A712" s="41">
        <v>2025</v>
      </c>
      <c r="B712" s="42" t="s">
        <v>5716</v>
      </c>
      <c r="C712" s="43" t="s">
        <v>394</v>
      </c>
      <c r="D712" s="43" t="s">
        <v>130</v>
      </c>
      <c r="E712" s="43" t="s">
        <v>534</v>
      </c>
      <c r="F712" s="43" t="s">
        <v>2010</v>
      </c>
      <c r="G712" s="43" t="s">
        <v>6337</v>
      </c>
      <c r="H712" s="44">
        <v>100</v>
      </c>
      <c r="I712" s="44">
        <v>10</v>
      </c>
      <c r="J712" s="44">
        <v>0</v>
      </c>
      <c r="K712" s="44">
        <v>0</v>
      </c>
      <c r="L712" s="44">
        <v>0</v>
      </c>
      <c r="M712" s="44">
        <v>0</v>
      </c>
      <c r="N712" s="44">
        <v>0</v>
      </c>
      <c r="O712" s="44">
        <v>0</v>
      </c>
      <c r="P712" s="44">
        <v>0</v>
      </c>
      <c r="Q712" s="44">
        <v>0</v>
      </c>
      <c r="R712" s="44">
        <v>0</v>
      </c>
      <c r="S712" s="44">
        <v>0</v>
      </c>
      <c r="T712" s="44">
        <v>0</v>
      </c>
      <c r="U712" s="44">
        <v>0</v>
      </c>
      <c r="V712" s="44">
        <v>0</v>
      </c>
      <c r="W712" s="44">
        <v>0</v>
      </c>
      <c r="X712" s="44">
        <v>0</v>
      </c>
      <c r="Y712" s="44">
        <v>0</v>
      </c>
      <c r="Z712" s="44">
        <v>0</v>
      </c>
      <c r="AA712" s="44">
        <v>0</v>
      </c>
      <c r="AB712" s="44">
        <f t="shared" si="20"/>
        <v>0</v>
      </c>
      <c r="AC712" s="44">
        <f t="shared" si="21"/>
        <v>0</v>
      </c>
      <c r="AD712" s="46" t="s">
        <v>2009</v>
      </c>
      <c r="AE712" s="46" t="s">
        <v>2009</v>
      </c>
      <c r="AH712" s="9"/>
    </row>
    <row r="713" spans="1:34" x14ac:dyDescent="0.35">
      <c r="A713" s="41">
        <v>2025</v>
      </c>
      <c r="B713" s="42" t="s">
        <v>5716</v>
      </c>
      <c r="C713" s="43" t="s">
        <v>394</v>
      </c>
      <c r="D713" s="43" t="s">
        <v>131</v>
      </c>
      <c r="E713" s="43" t="s">
        <v>535</v>
      </c>
      <c r="F713" s="43" t="s">
        <v>2011</v>
      </c>
      <c r="G713" s="43" t="s">
        <v>2012</v>
      </c>
      <c r="H713" s="44">
        <v>255628</v>
      </c>
      <c r="I713" s="44">
        <v>60</v>
      </c>
      <c r="J713" s="44">
        <v>0</v>
      </c>
      <c r="K713" s="44">
        <v>0</v>
      </c>
      <c r="L713" s="44">
        <v>0</v>
      </c>
      <c r="M713" s="44">
        <v>0</v>
      </c>
      <c r="N713" s="44">
        <v>0</v>
      </c>
      <c r="O713" s="44">
        <v>0</v>
      </c>
      <c r="P713" s="44">
        <v>0</v>
      </c>
      <c r="Q713" s="44">
        <v>0</v>
      </c>
      <c r="R713" s="44">
        <v>0</v>
      </c>
      <c r="S713" s="44">
        <v>0</v>
      </c>
      <c r="T713" s="44">
        <v>0</v>
      </c>
      <c r="U713" s="44">
        <v>0</v>
      </c>
      <c r="V713" s="44">
        <v>0</v>
      </c>
      <c r="W713" s="44">
        <v>0</v>
      </c>
      <c r="X713" s="44">
        <v>0</v>
      </c>
      <c r="Y713" s="44">
        <v>0</v>
      </c>
      <c r="Z713" s="44">
        <v>0</v>
      </c>
      <c r="AA713" s="44">
        <v>0</v>
      </c>
      <c r="AB713" s="44">
        <f t="shared" ref="AB713:AB776" si="22">+L713+N713</f>
        <v>0</v>
      </c>
      <c r="AC713" s="44">
        <f t="shared" ref="AC713:AC776" si="23">+T713+V713</f>
        <v>0</v>
      </c>
      <c r="AD713" s="46" t="s">
        <v>846</v>
      </c>
      <c r="AE713" s="46" t="s">
        <v>4943</v>
      </c>
      <c r="AH713" s="9"/>
    </row>
    <row r="714" spans="1:34" x14ac:dyDescent="0.35">
      <c r="A714" s="41">
        <v>2025</v>
      </c>
      <c r="B714" s="42" t="s">
        <v>5716</v>
      </c>
      <c r="C714" s="43" t="s">
        <v>394</v>
      </c>
      <c r="D714" s="43" t="s">
        <v>131</v>
      </c>
      <c r="E714" s="43" t="s">
        <v>535</v>
      </c>
      <c r="F714" s="43" t="s">
        <v>2011</v>
      </c>
      <c r="G714" s="43" t="s">
        <v>2013</v>
      </c>
      <c r="H714" s="44">
        <v>81279</v>
      </c>
      <c r="I714" s="44">
        <v>20</v>
      </c>
      <c r="J714" s="44">
        <v>0</v>
      </c>
      <c r="K714" s="44">
        <v>0</v>
      </c>
      <c r="L714" s="44">
        <v>0</v>
      </c>
      <c r="M714" s="44">
        <v>0</v>
      </c>
      <c r="N714" s="44">
        <v>0</v>
      </c>
      <c r="O714" s="44">
        <v>0</v>
      </c>
      <c r="P714" s="44">
        <v>0</v>
      </c>
      <c r="Q714" s="44">
        <v>0</v>
      </c>
      <c r="R714" s="44">
        <v>0</v>
      </c>
      <c r="S714" s="44">
        <v>0</v>
      </c>
      <c r="T714" s="44">
        <v>0</v>
      </c>
      <c r="U714" s="44">
        <v>0</v>
      </c>
      <c r="V714" s="44">
        <v>0</v>
      </c>
      <c r="W714" s="44">
        <v>0</v>
      </c>
      <c r="X714" s="44">
        <v>0</v>
      </c>
      <c r="Y714" s="44">
        <v>0</v>
      </c>
      <c r="Z714" s="44">
        <v>0</v>
      </c>
      <c r="AA714" s="44">
        <v>0</v>
      </c>
      <c r="AB714" s="44">
        <f t="shared" si="22"/>
        <v>0</v>
      </c>
      <c r="AC714" s="44">
        <f t="shared" si="23"/>
        <v>0</v>
      </c>
      <c r="AD714" s="46" t="s">
        <v>846</v>
      </c>
      <c r="AE714" s="46" t="s">
        <v>4943</v>
      </c>
      <c r="AH714" s="9"/>
    </row>
    <row r="715" spans="1:34" x14ac:dyDescent="0.35">
      <c r="A715" s="41">
        <v>2025</v>
      </c>
      <c r="B715" s="42" t="s">
        <v>5716</v>
      </c>
      <c r="C715" s="43" t="s">
        <v>394</v>
      </c>
      <c r="D715" s="43" t="s">
        <v>131</v>
      </c>
      <c r="E715" s="43" t="s">
        <v>535</v>
      </c>
      <c r="F715" s="43" t="s">
        <v>2014</v>
      </c>
      <c r="G715" s="43" t="s">
        <v>2015</v>
      </c>
      <c r="H715" s="44">
        <v>2.0699999999999998</v>
      </c>
      <c r="I715" s="44">
        <v>10</v>
      </c>
      <c r="J715" s="44">
        <v>0</v>
      </c>
      <c r="K715" s="44">
        <v>0</v>
      </c>
      <c r="L715" s="44">
        <v>0</v>
      </c>
      <c r="M715" s="44">
        <v>0</v>
      </c>
      <c r="N715" s="44">
        <v>0</v>
      </c>
      <c r="O715" s="44">
        <v>0</v>
      </c>
      <c r="P715" s="44">
        <v>0</v>
      </c>
      <c r="Q715" s="44">
        <v>0</v>
      </c>
      <c r="R715" s="44">
        <v>0</v>
      </c>
      <c r="S715" s="44">
        <v>0</v>
      </c>
      <c r="T715" s="44">
        <v>0</v>
      </c>
      <c r="U715" s="44">
        <v>0</v>
      </c>
      <c r="V715" s="44">
        <v>0</v>
      </c>
      <c r="W715" s="44">
        <v>0</v>
      </c>
      <c r="X715" s="44">
        <v>0</v>
      </c>
      <c r="Y715" s="44">
        <v>0</v>
      </c>
      <c r="Z715" s="44">
        <v>0</v>
      </c>
      <c r="AA715" s="44">
        <v>0</v>
      </c>
      <c r="AB715" s="44">
        <f t="shared" si="22"/>
        <v>0</v>
      </c>
      <c r="AC715" s="44">
        <f t="shared" si="23"/>
        <v>0</v>
      </c>
      <c r="AD715" s="46" t="s">
        <v>846</v>
      </c>
      <c r="AE715" s="46" t="s">
        <v>4943</v>
      </c>
      <c r="AH715" s="9"/>
    </row>
    <row r="716" spans="1:34" x14ac:dyDescent="0.35">
      <c r="A716" s="41">
        <v>2025</v>
      </c>
      <c r="B716" s="42" t="s">
        <v>5716</v>
      </c>
      <c r="C716" s="43" t="s">
        <v>394</v>
      </c>
      <c r="D716" s="43" t="s">
        <v>131</v>
      </c>
      <c r="E716" s="43" t="s">
        <v>535</v>
      </c>
      <c r="F716" s="43" t="s">
        <v>2016</v>
      </c>
      <c r="G716" s="43" t="s">
        <v>2017</v>
      </c>
      <c r="H716" s="44">
        <v>2200</v>
      </c>
      <c r="I716" s="44">
        <v>6</v>
      </c>
      <c r="J716" s="44">
        <v>0</v>
      </c>
      <c r="K716" s="44">
        <v>0</v>
      </c>
      <c r="L716" s="44">
        <v>0</v>
      </c>
      <c r="M716" s="44">
        <v>0</v>
      </c>
      <c r="N716" s="44">
        <v>0</v>
      </c>
      <c r="O716" s="44">
        <v>0</v>
      </c>
      <c r="P716" s="44">
        <v>0</v>
      </c>
      <c r="Q716" s="44">
        <v>0</v>
      </c>
      <c r="R716" s="44">
        <v>0</v>
      </c>
      <c r="S716" s="44">
        <v>0</v>
      </c>
      <c r="T716" s="44">
        <v>0</v>
      </c>
      <c r="U716" s="44">
        <v>0</v>
      </c>
      <c r="V716" s="44">
        <v>0</v>
      </c>
      <c r="W716" s="44">
        <v>0</v>
      </c>
      <c r="X716" s="44">
        <v>0</v>
      </c>
      <c r="Y716" s="44">
        <v>0</v>
      </c>
      <c r="Z716" s="44">
        <v>0</v>
      </c>
      <c r="AA716" s="44">
        <v>0</v>
      </c>
      <c r="AB716" s="44">
        <f t="shared" si="22"/>
        <v>0</v>
      </c>
      <c r="AC716" s="44">
        <f t="shared" si="23"/>
        <v>0</v>
      </c>
      <c r="AD716" s="46" t="s">
        <v>846</v>
      </c>
      <c r="AE716" s="46" t="s">
        <v>4943</v>
      </c>
      <c r="AH716" s="9"/>
    </row>
    <row r="717" spans="1:34" x14ac:dyDescent="0.35">
      <c r="A717" s="41">
        <v>2025</v>
      </c>
      <c r="B717" s="42" t="s">
        <v>5716</v>
      </c>
      <c r="C717" s="43" t="s">
        <v>394</v>
      </c>
      <c r="D717" s="43" t="s">
        <v>131</v>
      </c>
      <c r="E717" s="43" t="s">
        <v>535</v>
      </c>
      <c r="F717" s="43" t="s">
        <v>2018</v>
      </c>
      <c r="G717" s="43" t="s">
        <v>6338</v>
      </c>
      <c r="H717" s="44">
        <v>100</v>
      </c>
      <c r="I717" s="44">
        <v>2</v>
      </c>
      <c r="J717" s="44">
        <v>0</v>
      </c>
      <c r="K717" s="44">
        <v>0</v>
      </c>
      <c r="L717" s="44">
        <v>0</v>
      </c>
      <c r="M717" s="44">
        <v>0</v>
      </c>
      <c r="N717" s="44">
        <v>0</v>
      </c>
      <c r="O717" s="44">
        <v>0</v>
      </c>
      <c r="P717" s="44">
        <v>0</v>
      </c>
      <c r="Q717" s="44">
        <v>0</v>
      </c>
      <c r="R717" s="44">
        <v>0</v>
      </c>
      <c r="S717" s="44">
        <v>0</v>
      </c>
      <c r="T717" s="44">
        <v>0</v>
      </c>
      <c r="U717" s="44">
        <v>0</v>
      </c>
      <c r="V717" s="44">
        <v>0</v>
      </c>
      <c r="W717" s="44">
        <v>0</v>
      </c>
      <c r="X717" s="44">
        <v>0</v>
      </c>
      <c r="Y717" s="44">
        <v>0</v>
      </c>
      <c r="Z717" s="44">
        <v>0</v>
      </c>
      <c r="AA717" s="44">
        <v>0</v>
      </c>
      <c r="AB717" s="44">
        <f t="shared" si="22"/>
        <v>0</v>
      </c>
      <c r="AC717" s="44">
        <f t="shared" si="23"/>
        <v>0</v>
      </c>
      <c r="AD717" s="46" t="s">
        <v>846</v>
      </c>
      <c r="AE717" s="46" t="s">
        <v>4943</v>
      </c>
      <c r="AH717" s="9"/>
    </row>
    <row r="718" spans="1:34" x14ac:dyDescent="0.35">
      <c r="A718" s="41">
        <v>2025</v>
      </c>
      <c r="B718" s="42" t="s">
        <v>5716</v>
      </c>
      <c r="C718" s="43" t="s">
        <v>394</v>
      </c>
      <c r="D718" s="43" t="s">
        <v>131</v>
      </c>
      <c r="E718" s="43" t="s">
        <v>535</v>
      </c>
      <c r="F718" s="43" t="s">
        <v>2018</v>
      </c>
      <c r="G718" s="43" t="s">
        <v>6339</v>
      </c>
      <c r="H718" s="44">
        <v>100</v>
      </c>
      <c r="I718" s="44">
        <v>2</v>
      </c>
      <c r="J718" s="44">
        <v>0</v>
      </c>
      <c r="K718" s="44">
        <v>0</v>
      </c>
      <c r="L718" s="44">
        <v>0</v>
      </c>
      <c r="M718" s="44">
        <v>0</v>
      </c>
      <c r="N718" s="44">
        <v>0</v>
      </c>
      <c r="O718" s="44">
        <v>0</v>
      </c>
      <c r="P718" s="44">
        <v>0</v>
      </c>
      <c r="Q718" s="44">
        <v>0</v>
      </c>
      <c r="R718" s="44">
        <v>0</v>
      </c>
      <c r="S718" s="44">
        <v>0</v>
      </c>
      <c r="T718" s="44">
        <v>0</v>
      </c>
      <c r="U718" s="44">
        <v>0</v>
      </c>
      <c r="V718" s="44">
        <v>0</v>
      </c>
      <c r="W718" s="44">
        <v>0</v>
      </c>
      <c r="X718" s="44">
        <v>0</v>
      </c>
      <c r="Y718" s="44">
        <v>0</v>
      </c>
      <c r="Z718" s="44">
        <v>0</v>
      </c>
      <c r="AA718" s="44">
        <v>0</v>
      </c>
      <c r="AB718" s="44">
        <f t="shared" si="22"/>
        <v>0</v>
      </c>
      <c r="AC718" s="44">
        <f t="shared" si="23"/>
        <v>0</v>
      </c>
      <c r="AD718" s="46" t="s">
        <v>846</v>
      </c>
      <c r="AE718" s="46" t="s">
        <v>4943</v>
      </c>
      <c r="AH718" s="9"/>
    </row>
    <row r="719" spans="1:34" x14ac:dyDescent="0.35">
      <c r="A719" s="41">
        <v>2025</v>
      </c>
      <c r="B719" s="42" t="s">
        <v>5716</v>
      </c>
      <c r="C719" s="43" t="s">
        <v>394</v>
      </c>
      <c r="D719" s="43" t="s">
        <v>132</v>
      </c>
      <c r="E719" s="43" t="s">
        <v>536</v>
      </c>
      <c r="F719" s="43" t="s">
        <v>2019</v>
      </c>
      <c r="G719" s="43" t="s">
        <v>2020</v>
      </c>
      <c r="H719" s="44">
        <v>10425.65</v>
      </c>
      <c r="I719" s="44">
        <v>70</v>
      </c>
      <c r="J719" s="44">
        <v>360.32</v>
      </c>
      <c r="K719" s="44">
        <v>2.42</v>
      </c>
      <c r="L719" s="44">
        <v>0</v>
      </c>
      <c r="M719" s="44">
        <v>0</v>
      </c>
      <c r="N719" s="44">
        <v>0</v>
      </c>
      <c r="O719" s="44">
        <v>0</v>
      </c>
      <c r="P719" s="44">
        <v>80</v>
      </c>
      <c r="Q719" s="44">
        <v>0.54</v>
      </c>
      <c r="R719" s="44">
        <v>280.32</v>
      </c>
      <c r="S719" s="44">
        <v>1.88</v>
      </c>
      <c r="T719" s="44">
        <v>0</v>
      </c>
      <c r="U719" s="44">
        <v>0</v>
      </c>
      <c r="V719" s="44">
        <v>2.02</v>
      </c>
      <c r="W719" s="44">
        <v>0.01</v>
      </c>
      <c r="X719" s="44">
        <v>0</v>
      </c>
      <c r="Y719" s="44">
        <v>0</v>
      </c>
      <c r="Z719" s="44">
        <v>0</v>
      </c>
      <c r="AA719" s="44">
        <v>0</v>
      </c>
      <c r="AB719" s="44">
        <f t="shared" si="22"/>
        <v>0</v>
      </c>
      <c r="AC719" s="44">
        <f t="shared" si="23"/>
        <v>2.02</v>
      </c>
      <c r="AD719" s="46" t="s">
        <v>2021</v>
      </c>
      <c r="AE719" s="46" t="s">
        <v>6807</v>
      </c>
      <c r="AH719" s="9"/>
    </row>
    <row r="720" spans="1:34" x14ac:dyDescent="0.35">
      <c r="A720" s="41">
        <v>2025</v>
      </c>
      <c r="B720" s="42" t="s">
        <v>5716</v>
      </c>
      <c r="C720" s="43" t="s">
        <v>394</v>
      </c>
      <c r="D720" s="43" t="s">
        <v>132</v>
      </c>
      <c r="E720" s="43" t="s">
        <v>536</v>
      </c>
      <c r="F720" s="43" t="s">
        <v>2022</v>
      </c>
      <c r="G720" s="43" t="s">
        <v>2023</v>
      </c>
      <c r="H720" s="44">
        <v>8150</v>
      </c>
      <c r="I720" s="44">
        <v>20</v>
      </c>
      <c r="J720" s="44">
        <v>352</v>
      </c>
      <c r="K720" s="44">
        <v>0.86</v>
      </c>
      <c r="L720" s="44">
        <v>0</v>
      </c>
      <c r="M720" s="44">
        <v>0</v>
      </c>
      <c r="N720" s="44">
        <v>170</v>
      </c>
      <c r="O720" s="44">
        <v>0.42</v>
      </c>
      <c r="P720" s="44">
        <v>0</v>
      </c>
      <c r="Q720" s="44">
        <v>0</v>
      </c>
      <c r="R720" s="44">
        <v>182</v>
      </c>
      <c r="S720" s="44">
        <v>0.45</v>
      </c>
      <c r="T720" s="44">
        <v>0</v>
      </c>
      <c r="U720" s="44">
        <v>0</v>
      </c>
      <c r="V720" s="44">
        <v>174</v>
      </c>
      <c r="W720" s="44">
        <v>0.43</v>
      </c>
      <c r="X720" s="44">
        <v>0</v>
      </c>
      <c r="Y720" s="44">
        <v>0</v>
      </c>
      <c r="Z720" s="44">
        <v>0</v>
      </c>
      <c r="AA720" s="44">
        <v>0</v>
      </c>
      <c r="AB720" s="44">
        <f t="shared" si="22"/>
        <v>170</v>
      </c>
      <c r="AC720" s="44">
        <f t="shared" si="23"/>
        <v>174</v>
      </c>
      <c r="AD720" s="46" t="s">
        <v>2024</v>
      </c>
      <c r="AE720" s="46" t="s">
        <v>6808</v>
      </c>
      <c r="AH720" s="9"/>
    </row>
    <row r="721" spans="1:34" x14ac:dyDescent="0.35">
      <c r="A721" s="41">
        <v>2025</v>
      </c>
      <c r="B721" s="42" t="s">
        <v>5716</v>
      </c>
      <c r="C721" s="43" t="s">
        <v>394</v>
      </c>
      <c r="D721" s="43" t="s">
        <v>132</v>
      </c>
      <c r="E721" s="43" t="s">
        <v>536</v>
      </c>
      <c r="F721" s="43" t="s">
        <v>2025</v>
      </c>
      <c r="G721" s="43" t="s">
        <v>6340</v>
      </c>
      <c r="H721" s="44">
        <v>100</v>
      </c>
      <c r="I721" s="44">
        <v>10</v>
      </c>
      <c r="J721" s="44">
        <v>23.36</v>
      </c>
      <c r="K721" s="44">
        <v>2.34</v>
      </c>
      <c r="L721" s="44">
        <v>5.1100000000000003</v>
      </c>
      <c r="M721" s="44">
        <v>0.51</v>
      </c>
      <c r="N721" s="44">
        <v>6.28</v>
      </c>
      <c r="O721" s="44">
        <v>0.63</v>
      </c>
      <c r="P721" s="44">
        <v>5.66</v>
      </c>
      <c r="Q721" s="44">
        <v>0.56999999999999995</v>
      </c>
      <c r="R721" s="44">
        <v>6.31</v>
      </c>
      <c r="S721" s="44">
        <v>0.63</v>
      </c>
      <c r="T721" s="44">
        <v>5.1100000000000003</v>
      </c>
      <c r="U721" s="44">
        <v>0.51</v>
      </c>
      <c r="V721" s="44">
        <v>5.39</v>
      </c>
      <c r="W721" s="44">
        <v>0.54</v>
      </c>
      <c r="X721" s="44">
        <v>0</v>
      </c>
      <c r="Y721" s="44">
        <v>0</v>
      </c>
      <c r="Z721" s="44">
        <v>0</v>
      </c>
      <c r="AA721" s="44">
        <v>0</v>
      </c>
      <c r="AB721" s="44">
        <f t="shared" si="22"/>
        <v>11.39</v>
      </c>
      <c r="AC721" s="44">
        <f t="shared" si="23"/>
        <v>10.5</v>
      </c>
      <c r="AD721" s="46" t="s">
        <v>2026</v>
      </c>
      <c r="AE721" s="46" t="s">
        <v>6809</v>
      </c>
      <c r="AH721" s="9"/>
    </row>
    <row r="722" spans="1:34" x14ac:dyDescent="0.35">
      <c r="A722" s="41">
        <v>2025</v>
      </c>
      <c r="B722" s="42" t="s">
        <v>5716</v>
      </c>
      <c r="C722" s="43" t="s">
        <v>394</v>
      </c>
      <c r="D722" s="43" t="s">
        <v>133</v>
      </c>
      <c r="E722" s="43" t="s">
        <v>537</v>
      </c>
      <c r="F722" s="43" t="s">
        <v>2027</v>
      </c>
      <c r="G722" s="43" t="s">
        <v>2028</v>
      </c>
      <c r="H722" s="44">
        <v>8148</v>
      </c>
      <c r="I722" s="44">
        <v>20</v>
      </c>
      <c r="J722" s="44">
        <v>0</v>
      </c>
      <c r="K722" s="44">
        <v>0</v>
      </c>
      <c r="L722" s="44">
        <v>0</v>
      </c>
      <c r="M722" s="44">
        <v>0</v>
      </c>
      <c r="N722" s="44">
        <v>0</v>
      </c>
      <c r="O722" s="44">
        <v>0</v>
      </c>
      <c r="P722" s="44">
        <v>0</v>
      </c>
      <c r="Q722" s="44">
        <v>0</v>
      </c>
      <c r="R722" s="44">
        <v>0</v>
      </c>
      <c r="S722" s="44">
        <v>0</v>
      </c>
      <c r="T722" s="44">
        <v>0</v>
      </c>
      <c r="U722" s="44">
        <v>0</v>
      </c>
      <c r="V722" s="44">
        <v>0</v>
      </c>
      <c r="W722" s="44">
        <v>0</v>
      </c>
      <c r="X722" s="44">
        <v>0</v>
      </c>
      <c r="Y722" s="44">
        <v>0</v>
      </c>
      <c r="Z722" s="44">
        <v>0</v>
      </c>
      <c r="AA722" s="44">
        <v>0</v>
      </c>
      <c r="AB722" s="44">
        <f t="shared" si="22"/>
        <v>0</v>
      </c>
      <c r="AC722" s="44">
        <f t="shared" si="23"/>
        <v>0</v>
      </c>
      <c r="AD722" s="46" t="s">
        <v>847</v>
      </c>
      <c r="AE722" s="46" t="s">
        <v>4937</v>
      </c>
      <c r="AH722" s="9"/>
    </row>
    <row r="723" spans="1:34" x14ac:dyDescent="0.35">
      <c r="A723" s="41">
        <v>2025</v>
      </c>
      <c r="B723" s="42" t="s">
        <v>5716</v>
      </c>
      <c r="C723" s="43" t="s">
        <v>394</v>
      </c>
      <c r="D723" s="43" t="s">
        <v>133</v>
      </c>
      <c r="E723" s="43" t="s">
        <v>537</v>
      </c>
      <c r="F723" s="43" t="s">
        <v>2027</v>
      </c>
      <c r="G723" s="43" t="s">
        <v>2029</v>
      </c>
      <c r="H723" s="44">
        <v>32589</v>
      </c>
      <c r="I723" s="44">
        <v>20</v>
      </c>
      <c r="J723" s="44">
        <v>0</v>
      </c>
      <c r="K723" s="44">
        <v>0</v>
      </c>
      <c r="L723" s="44">
        <v>0</v>
      </c>
      <c r="M723" s="44">
        <v>0</v>
      </c>
      <c r="N723" s="44">
        <v>0</v>
      </c>
      <c r="O723" s="44">
        <v>0</v>
      </c>
      <c r="P723" s="44">
        <v>0</v>
      </c>
      <c r="Q723" s="44">
        <v>0</v>
      </c>
      <c r="R723" s="44">
        <v>0</v>
      </c>
      <c r="S723" s="44">
        <v>0</v>
      </c>
      <c r="T723" s="44">
        <v>0</v>
      </c>
      <c r="U723" s="44">
        <v>0</v>
      </c>
      <c r="V723" s="44">
        <v>0</v>
      </c>
      <c r="W723" s="44">
        <v>0</v>
      </c>
      <c r="X723" s="44">
        <v>0</v>
      </c>
      <c r="Y723" s="44">
        <v>0</v>
      </c>
      <c r="Z723" s="44">
        <v>0</v>
      </c>
      <c r="AA723" s="44">
        <v>0</v>
      </c>
      <c r="AB723" s="44">
        <f t="shared" si="22"/>
        <v>0</v>
      </c>
      <c r="AC723" s="44">
        <f t="shared" si="23"/>
        <v>0</v>
      </c>
      <c r="AD723" s="46" t="s">
        <v>847</v>
      </c>
      <c r="AE723" s="46" t="s">
        <v>4937</v>
      </c>
      <c r="AH723" s="9"/>
    </row>
    <row r="724" spans="1:34" x14ac:dyDescent="0.35">
      <c r="A724" s="41">
        <v>2025</v>
      </c>
      <c r="B724" s="42" t="s">
        <v>5716</v>
      </c>
      <c r="C724" s="43" t="s">
        <v>394</v>
      </c>
      <c r="D724" s="43" t="s">
        <v>133</v>
      </c>
      <c r="E724" s="43" t="s">
        <v>537</v>
      </c>
      <c r="F724" s="43" t="s">
        <v>2030</v>
      </c>
      <c r="G724" s="43" t="s">
        <v>2031</v>
      </c>
      <c r="H724" s="44">
        <v>65178</v>
      </c>
      <c r="I724" s="44">
        <v>30</v>
      </c>
      <c r="J724" s="44">
        <v>0</v>
      </c>
      <c r="K724" s="44">
        <v>0</v>
      </c>
      <c r="L724" s="44">
        <v>0</v>
      </c>
      <c r="M724" s="44">
        <v>0</v>
      </c>
      <c r="N724" s="44">
        <v>0</v>
      </c>
      <c r="O724" s="44">
        <v>0</v>
      </c>
      <c r="P724" s="44">
        <v>0</v>
      </c>
      <c r="Q724" s="44">
        <v>0</v>
      </c>
      <c r="R724" s="44">
        <v>0</v>
      </c>
      <c r="S724" s="44">
        <v>0</v>
      </c>
      <c r="T724" s="44">
        <v>0</v>
      </c>
      <c r="U724" s="44">
        <v>0</v>
      </c>
      <c r="V724" s="44">
        <v>0</v>
      </c>
      <c r="W724" s="44">
        <v>0</v>
      </c>
      <c r="X724" s="44">
        <v>0</v>
      </c>
      <c r="Y724" s="44">
        <v>0</v>
      </c>
      <c r="Z724" s="44">
        <v>0</v>
      </c>
      <c r="AA724" s="44">
        <v>0</v>
      </c>
      <c r="AB724" s="44">
        <f t="shared" si="22"/>
        <v>0</v>
      </c>
      <c r="AC724" s="44">
        <f t="shared" si="23"/>
        <v>0</v>
      </c>
      <c r="AD724" s="46" t="s">
        <v>847</v>
      </c>
      <c r="AE724" s="46" t="s">
        <v>4937</v>
      </c>
      <c r="AH724" s="9"/>
    </row>
    <row r="725" spans="1:34" x14ac:dyDescent="0.35">
      <c r="A725" s="41">
        <v>2025</v>
      </c>
      <c r="B725" s="42" t="s">
        <v>5716</v>
      </c>
      <c r="C725" s="43" t="s">
        <v>394</v>
      </c>
      <c r="D725" s="43" t="s">
        <v>133</v>
      </c>
      <c r="E725" s="43" t="s">
        <v>537</v>
      </c>
      <c r="F725" s="43" t="s">
        <v>2030</v>
      </c>
      <c r="G725" s="43" t="s">
        <v>2032</v>
      </c>
      <c r="H725" s="44">
        <v>100</v>
      </c>
      <c r="I725" s="44">
        <v>10</v>
      </c>
      <c r="J725" s="44">
        <v>0</v>
      </c>
      <c r="K725" s="44">
        <v>0</v>
      </c>
      <c r="L725" s="44">
        <v>0</v>
      </c>
      <c r="M725" s="44">
        <v>0</v>
      </c>
      <c r="N725" s="44">
        <v>0</v>
      </c>
      <c r="O725" s="44">
        <v>0</v>
      </c>
      <c r="P725" s="44">
        <v>0</v>
      </c>
      <c r="Q725" s="44">
        <v>0</v>
      </c>
      <c r="R725" s="44">
        <v>0</v>
      </c>
      <c r="S725" s="44">
        <v>0</v>
      </c>
      <c r="T725" s="44">
        <v>0</v>
      </c>
      <c r="U725" s="44">
        <v>0</v>
      </c>
      <c r="V725" s="44">
        <v>0</v>
      </c>
      <c r="W725" s="44">
        <v>0</v>
      </c>
      <c r="X725" s="44">
        <v>0</v>
      </c>
      <c r="Y725" s="44">
        <v>0</v>
      </c>
      <c r="Z725" s="44">
        <v>0</v>
      </c>
      <c r="AA725" s="44">
        <v>0</v>
      </c>
      <c r="AB725" s="44">
        <f t="shared" si="22"/>
        <v>0</v>
      </c>
      <c r="AC725" s="44">
        <f t="shared" si="23"/>
        <v>0</v>
      </c>
      <c r="AD725" s="46" t="s">
        <v>847</v>
      </c>
      <c r="AE725" s="46" t="s">
        <v>4937</v>
      </c>
      <c r="AH725" s="9"/>
    </row>
    <row r="726" spans="1:34" x14ac:dyDescent="0.35">
      <c r="A726" s="41">
        <v>2025</v>
      </c>
      <c r="B726" s="42" t="s">
        <v>5716</v>
      </c>
      <c r="C726" s="43" t="s">
        <v>394</v>
      </c>
      <c r="D726" s="43" t="s">
        <v>133</v>
      </c>
      <c r="E726" s="43" t="s">
        <v>537</v>
      </c>
      <c r="F726" s="43" t="s">
        <v>2030</v>
      </c>
      <c r="G726" s="43" t="s">
        <v>2033</v>
      </c>
      <c r="H726" s="44">
        <v>48</v>
      </c>
      <c r="I726" s="44">
        <v>10</v>
      </c>
      <c r="J726" s="44">
        <v>0</v>
      </c>
      <c r="K726" s="44">
        <v>0</v>
      </c>
      <c r="L726" s="44">
        <v>0</v>
      </c>
      <c r="M726" s="44">
        <v>0</v>
      </c>
      <c r="N726" s="44">
        <v>0</v>
      </c>
      <c r="O726" s="44">
        <v>0</v>
      </c>
      <c r="P726" s="44">
        <v>0</v>
      </c>
      <c r="Q726" s="44">
        <v>0</v>
      </c>
      <c r="R726" s="44">
        <v>0</v>
      </c>
      <c r="S726" s="44">
        <v>0</v>
      </c>
      <c r="T726" s="44">
        <v>0</v>
      </c>
      <c r="U726" s="44">
        <v>0</v>
      </c>
      <c r="V726" s="44">
        <v>0</v>
      </c>
      <c r="W726" s="44">
        <v>0</v>
      </c>
      <c r="X726" s="44">
        <v>0</v>
      </c>
      <c r="Y726" s="44">
        <v>0</v>
      </c>
      <c r="Z726" s="44">
        <v>0</v>
      </c>
      <c r="AA726" s="44">
        <v>0</v>
      </c>
      <c r="AB726" s="44">
        <f t="shared" si="22"/>
        <v>0</v>
      </c>
      <c r="AC726" s="44">
        <f t="shared" si="23"/>
        <v>0</v>
      </c>
      <c r="AD726" s="46" t="s">
        <v>2034</v>
      </c>
      <c r="AE726" s="46" t="s">
        <v>4937</v>
      </c>
      <c r="AH726" s="9"/>
    </row>
    <row r="727" spans="1:34" x14ac:dyDescent="0.35">
      <c r="A727" s="41">
        <v>2025</v>
      </c>
      <c r="B727" s="42" t="s">
        <v>5716</v>
      </c>
      <c r="C727" s="43" t="s">
        <v>394</v>
      </c>
      <c r="D727" s="43" t="s">
        <v>133</v>
      </c>
      <c r="E727" s="43" t="s">
        <v>537</v>
      </c>
      <c r="F727" s="43" t="s">
        <v>2035</v>
      </c>
      <c r="G727" s="43" t="s">
        <v>2036</v>
      </c>
      <c r="H727" s="44">
        <v>1</v>
      </c>
      <c r="I727" s="44">
        <v>10</v>
      </c>
      <c r="J727" s="44">
        <v>0</v>
      </c>
      <c r="K727" s="44">
        <v>0</v>
      </c>
      <c r="L727" s="44">
        <v>0</v>
      </c>
      <c r="M727" s="44">
        <v>0</v>
      </c>
      <c r="N727" s="44">
        <v>0</v>
      </c>
      <c r="O727" s="44">
        <v>0</v>
      </c>
      <c r="P727" s="44">
        <v>0</v>
      </c>
      <c r="Q727" s="44">
        <v>0</v>
      </c>
      <c r="R727" s="44">
        <v>0</v>
      </c>
      <c r="S727" s="44">
        <v>0</v>
      </c>
      <c r="T727" s="44">
        <v>0</v>
      </c>
      <c r="U727" s="44">
        <v>0</v>
      </c>
      <c r="V727" s="44">
        <v>0</v>
      </c>
      <c r="W727" s="44">
        <v>0</v>
      </c>
      <c r="X727" s="44">
        <v>0</v>
      </c>
      <c r="Y727" s="44">
        <v>0</v>
      </c>
      <c r="Z727" s="44">
        <v>0</v>
      </c>
      <c r="AA727" s="44">
        <v>0</v>
      </c>
      <c r="AB727" s="44">
        <f t="shared" si="22"/>
        <v>0</v>
      </c>
      <c r="AC727" s="44">
        <f t="shared" si="23"/>
        <v>0</v>
      </c>
      <c r="AD727" s="46" t="s">
        <v>847</v>
      </c>
      <c r="AE727" s="46" t="s">
        <v>4937</v>
      </c>
      <c r="AH727" s="9"/>
    </row>
    <row r="728" spans="1:34" x14ac:dyDescent="0.35">
      <c r="A728" s="41">
        <v>2025</v>
      </c>
      <c r="B728" s="42" t="s">
        <v>5716</v>
      </c>
      <c r="C728" s="43" t="s">
        <v>394</v>
      </c>
      <c r="D728" s="43" t="s">
        <v>134</v>
      </c>
      <c r="E728" s="43" t="s">
        <v>2037</v>
      </c>
      <c r="F728" s="43" t="s">
        <v>2038</v>
      </c>
      <c r="G728" s="43" t="s">
        <v>6341</v>
      </c>
      <c r="H728" s="44">
        <v>100</v>
      </c>
      <c r="I728" s="44">
        <v>90</v>
      </c>
      <c r="J728" s="44">
        <v>0</v>
      </c>
      <c r="K728" s="44">
        <v>0</v>
      </c>
      <c r="L728" s="44">
        <v>0</v>
      </c>
      <c r="M728" s="44">
        <v>0</v>
      </c>
      <c r="N728" s="44">
        <v>0</v>
      </c>
      <c r="O728" s="44">
        <v>0</v>
      </c>
      <c r="P728" s="44">
        <v>0</v>
      </c>
      <c r="Q728" s="44">
        <v>0</v>
      </c>
      <c r="R728" s="44">
        <v>0</v>
      </c>
      <c r="S728" s="44">
        <v>0</v>
      </c>
      <c r="T728" s="44">
        <v>0</v>
      </c>
      <c r="U728" s="44">
        <v>0</v>
      </c>
      <c r="V728" s="44">
        <v>0</v>
      </c>
      <c r="W728" s="44">
        <v>0</v>
      </c>
      <c r="X728" s="44">
        <v>0</v>
      </c>
      <c r="Y728" s="44">
        <v>0</v>
      </c>
      <c r="Z728" s="44">
        <v>0</v>
      </c>
      <c r="AA728" s="44">
        <v>0</v>
      </c>
      <c r="AB728" s="44">
        <f t="shared" si="22"/>
        <v>0</v>
      </c>
      <c r="AC728" s="44">
        <f t="shared" si="23"/>
        <v>0</v>
      </c>
      <c r="AD728" s="46" t="s">
        <v>848</v>
      </c>
      <c r="AE728" s="46" t="s">
        <v>6810</v>
      </c>
      <c r="AH728" s="9"/>
    </row>
    <row r="729" spans="1:34" x14ac:dyDescent="0.35">
      <c r="A729" s="41">
        <v>2025</v>
      </c>
      <c r="B729" s="42" t="s">
        <v>5716</v>
      </c>
      <c r="C729" s="43" t="s">
        <v>394</v>
      </c>
      <c r="D729" s="43" t="s">
        <v>134</v>
      </c>
      <c r="E729" s="43" t="s">
        <v>2037</v>
      </c>
      <c r="F729" s="43" t="s">
        <v>2039</v>
      </c>
      <c r="G729" s="43" t="s">
        <v>6342</v>
      </c>
      <c r="H729" s="44">
        <v>100</v>
      </c>
      <c r="I729" s="44">
        <v>10</v>
      </c>
      <c r="J729" s="44">
        <v>0</v>
      </c>
      <c r="K729" s="44">
        <v>0</v>
      </c>
      <c r="L729" s="44">
        <v>0</v>
      </c>
      <c r="M729" s="44">
        <v>0</v>
      </c>
      <c r="N729" s="44">
        <v>0</v>
      </c>
      <c r="O729" s="44">
        <v>0</v>
      </c>
      <c r="P729" s="44">
        <v>0</v>
      </c>
      <c r="Q729" s="44">
        <v>0</v>
      </c>
      <c r="R729" s="44">
        <v>0</v>
      </c>
      <c r="S729" s="44">
        <v>0</v>
      </c>
      <c r="T729" s="44">
        <v>0</v>
      </c>
      <c r="U729" s="44">
        <v>0</v>
      </c>
      <c r="V729" s="44">
        <v>0</v>
      </c>
      <c r="W729" s="44">
        <v>0</v>
      </c>
      <c r="X729" s="44">
        <v>0</v>
      </c>
      <c r="Y729" s="44">
        <v>0</v>
      </c>
      <c r="Z729" s="44">
        <v>0</v>
      </c>
      <c r="AA729" s="44">
        <v>0</v>
      </c>
      <c r="AB729" s="44">
        <f t="shared" si="22"/>
        <v>0</v>
      </c>
      <c r="AC729" s="44">
        <f t="shared" si="23"/>
        <v>0</v>
      </c>
      <c r="AD729" s="46" t="s">
        <v>848</v>
      </c>
      <c r="AE729" s="46" t="s">
        <v>6810</v>
      </c>
      <c r="AH729" s="9"/>
    </row>
    <row r="730" spans="1:34" x14ac:dyDescent="0.35">
      <c r="A730" s="41">
        <v>2025</v>
      </c>
      <c r="B730" s="42" t="s">
        <v>5716</v>
      </c>
      <c r="C730" s="43" t="s">
        <v>394</v>
      </c>
      <c r="D730" s="43" t="s">
        <v>4424</v>
      </c>
      <c r="E730" s="43" t="s">
        <v>4425</v>
      </c>
      <c r="F730" s="43" t="s">
        <v>5859</v>
      </c>
      <c r="G730" s="43" t="s">
        <v>5860</v>
      </c>
      <c r="H730" s="44">
        <v>1000</v>
      </c>
      <c r="I730" s="44">
        <v>25</v>
      </c>
      <c r="J730" s="44">
        <v>0</v>
      </c>
      <c r="K730" s="44">
        <v>0</v>
      </c>
      <c r="L730" s="44">
        <v>0</v>
      </c>
      <c r="M730" s="44">
        <v>0</v>
      </c>
      <c r="N730" s="44">
        <v>0</v>
      </c>
      <c r="O730" s="44">
        <v>0</v>
      </c>
      <c r="P730" s="44">
        <v>0</v>
      </c>
      <c r="Q730" s="44">
        <v>0</v>
      </c>
      <c r="R730" s="44">
        <v>0</v>
      </c>
      <c r="S730" s="44">
        <v>0</v>
      </c>
      <c r="T730" s="44">
        <v>0</v>
      </c>
      <c r="U730" s="44">
        <v>0</v>
      </c>
      <c r="V730" s="44">
        <v>0</v>
      </c>
      <c r="W730" s="44">
        <v>0</v>
      </c>
      <c r="X730" s="44">
        <v>0</v>
      </c>
      <c r="Y730" s="44">
        <v>0</v>
      </c>
      <c r="Z730" s="44">
        <v>0</v>
      </c>
      <c r="AA730" s="44">
        <v>0</v>
      </c>
      <c r="AB730" s="44">
        <f t="shared" si="22"/>
        <v>0</v>
      </c>
      <c r="AC730" s="44">
        <f t="shared" si="23"/>
        <v>0</v>
      </c>
      <c r="AD730" s="46" t="s">
        <v>871</v>
      </c>
      <c r="AE730" s="46" t="s">
        <v>4954</v>
      </c>
      <c r="AH730" s="9"/>
    </row>
    <row r="731" spans="1:34" x14ac:dyDescent="0.35">
      <c r="A731" s="41">
        <v>2025</v>
      </c>
      <c r="B731" s="42" t="s">
        <v>5716</v>
      </c>
      <c r="C731" s="43" t="s">
        <v>394</v>
      </c>
      <c r="D731" s="43" t="s">
        <v>4424</v>
      </c>
      <c r="E731" s="43" t="s">
        <v>4425</v>
      </c>
      <c r="F731" s="43" t="s">
        <v>5859</v>
      </c>
      <c r="G731" s="43" t="s">
        <v>5861</v>
      </c>
      <c r="H731" s="44">
        <v>7</v>
      </c>
      <c r="I731" s="44">
        <v>25</v>
      </c>
      <c r="J731" s="44">
        <v>0</v>
      </c>
      <c r="K731" s="44">
        <v>0</v>
      </c>
      <c r="L731" s="44">
        <v>0</v>
      </c>
      <c r="M731" s="44">
        <v>0</v>
      </c>
      <c r="N731" s="44">
        <v>0</v>
      </c>
      <c r="O731" s="44">
        <v>0</v>
      </c>
      <c r="P731" s="44">
        <v>0</v>
      </c>
      <c r="Q731" s="44">
        <v>0</v>
      </c>
      <c r="R731" s="44">
        <v>0</v>
      </c>
      <c r="S731" s="44">
        <v>0</v>
      </c>
      <c r="T731" s="44">
        <v>0</v>
      </c>
      <c r="U731" s="44">
        <v>0</v>
      </c>
      <c r="V731" s="44">
        <v>0</v>
      </c>
      <c r="W731" s="44">
        <v>0</v>
      </c>
      <c r="X731" s="44">
        <v>0</v>
      </c>
      <c r="Y731" s="44">
        <v>0</v>
      </c>
      <c r="Z731" s="44">
        <v>0</v>
      </c>
      <c r="AA731" s="44">
        <v>0</v>
      </c>
      <c r="AB731" s="44">
        <f t="shared" si="22"/>
        <v>0</v>
      </c>
      <c r="AC731" s="44">
        <f t="shared" si="23"/>
        <v>0</v>
      </c>
      <c r="AD731" s="46" t="s">
        <v>871</v>
      </c>
      <c r="AE731" s="46" t="s">
        <v>4954</v>
      </c>
      <c r="AH731" s="9"/>
    </row>
    <row r="732" spans="1:34" x14ac:dyDescent="0.35">
      <c r="A732" s="41">
        <v>2025</v>
      </c>
      <c r="B732" s="42" t="s">
        <v>5716</v>
      </c>
      <c r="C732" s="43" t="s">
        <v>394</v>
      </c>
      <c r="D732" s="43" t="s">
        <v>4424</v>
      </c>
      <c r="E732" s="43" t="s">
        <v>4425</v>
      </c>
      <c r="F732" s="43" t="s">
        <v>5862</v>
      </c>
      <c r="G732" s="43" t="s">
        <v>6343</v>
      </c>
      <c r="H732" s="44">
        <v>80</v>
      </c>
      <c r="I732" s="44">
        <v>12.5</v>
      </c>
      <c r="J732" s="44">
        <v>0</v>
      </c>
      <c r="K732" s="44">
        <v>0</v>
      </c>
      <c r="L732" s="44">
        <v>0</v>
      </c>
      <c r="M732" s="44">
        <v>0</v>
      </c>
      <c r="N732" s="44">
        <v>0</v>
      </c>
      <c r="O732" s="44">
        <v>0</v>
      </c>
      <c r="P732" s="44">
        <v>0</v>
      </c>
      <c r="Q732" s="44">
        <v>0</v>
      </c>
      <c r="R732" s="44">
        <v>0</v>
      </c>
      <c r="S732" s="44">
        <v>0</v>
      </c>
      <c r="T732" s="44">
        <v>0</v>
      </c>
      <c r="U732" s="44">
        <v>0</v>
      </c>
      <c r="V732" s="44">
        <v>0</v>
      </c>
      <c r="W732" s="44">
        <v>0</v>
      </c>
      <c r="X732" s="44">
        <v>0</v>
      </c>
      <c r="Y732" s="44">
        <v>0</v>
      </c>
      <c r="Z732" s="44">
        <v>0</v>
      </c>
      <c r="AA732" s="44">
        <v>0</v>
      </c>
      <c r="AB732" s="44">
        <f t="shared" si="22"/>
        <v>0</v>
      </c>
      <c r="AC732" s="44">
        <f t="shared" si="23"/>
        <v>0</v>
      </c>
      <c r="AD732" s="46" t="s">
        <v>871</v>
      </c>
      <c r="AE732" s="46" t="s">
        <v>4954</v>
      </c>
      <c r="AH732" s="9"/>
    </row>
    <row r="733" spans="1:34" x14ac:dyDescent="0.35">
      <c r="A733" s="41">
        <v>2025</v>
      </c>
      <c r="B733" s="42" t="s">
        <v>5716</v>
      </c>
      <c r="C733" s="43" t="s">
        <v>394</v>
      </c>
      <c r="D733" s="43" t="s">
        <v>4424</v>
      </c>
      <c r="E733" s="43" t="s">
        <v>4425</v>
      </c>
      <c r="F733" s="43" t="s">
        <v>5862</v>
      </c>
      <c r="G733" s="43" t="s">
        <v>5863</v>
      </c>
      <c r="H733" s="44">
        <v>12</v>
      </c>
      <c r="I733" s="44">
        <v>12.5</v>
      </c>
      <c r="J733" s="44">
        <v>0</v>
      </c>
      <c r="K733" s="44">
        <v>0</v>
      </c>
      <c r="L733" s="44">
        <v>0</v>
      </c>
      <c r="M733" s="44">
        <v>0</v>
      </c>
      <c r="N733" s="44">
        <v>0</v>
      </c>
      <c r="O733" s="44">
        <v>0</v>
      </c>
      <c r="P733" s="44">
        <v>0</v>
      </c>
      <c r="Q733" s="44">
        <v>0</v>
      </c>
      <c r="R733" s="44">
        <v>0</v>
      </c>
      <c r="S733" s="44">
        <v>0</v>
      </c>
      <c r="T733" s="44">
        <v>0</v>
      </c>
      <c r="U733" s="44">
        <v>0</v>
      </c>
      <c r="V733" s="44">
        <v>0</v>
      </c>
      <c r="W733" s="44">
        <v>0</v>
      </c>
      <c r="X733" s="44">
        <v>0</v>
      </c>
      <c r="Y733" s="44">
        <v>0</v>
      </c>
      <c r="Z733" s="44">
        <v>0</v>
      </c>
      <c r="AA733" s="44">
        <v>0</v>
      </c>
      <c r="AB733" s="44">
        <f t="shared" si="22"/>
        <v>0</v>
      </c>
      <c r="AC733" s="44">
        <f t="shared" si="23"/>
        <v>0</v>
      </c>
      <c r="AD733" s="46" t="s">
        <v>871</v>
      </c>
      <c r="AE733" s="46" t="s">
        <v>4954</v>
      </c>
      <c r="AH733" s="9"/>
    </row>
    <row r="734" spans="1:34" x14ac:dyDescent="0.35">
      <c r="A734" s="41">
        <v>2025</v>
      </c>
      <c r="B734" s="42" t="s">
        <v>5716</v>
      </c>
      <c r="C734" s="43" t="s">
        <v>394</v>
      </c>
      <c r="D734" s="43" t="s">
        <v>4424</v>
      </c>
      <c r="E734" s="43" t="s">
        <v>4425</v>
      </c>
      <c r="F734" s="43" t="s">
        <v>5864</v>
      </c>
      <c r="G734" s="43" t="s">
        <v>5865</v>
      </c>
      <c r="H734" s="44">
        <v>1</v>
      </c>
      <c r="I734" s="44">
        <v>12.5</v>
      </c>
      <c r="J734" s="44">
        <v>0</v>
      </c>
      <c r="K734" s="44">
        <v>0</v>
      </c>
      <c r="L734" s="44">
        <v>0</v>
      </c>
      <c r="M734" s="44">
        <v>0</v>
      </c>
      <c r="N734" s="44">
        <v>0</v>
      </c>
      <c r="O734" s="44">
        <v>0</v>
      </c>
      <c r="P734" s="44">
        <v>0</v>
      </c>
      <c r="Q734" s="44">
        <v>0</v>
      </c>
      <c r="R734" s="44">
        <v>0</v>
      </c>
      <c r="S734" s="44">
        <v>0</v>
      </c>
      <c r="T734" s="44">
        <v>0</v>
      </c>
      <c r="U734" s="44">
        <v>0</v>
      </c>
      <c r="V734" s="44">
        <v>0</v>
      </c>
      <c r="W734" s="44">
        <v>0</v>
      </c>
      <c r="X734" s="44">
        <v>0</v>
      </c>
      <c r="Y734" s="44">
        <v>0</v>
      </c>
      <c r="Z734" s="44">
        <v>0</v>
      </c>
      <c r="AA734" s="44">
        <v>0</v>
      </c>
      <c r="AB734" s="44">
        <f t="shared" si="22"/>
        <v>0</v>
      </c>
      <c r="AC734" s="44">
        <f t="shared" si="23"/>
        <v>0</v>
      </c>
      <c r="AD734" s="46" t="s">
        <v>871</v>
      </c>
      <c r="AE734" s="46" t="s">
        <v>4954</v>
      </c>
      <c r="AH734" s="9"/>
    </row>
    <row r="735" spans="1:34" x14ac:dyDescent="0.35">
      <c r="A735" s="41">
        <v>2025</v>
      </c>
      <c r="B735" s="42" t="s">
        <v>5716</v>
      </c>
      <c r="C735" s="43" t="s">
        <v>394</v>
      </c>
      <c r="D735" s="43" t="s">
        <v>4424</v>
      </c>
      <c r="E735" s="43" t="s">
        <v>4425</v>
      </c>
      <c r="F735" s="43" t="s">
        <v>5862</v>
      </c>
      <c r="G735" s="43" t="s">
        <v>5866</v>
      </c>
      <c r="H735" s="44">
        <v>4</v>
      </c>
      <c r="I735" s="44">
        <v>12.5</v>
      </c>
      <c r="J735" s="44">
        <v>0</v>
      </c>
      <c r="K735" s="44">
        <v>0</v>
      </c>
      <c r="L735" s="44">
        <v>0</v>
      </c>
      <c r="M735" s="44">
        <v>0</v>
      </c>
      <c r="N735" s="44">
        <v>0</v>
      </c>
      <c r="O735" s="44">
        <v>0</v>
      </c>
      <c r="P735" s="44">
        <v>0</v>
      </c>
      <c r="Q735" s="44">
        <v>0</v>
      </c>
      <c r="R735" s="44">
        <v>0</v>
      </c>
      <c r="S735" s="44">
        <v>0</v>
      </c>
      <c r="T735" s="44">
        <v>0</v>
      </c>
      <c r="U735" s="44">
        <v>0</v>
      </c>
      <c r="V735" s="44">
        <v>0</v>
      </c>
      <c r="W735" s="44">
        <v>0</v>
      </c>
      <c r="X735" s="44">
        <v>0</v>
      </c>
      <c r="Y735" s="44">
        <v>0</v>
      </c>
      <c r="Z735" s="44">
        <v>0</v>
      </c>
      <c r="AA735" s="44">
        <v>0</v>
      </c>
      <c r="AB735" s="44">
        <f t="shared" si="22"/>
        <v>0</v>
      </c>
      <c r="AC735" s="44">
        <f t="shared" si="23"/>
        <v>0</v>
      </c>
      <c r="AD735" s="46" t="s">
        <v>871</v>
      </c>
      <c r="AE735" s="46" t="s">
        <v>4954</v>
      </c>
      <c r="AH735" s="9"/>
    </row>
    <row r="736" spans="1:34" x14ac:dyDescent="0.35">
      <c r="A736" s="41">
        <v>2025</v>
      </c>
      <c r="B736" s="42" t="s">
        <v>5716</v>
      </c>
      <c r="C736" s="43" t="s">
        <v>394</v>
      </c>
      <c r="D736" s="43" t="s">
        <v>4420</v>
      </c>
      <c r="E736" s="43" t="s">
        <v>4421</v>
      </c>
      <c r="F736" s="43" t="s">
        <v>5867</v>
      </c>
      <c r="G736" s="43" t="s">
        <v>5868</v>
      </c>
      <c r="H736" s="44">
        <v>337999</v>
      </c>
      <c r="I736" s="44">
        <v>15</v>
      </c>
      <c r="J736" s="44">
        <v>0</v>
      </c>
      <c r="K736" s="44">
        <v>0</v>
      </c>
      <c r="L736" s="44">
        <v>0</v>
      </c>
      <c r="M736" s="44">
        <v>0</v>
      </c>
      <c r="N736" s="44">
        <v>0</v>
      </c>
      <c r="O736" s="44">
        <v>0</v>
      </c>
      <c r="P736" s="44">
        <v>0</v>
      </c>
      <c r="Q736" s="44">
        <v>0</v>
      </c>
      <c r="R736" s="44">
        <v>0</v>
      </c>
      <c r="S736" s="44">
        <v>0</v>
      </c>
      <c r="T736" s="44">
        <v>0</v>
      </c>
      <c r="U736" s="44">
        <v>0</v>
      </c>
      <c r="V736" s="44">
        <v>0</v>
      </c>
      <c r="W736" s="44">
        <v>0</v>
      </c>
      <c r="X736" s="44">
        <v>0</v>
      </c>
      <c r="Y736" s="44">
        <v>0</v>
      </c>
      <c r="Z736" s="44">
        <v>0</v>
      </c>
      <c r="AA736" s="44">
        <v>0</v>
      </c>
      <c r="AB736" s="44">
        <f t="shared" si="22"/>
        <v>0</v>
      </c>
      <c r="AC736" s="44">
        <f t="shared" si="23"/>
        <v>0</v>
      </c>
      <c r="AD736" s="46" t="s">
        <v>871</v>
      </c>
      <c r="AE736" s="46" t="s">
        <v>6811</v>
      </c>
      <c r="AH736" s="9"/>
    </row>
    <row r="737" spans="1:34" x14ac:dyDescent="0.35">
      <c r="A737" s="41">
        <v>2025</v>
      </c>
      <c r="B737" s="42" t="s">
        <v>5716</v>
      </c>
      <c r="C737" s="43" t="s">
        <v>394</v>
      </c>
      <c r="D737" s="43" t="s">
        <v>4420</v>
      </c>
      <c r="E737" s="43" t="s">
        <v>4421</v>
      </c>
      <c r="F737" s="43" t="s">
        <v>5867</v>
      </c>
      <c r="G737" s="43" t="s">
        <v>5869</v>
      </c>
      <c r="H737" s="44">
        <v>620509</v>
      </c>
      <c r="I737" s="44">
        <v>15</v>
      </c>
      <c r="J737" s="44">
        <v>0</v>
      </c>
      <c r="K737" s="44">
        <v>0</v>
      </c>
      <c r="L737" s="44">
        <v>0</v>
      </c>
      <c r="M737" s="44">
        <v>0</v>
      </c>
      <c r="N737" s="44">
        <v>0</v>
      </c>
      <c r="O737" s="44">
        <v>0</v>
      </c>
      <c r="P737" s="44">
        <v>0</v>
      </c>
      <c r="Q737" s="44">
        <v>0</v>
      </c>
      <c r="R737" s="44">
        <v>0</v>
      </c>
      <c r="S737" s="44">
        <v>0</v>
      </c>
      <c r="T737" s="44">
        <v>0</v>
      </c>
      <c r="U737" s="44">
        <v>0</v>
      </c>
      <c r="V737" s="44">
        <v>0</v>
      </c>
      <c r="W737" s="44">
        <v>0</v>
      </c>
      <c r="X737" s="44">
        <v>0</v>
      </c>
      <c r="Y737" s="44">
        <v>0</v>
      </c>
      <c r="Z737" s="44">
        <v>0</v>
      </c>
      <c r="AA737" s="44">
        <v>0</v>
      </c>
      <c r="AB737" s="44">
        <f t="shared" si="22"/>
        <v>0</v>
      </c>
      <c r="AC737" s="44">
        <f t="shared" si="23"/>
        <v>0</v>
      </c>
      <c r="AD737" s="46" t="s">
        <v>871</v>
      </c>
      <c r="AE737" s="46" t="s">
        <v>6811</v>
      </c>
      <c r="AH737" s="9"/>
    </row>
    <row r="738" spans="1:34" x14ac:dyDescent="0.35">
      <c r="A738" s="41">
        <v>2025</v>
      </c>
      <c r="B738" s="42" t="s">
        <v>5716</v>
      </c>
      <c r="C738" s="43" t="s">
        <v>394</v>
      </c>
      <c r="D738" s="43" t="s">
        <v>4420</v>
      </c>
      <c r="E738" s="43" t="s">
        <v>4421</v>
      </c>
      <c r="F738" s="43" t="s">
        <v>5870</v>
      </c>
      <c r="G738" s="43" t="s">
        <v>5871</v>
      </c>
      <c r="H738" s="44">
        <v>3391</v>
      </c>
      <c r="I738" s="44">
        <v>15</v>
      </c>
      <c r="J738" s="44">
        <v>0</v>
      </c>
      <c r="K738" s="44">
        <v>0</v>
      </c>
      <c r="L738" s="44">
        <v>0</v>
      </c>
      <c r="M738" s="44">
        <v>0</v>
      </c>
      <c r="N738" s="44">
        <v>0</v>
      </c>
      <c r="O738" s="44">
        <v>0</v>
      </c>
      <c r="P738" s="44">
        <v>0</v>
      </c>
      <c r="Q738" s="44">
        <v>0</v>
      </c>
      <c r="R738" s="44">
        <v>0</v>
      </c>
      <c r="S738" s="44">
        <v>0</v>
      </c>
      <c r="T738" s="44">
        <v>0</v>
      </c>
      <c r="U738" s="44">
        <v>0</v>
      </c>
      <c r="V738" s="44">
        <v>0</v>
      </c>
      <c r="W738" s="44">
        <v>0</v>
      </c>
      <c r="X738" s="44">
        <v>0</v>
      </c>
      <c r="Y738" s="44">
        <v>0</v>
      </c>
      <c r="Z738" s="44">
        <v>0</v>
      </c>
      <c r="AA738" s="44">
        <v>0</v>
      </c>
      <c r="AB738" s="44">
        <f t="shared" si="22"/>
        <v>0</v>
      </c>
      <c r="AC738" s="44">
        <f t="shared" si="23"/>
        <v>0</v>
      </c>
      <c r="AD738" s="46" t="s">
        <v>871</v>
      </c>
      <c r="AE738" s="46" t="s">
        <v>6811</v>
      </c>
      <c r="AH738" s="9"/>
    </row>
    <row r="739" spans="1:34" x14ac:dyDescent="0.35">
      <c r="A739" s="41">
        <v>2025</v>
      </c>
      <c r="B739" s="42" t="s">
        <v>5716</v>
      </c>
      <c r="C739" s="43" t="s">
        <v>394</v>
      </c>
      <c r="D739" s="43" t="s">
        <v>4420</v>
      </c>
      <c r="E739" s="43" t="s">
        <v>4421</v>
      </c>
      <c r="F739" s="43" t="s">
        <v>5870</v>
      </c>
      <c r="G739" s="43" t="s">
        <v>5872</v>
      </c>
      <c r="H739" s="44">
        <v>35869</v>
      </c>
      <c r="I739" s="44">
        <v>15</v>
      </c>
      <c r="J739" s="44">
        <v>0</v>
      </c>
      <c r="K739" s="44">
        <v>0</v>
      </c>
      <c r="L739" s="44">
        <v>0</v>
      </c>
      <c r="M739" s="44">
        <v>0</v>
      </c>
      <c r="N739" s="44">
        <v>0</v>
      </c>
      <c r="O739" s="44">
        <v>0</v>
      </c>
      <c r="P739" s="44">
        <v>0</v>
      </c>
      <c r="Q739" s="44">
        <v>0</v>
      </c>
      <c r="R739" s="44">
        <v>0</v>
      </c>
      <c r="S739" s="44">
        <v>0</v>
      </c>
      <c r="T739" s="44">
        <v>0</v>
      </c>
      <c r="U739" s="44">
        <v>0</v>
      </c>
      <c r="V739" s="44">
        <v>0</v>
      </c>
      <c r="W739" s="44">
        <v>0</v>
      </c>
      <c r="X739" s="44">
        <v>0</v>
      </c>
      <c r="Y739" s="44">
        <v>0</v>
      </c>
      <c r="Z739" s="44">
        <v>0</v>
      </c>
      <c r="AA739" s="44">
        <v>0</v>
      </c>
      <c r="AB739" s="44">
        <f t="shared" si="22"/>
        <v>0</v>
      </c>
      <c r="AC739" s="44">
        <f t="shared" si="23"/>
        <v>0</v>
      </c>
      <c r="AD739" s="46" t="s">
        <v>871</v>
      </c>
      <c r="AE739" s="46" t="s">
        <v>6811</v>
      </c>
      <c r="AH739" s="9"/>
    </row>
    <row r="740" spans="1:34" x14ac:dyDescent="0.35">
      <c r="A740" s="41">
        <v>2025</v>
      </c>
      <c r="B740" s="42" t="s">
        <v>5716</v>
      </c>
      <c r="C740" s="43" t="s">
        <v>394</v>
      </c>
      <c r="D740" s="43" t="s">
        <v>4420</v>
      </c>
      <c r="E740" s="43" t="s">
        <v>4421</v>
      </c>
      <c r="F740" s="43" t="s">
        <v>5873</v>
      </c>
      <c r="G740" s="43" t="s">
        <v>5874</v>
      </c>
      <c r="H740" s="44">
        <v>936864</v>
      </c>
      <c r="I740" s="44">
        <v>15</v>
      </c>
      <c r="J740" s="44">
        <v>0</v>
      </c>
      <c r="K740" s="44">
        <v>0</v>
      </c>
      <c r="L740" s="44">
        <v>0</v>
      </c>
      <c r="M740" s="44">
        <v>0</v>
      </c>
      <c r="N740" s="44">
        <v>0</v>
      </c>
      <c r="O740" s="44">
        <v>0</v>
      </c>
      <c r="P740" s="44">
        <v>0</v>
      </c>
      <c r="Q740" s="44">
        <v>0</v>
      </c>
      <c r="R740" s="44">
        <v>0</v>
      </c>
      <c r="S740" s="44">
        <v>0</v>
      </c>
      <c r="T740" s="44">
        <v>0</v>
      </c>
      <c r="U740" s="44">
        <v>0</v>
      </c>
      <c r="V740" s="44">
        <v>0</v>
      </c>
      <c r="W740" s="44">
        <v>0</v>
      </c>
      <c r="X740" s="44">
        <v>0</v>
      </c>
      <c r="Y740" s="44">
        <v>0</v>
      </c>
      <c r="Z740" s="44">
        <v>0</v>
      </c>
      <c r="AA740" s="44">
        <v>0</v>
      </c>
      <c r="AB740" s="44">
        <f t="shared" si="22"/>
        <v>0</v>
      </c>
      <c r="AC740" s="44">
        <f t="shared" si="23"/>
        <v>0</v>
      </c>
      <c r="AD740" s="46" t="s">
        <v>871</v>
      </c>
      <c r="AE740" s="46" t="s">
        <v>6811</v>
      </c>
      <c r="AH740" s="9"/>
    </row>
    <row r="741" spans="1:34" x14ac:dyDescent="0.35">
      <c r="A741" s="41">
        <v>2025</v>
      </c>
      <c r="B741" s="42" t="s">
        <v>5716</v>
      </c>
      <c r="C741" s="43" t="s">
        <v>394</v>
      </c>
      <c r="D741" s="43" t="s">
        <v>4420</v>
      </c>
      <c r="E741" s="43" t="s">
        <v>4421</v>
      </c>
      <c r="F741" s="43" t="s">
        <v>5873</v>
      </c>
      <c r="G741" s="43" t="s">
        <v>5875</v>
      </c>
      <c r="H741" s="44">
        <v>101386</v>
      </c>
      <c r="I741" s="44">
        <v>15</v>
      </c>
      <c r="J741" s="44">
        <v>0</v>
      </c>
      <c r="K741" s="44">
        <v>0</v>
      </c>
      <c r="L741" s="44">
        <v>0</v>
      </c>
      <c r="M741" s="44">
        <v>0</v>
      </c>
      <c r="N741" s="44">
        <v>0</v>
      </c>
      <c r="O741" s="44">
        <v>0</v>
      </c>
      <c r="P741" s="44">
        <v>0</v>
      </c>
      <c r="Q741" s="44">
        <v>0</v>
      </c>
      <c r="R741" s="44">
        <v>0</v>
      </c>
      <c r="S741" s="44">
        <v>0</v>
      </c>
      <c r="T741" s="44">
        <v>0</v>
      </c>
      <c r="U741" s="44">
        <v>0</v>
      </c>
      <c r="V741" s="44">
        <v>0</v>
      </c>
      <c r="W741" s="44">
        <v>0</v>
      </c>
      <c r="X741" s="44">
        <v>0</v>
      </c>
      <c r="Y741" s="44">
        <v>0</v>
      </c>
      <c r="Z741" s="44">
        <v>0</v>
      </c>
      <c r="AA741" s="44">
        <v>0</v>
      </c>
      <c r="AB741" s="44">
        <f t="shared" si="22"/>
        <v>0</v>
      </c>
      <c r="AC741" s="44">
        <f t="shared" si="23"/>
        <v>0</v>
      </c>
      <c r="AD741" s="46" t="s">
        <v>871</v>
      </c>
      <c r="AE741" s="46" t="s">
        <v>6811</v>
      </c>
      <c r="AH741" s="9"/>
    </row>
    <row r="742" spans="1:34" x14ac:dyDescent="0.35">
      <c r="A742" s="41">
        <v>2025</v>
      </c>
      <c r="B742" s="42" t="s">
        <v>5716</v>
      </c>
      <c r="C742" s="43" t="s">
        <v>394</v>
      </c>
      <c r="D742" s="43" t="s">
        <v>4420</v>
      </c>
      <c r="E742" s="43" t="s">
        <v>4421</v>
      </c>
      <c r="F742" s="43" t="s">
        <v>5876</v>
      </c>
      <c r="G742" s="43" t="s">
        <v>5877</v>
      </c>
      <c r="H742" s="44">
        <v>15172</v>
      </c>
      <c r="I742" s="44">
        <v>10</v>
      </c>
      <c r="J742" s="44">
        <v>0</v>
      </c>
      <c r="K742" s="44">
        <v>0</v>
      </c>
      <c r="L742" s="44">
        <v>0</v>
      </c>
      <c r="M742" s="44">
        <v>0</v>
      </c>
      <c r="N742" s="44">
        <v>0</v>
      </c>
      <c r="O742" s="44">
        <v>0</v>
      </c>
      <c r="P742" s="44">
        <v>0</v>
      </c>
      <c r="Q742" s="44">
        <v>0</v>
      </c>
      <c r="R742" s="44">
        <v>0</v>
      </c>
      <c r="S742" s="44">
        <v>0</v>
      </c>
      <c r="T742" s="44">
        <v>0</v>
      </c>
      <c r="U742" s="44">
        <v>0</v>
      </c>
      <c r="V742" s="44">
        <v>0</v>
      </c>
      <c r="W742" s="44">
        <v>0</v>
      </c>
      <c r="X742" s="44">
        <v>0</v>
      </c>
      <c r="Y742" s="44">
        <v>0</v>
      </c>
      <c r="Z742" s="44">
        <v>0</v>
      </c>
      <c r="AA742" s="44">
        <v>0</v>
      </c>
      <c r="AB742" s="44">
        <f t="shared" si="22"/>
        <v>0</v>
      </c>
      <c r="AC742" s="44">
        <f t="shared" si="23"/>
        <v>0</v>
      </c>
      <c r="AD742" s="46" t="s">
        <v>871</v>
      </c>
      <c r="AE742" s="46" t="s">
        <v>6811</v>
      </c>
      <c r="AH742" s="9"/>
    </row>
    <row r="743" spans="1:34" x14ac:dyDescent="0.35">
      <c r="A743" s="41">
        <v>2025</v>
      </c>
      <c r="B743" s="42" t="s">
        <v>5716</v>
      </c>
      <c r="C743" s="43" t="s">
        <v>395</v>
      </c>
      <c r="D743" s="43" t="s">
        <v>135</v>
      </c>
      <c r="E743" s="43" t="s">
        <v>538</v>
      </c>
      <c r="F743" s="43" t="s">
        <v>2040</v>
      </c>
      <c r="G743" s="43" t="s">
        <v>6344</v>
      </c>
      <c r="H743" s="44">
        <v>100</v>
      </c>
      <c r="I743" s="44">
        <v>14</v>
      </c>
      <c r="J743" s="44">
        <v>2.42</v>
      </c>
      <c r="K743" s="44">
        <v>0.34</v>
      </c>
      <c r="L743" s="44">
        <v>2</v>
      </c>
      <c r="M743" s="44">
        <v>0.28000000000000003</v>
      </c>
      <c r="N743" s="44">
        <v>0.42</v>
      </c>
      <c r="O743" s="44">
        <v>0.06</v>
      </c>
      <c r="P743" s="44">
        <v>0</v>
      </c>
      <c r="Q743" s="44">
        <v>0</v>
      </c>
      <c r="R743" s="44">
        <v>0</v>
      </c>
      <c r="S743" s="44">
        <v>0</v>
      </c>
      <c r="T743" s="44">
        <v>1.7</v>
      </c>
      <c r="U743" s="44">
        <v>0.24</v>
      </c>
      <c r="V743" s="44">
        <v>0.1</v>
      </c>
      <c r="W743" s="44">
        <v>0.01</v>
      </c>
      <c r="X743" s="44">
        <v>0</v>
      </c>
      <c r="Y743" s="44">
        <v>0</v>
      </c>
      <c r="Z743" s="44">
        <v>0</v>
      </c>
      <c r="AA743" s="44">
        <v>0</v>
      </c>
      <c r="AB743" s="44">
        <f t="shared" si="22"/>
        <v>2.42</v>
      </c>
      <c r="AC743" s="44">
        <f t="shared" si="23"/>
        <v>1.8</v>
      </c>
      <c r="AD743" s="46" t="s">
        <v>2041</v>
      </c>
      <c r="AE743" s="46" t="s">
        <v>6812</v>
      </c>
      <c r="AH743" s="9"/>
    </row>
    <row r="744" spans="1:34" x14ac:dyDescent="0.35">
      <c r="A744" s="41">
        <v>2025</v>
      </c>
      <c r="B744" s="42" t="s">
        <v>5716</v>
      </c>
      <c r="C744" s="43" t="s">
        <v>395</v>
      </c>
      <c r="D744" s="43" t="s">
        <v>135</v>
      </c>
      <c r="E744" s="43" t="s">
        <v>538</v>
      </c>
      <c r="F744" s="43" t="s">
        <v>2042</v>
      </c>
      <c r="G744" s="43" t="s">
        <v>2043</v>
      </c>
      <c r="H744" s="44">
        <v>1</v>
      </c>
      <c r="I744" s="44">
        <v>5</v>
      </c>
      <c r="J744" s="44">
        <v>0</v>
      </c>
      <c r="K744" s="44">
        <v>0</v>
      </c>
      <c r="L744" s="44">
        <v>0</v>
      </c>
      <c r="M744" s="44">
        <v>0</v>
      </c>
      <c r="N744" s="44">
        <v>0</v>
      </c>
      <c r="O744" s="44">
        <v>0</v>
      </c>
      <c r="P744" s="44">
        <v>0</v>
      </c>
      <c r="Q744" s="44">
        <v>0</v>
      </c>
      <c r="R744" s="44">
        <v>0</v>
      </c>
      <c r="S744" s="44">
        <v>0</v>
      </c>
      <c r="T744" s="44">
        <v>0</v>
      </c>
      <c r="U744" s="44">
        <v>0</v>
      </c>
      <c r="V744" s="44">
        <v>0</v>
      </c>
      <c r="W744" s="44">
        <v>0</v>
      </c>
      <c r="X744" s="44">
        <v>0</v>
      </c>
      <c r="Y744" s="44">
        <v>0</v>
      </c>
      <c r="Z744" s="44">
        <v>0</v>
      </c>
      <c r="AA744" s="44">
        <v>0</v>
      </c>
      <c r="AB744" s="44">
        <f t="shared" si="22"/>
        <v>0</v>
      </c>
      <c r="AC744" s="44">
        <f t="shared" si="23"/>
        <v>0</v>
      </c>
      <c r="AD744" s="46" t="s">
        <v>2044</v>
      </c>
      <c r="AE744" s="46" t="s">
        <v>6813</v>
      </c>
      <c r="AH744" s="9"/>
    </row>
    <row r="745" spans="1:34" x14ac:dyDescent="0.35">
      <c r="A745" s="41">
        <v>2025</v>
      </c>
      <c r="B745" s="42" t="s">
        <v>5716</v>
      </c>
      <c r="C745" s="43" t="s">
        <v>395</v>
      </c>
      <c r="D745" s="43" t="s">
        <v>135</v>
      </c>
      <c r="E745" s="43" t="s">
        <v>538</v>
      </c>
      <c r="F745" s="43" t="s">
        <v>2045</v>
      </c>
      <c r="G745" s="43" t="s">
        <v>6345</v>
      </c>
      <c r="H745" s="44">
        <v>100</v>
      </c>
      <c r="I745" s="44">
        <v>5</v>
      </c>
      <c r="J745" s="44">
        <v>5</v>
      </c>
      <c r="K745" s="44">
        <v>0.25</v>
      </c>
      <c r="L745" s="44">
        <v>4.5</v>
      </c>
      <c r="M745" s="44">
        <v>0.23</v>
      </c>
      <c r="N745" s="44">
        <v>0.5</v>
      </c>
      <c r="O745" s="44">
        <v>0.03</v>
      </c>
      <c r="P745" s="44">
        <v>0</v>
      </c>
      <c r="Q745" s="44">
        <v>0</v>
      </c>
      <c r="R745" s="44">
        <v>0</v>
      </c>
      <c r="S745" s="44">
        <v>0</v>
      </c>
      <c r="T745" s="44">
        <v>1.74</v>
      </c>
      <c r="U745" s="44">
        <v>0.09</v>
      </c>
      <c r="V745" s="44">
        <v>0.2</v>
      </c>
      <c r="W745" s="44">
        <v>0.01</v>
      </c>
      <c r="X745" s="44">
        <v>0</v>
      </c>
      <c r="Y745" s="44">
        <v>0</v>
      </c>
      <c r="Z745" s="44">
        <v>0</v>
      </c>
      <c r="AA745" s="44">
        <v>0</v>
      </c>
      <c r="AB745" s="44">
        <f t="shared" si="22"/>
        <v>5</v>
      </c>
      <c r="AC745" s="44">
        <f t="shared" si="23"/>
        <v>1.94</v>
      </c>
      <c r="AD745" s="46" t="s">
        <v>2046</v>
      </c>
      <c r="AE745" s="46" t="s">
        <v>6814</v>
      </c>
      <c r="AH745" s="9"/>
    </row>
    <row r="746" spans="1:34" x14ac:dyDescent="0.35">
      <c r="A746" s="41">
        <v>2025</v>
      </c>
      <c r="B746" s="42" t="s">
        <v>5716</v>
      </c>
      <c r="C746" s="43" t="s">
        <v>395</v>
      </c>
      <c r="D746" s="43" t="s">
        <v>135</v>
      </c>
      <c r="E746" s="43" t="s">
        <v>538</v>
      </c>
      <c r="F746" s="43" t="s">
        <v>2047</v>
      </c>
      <c r="G746" s="43" t="s">
        <v>6346</v>
      </c>
      <c r="H746" s="44">
        <v>100</v>
      </c>
      <c r="I746" s="44">
        <v>55</v>
      </c>
      <c r="J746" s="44">
        <v>15</v>
      </c>
      <c r="K746" s="44">
        <v>8.25</v>
      </c>
      <c r="L746" s="44">
        <v>5.63</v>
      </c>
      <c r="M746" s="44">
        <v>3.1</v>
      </c>
      <c r="N746" s="44">
        <v>9.3699999999999992</v>
      </c>
      <c r="O746" s="44">
        <v>5.15</v>
      </c>
      <c r="P746" s="44">
        <v>0</v>
      </c>
      <c r="Q746" s="44">
        <v>0</v>
      </c>
      <c r="R746" s="44">
        <v>0</v>
      </c>
      <c r="S746" s="44">
        <v>0</v>
      </c>
      <c r="T746" s="44">
        <v>2.5</v>
      </c>
      <c r="U746" s="44">
        <v>1.38</v>
      </c>
      <c r="V746" s="44">
        <v>0.1</v>
      </c>
      <c r="W746" s="44">
        <v>0.06</v>
      </c>
      <c r="X746" s="44">
        <v>0</v>
      </c>
      <c r="Y746" s="44">
        <v>0</v>
      </c>
      <c r="Z746" s="44">
        <v>0</v>
      </c>
      <c r="AA746" s="44">
        <v>0</v>
      </c>
      <c r="AB746" s="44">
        <f t="shared" si="22"/>
        <v>15</v>
      </c>
      <c r="AC746" s="44">
        <f t="shared" si="23"/>
        <v>2.6</v>
      </c>
      <c r="AD746" s="46" t="s">
        <v>2048</v>
      </c>
      <c r="AE746" s="46" t="s">
        <v>6815</v>
      </c>
      <c r="AH746" s="9"/>
    </row>
    <row r="747" spans="1:34" x14ac:dyDescent="0.35">
      <c r="A747" s="41">
        <v>2025</v>
      </c>
      <c r="B747" s="42" t="s">
        <v>5716</v>
      </c>
      <c r="C747" s="43" t="s">
        <v>395</v>
      </c>
      <c r="D747" s="43" t="s">
        <v>135</v>
      </c>
      <c r="E747" s="43" t="s">
        <v>538</v>
      </c>
      <c r="F747" s="43" t="s">
        <v>2049</v>
      </c>
      <c r="G747" s="43" t="s">
        <v>2050</v>
      </c>
      <c r="H747" s="44">
        <v>2</v>
      </c>
      <c r="I747" s="44">
        <v>5</v>
      </c>
      <c r="J747" s="44">
        <v>0</v>
      </c>
      <c r="K747" s="44">
        <v>0</v>
      </c>
      <c r="L747" s="44">
        <v>0</v>
      </c>
      <c r="M747" s="44">
        <v>0</v>
      </c>
      <c r="N747" s="44">
        <v>0</v>
      </c>
      <c r="O747" s="44">
        <v>0</v>
      </c>
      <c r="P747" s="44">
        <v>0</v>
      </c>
      <c r="Q747" s="44">
        <v>0</v>
      </c>
      <c r="R747" s="44">
        <v>0</v>
      </c>
      <c r="S747" s="44">
        <v>0</v>
      </c>
      <c r="T747" s="44">
        <v>0</v>
      </c>
      <c r="U747" s="44">
        <v>0</v>
      </c>
      <c r="V747" s="44">
        <v>0</v>
      </c>
      <c r="W747" s="44">
        <v>0</v>
      </c>
      <c r="X747" s="44">
        <v>0</v>
      </c>
      <c r="Y747" s="44">
        <v>0</v>
      </c>
      <c r="Z747" s="44">
        <v>0</v>
      </c>
      <c r="AA747" s="44">
        <v>0</v>
      </c>
      <c r="AB747" s="44">
        <f t="shared" si="22"/>
        <v>0</v>
      </c>
      <c r="AC747" s="44">
        <f t="shared" si="23"/>
        <v>0</v>
      </c>
      <c r="AD747" s="46" t="s">
        <v>2044</v>
      </c>
      <c r="AE747" s="46" t="s">
        <v>6816</v>
      </c>
      <c r="AH747" s="9"/>
    </row>
    <row r="748" spans="1:34" x14ac:dyDescent="0.35">
      <c r="A748" s="41">
        <v>2025</v>
      </c>
      <c r="B748" s="42" t="s">
        <v>5716</v>
      </c>
      <c r="C748" s="43" t="s">
        <v>395</v>
      </c>
      <c r="D748" s="43" t="s">
        <v>135</v>
      </c>
      <c r="E748" s="43" t="s">
        <v>538</v>
      </c>
      <c r="F748" s="43" t="s">
        <v>2051</v>
      </c>
      <c r="G748" s="43" t="s">
        <v>2052</v>
      </c>
      <c r="H748" s="44">
        <v>8</v>
      </c>
      <c r="I748" s="44">
        <v>16</v>
      </c>
      <c r="J748" s="44">
        <v>0</v>
      </c>
      <c r="K748" s="44">
        <v>0</v>
      </c>
      <c r="L748" s="44">
        <v>0</v>
      </c>
      <c r="M748" s="44">
        <v>0</v>
      </c>
      <c r="N748" s="44">
        <v>0</v>
      </c>
      <c r="O748" s="44">
        <v>0</v>
      </c>
      <c r="P748" s="44">
        <v>0</v>
      </c>
      <c r="Q748" s="44">
        <v>0</v>
      </c>
      <c r="R748" s="44">
        <v>0</v>
      </c>
      <c r="S748" s="44">
        <v>0</v>
      </c>
      <c r="T748" s="44">
        <v>0</v>
      </c>
      <c r="U748" s="44">
        <v>0</v>
      </c>
      <c r="V748" s="44">
        <v>0</v>
      </c>
      <c r="W748" s="44">
        <v>0</v>
      </c>
      <c r="X748" s="44">
        <v>0</v>
      </c>
      <c r="Y748" s="44">
        <v>0</v>
      </c>
      <c r="Z748" s="44">
        <v>0</v>
      </c>
      <c r="AA748" s="44">
        <v>0</v>
      </c>
      <c r="AB748" s="44">
        <f t="shared" si="22"/>
        <v>0</v>
      </c>
      <c r="AC748" s="44">
        <f t="shared" si="23"/>
        <v>0</v>
      </c>
      <c r="AD748" s="46" t="s">
        <v>2053</v>
      </c>
      <c r="AE748" s="46" t="s">
        <v>6817</v>
      </c>
      <c r="AH748" s="9"/>
    </row>
    <row r="749" spans="1:34" x14ac:dyDescent="0.35">
      <c r="A749" s="41">
        <v>2025</v>
      </c>
      <c r="B749" s="42" t="s">
        <v>5716</v>
      </c>
      <c r="C749" s="43" t="s">
        <v>395</v>
      </c>
      <c r="D749" s="43" t="s">
        <v>136</v>
      </c>
      <c r="E749" s="43" t="s">
        <v>539</v>
      </c>
      <c r="F749" s="43" t="s">
        <v>2054</v>
      </c>
      <c r="G749" s="43" t="s">
        <v>2055</v>
      </c>
      <c r="H749" s="44">
        <v>300</v>
      </c>
      <c r="I749" s="44">
        <v>70</v>
      </c>
      <c r="J749" s="44">
        <v>75</v>
      </c>
      <c r="K749" s="44">
        <v>17.5</v>
      </c>
      <c r="L749" s="44">
        <v>33</v>
      </c>
      <c r="M749" s="44">
        <v>7.7</v>
      </c>
      <c r="N749" s="44">
        <v>0</v>
      </c>
      <c r="O749" s="44">
        <v>0</v>
      </c>
      <c r="P749" s="44">
        <v>0</v>
      </c>
      <c r="Q749" s="44">
        <v>0</v>
      </c>
      <c r="R749" s="44">
        <v>42</v>
      </c>
      <c r="S749" s="44">
        <v>9.8000000000000007</v>
      </c>
      <c r="T749" s="44">
        <v>33</v>
      </c>
      <c r="U749" s="44">
        <v>7.7</v>
      </c>
      <c r="V749" s="44">
        <v>0</v>
      </c>
      <c r="W749" s="44">
        <v>0</v>
      </c>
      <c r="X749" s="44">
        <v>0</v>
      </c>
      <c r="Y749" s="44">
        <v>0</v>
      </c>
      <c r="Z749" s="44">
        <v>0</v>
      </c>
      <c r="AA749" s="44">
        <v>0</v>
      </c>
      <c r="AB749" s="44">
        <f t="shared" si="22"/>
        <v>33</v>
      </c>
      <c r="AC749" s="44">
        <f t="shared" si="23"/>
        <v>33</v>
      </c>
      <c r="AD749" s="46" t="s">
        <v>2056</v>
      </c>
      <c r="AE749" s="46" t="s">
        <v>6818</v>
      </c>
      <c r="AH749" s="9"/>
    </row>
    <row r="750" spans="1:34" x14ac:dyDescent="0.35">
      <c r="A750" s="41">
        <v>2025</v>
      </c>
      <c r="B750" s="42" t="s">
        <v>5716</v>
      </c>
      <c r="C750" s="43" t="s">
        <v>395</v>
      </c>
      <c r="D750" s="43" t="s">
        <v>136</v>
      </c>
      <c r="E750" s="43" t="s">
        <v>539</v>
      </c>
      <c r="F750" s="43" t="s">
        <v>2057</v>
      </c>
      <c r="G750" s="43" t="s">
        <v>6347</v>
      </c>
      <c r="H750" s="44">
        <v>100</v>
      </c>
      <c r="I750" s="44">
        <v>3</v>
      </c>
      <c r="J750" s="44">
        <v>34</v>
      </c>
      <c r="K750" s="44">
        <v>1.02</v>
      </c>
      <c r="L750" s="44">
        <v>8</v>
      </c>
      <c r="M750" s="44">
        <v>0.24</v>
      </c>
      <c r="N750" s="44">
        <v>0</v>
      </c>
      <c r="O750" s="44">
        <v>0</v>
      </c>
      <c r="P750" s="44">
        <v>0</v>
      </c>
      <c r="Q750" s="44">
        <v>0</v>
      </c>
      <c r="R750" s="44">
        <v>26</v>
      </c>
      <c r="S750" s="44">
        <v>0.78</v>
      </c>
      <c r="T750" s="44">
        <v>8</v>
      </c>
      <c r="U750" s="44">
        <v>0.24</v>
      </c>
      <c r="V750" s="44">
        <v>0</v>
      </c>
      <c r="W750" s="44">
        <v>0</v>
      </c>
      <c r="X750" s="44">
        <v>0</v>
      </c>
      <c r="Y750" s="44">
        <v>0</v>
      </c>
      <c r="Z750" s="44">
        <v>0</v>
      </c>
      <c r="AA750" s="44">
        <v>0</v>
      </c>
      <c r="AB750" s="44">
        <f t="shared" si="22"/>
        <v>8</v>
      </c>
      <c r="AC750" s="44">
        <f t="shared" si="23"/>
        <v>8</v>
      </c>
      <c r="AD750" s="46" t="s">
        <v>2058</v>
      </c>
      <c r="AE750" s="46" t="s">
        <v>6819</v>
      </c>
      <c r="AH750" s="9"/>
    </row>
    <row r="751" spans="1:34" x14ac:dyDescent="0.35">
      <c r="A751" s="41">
        <v>2025</v>
      </c>
      <c r="B751" s="42" t="s">
        <v>5716</v>
      </c>
      <c r="C751" s="43" t="s">
        <v>395</v>
      </c>
      <c r="D751" s="43" t="s">
        <v>136</v>
      </c>
      <c r="E751" s="43" t="s">
        <v>539</v>
      </c>
      <c r="F751" s="43" t="s">
        <v>2059</v>
      </c>
      <c r="G751" s="43" t="s">
        <v>2060</v>
      </c>
      <c r="H751" s="44">
        <v>11</v>
      </c>
      <c r="I751" s="44">
        <v>27</v>
      </c>
      <c r="J751" s="44">
        <v>3</v>
      </c>
      <c r="K751" s="44">
        <v>7.36</v>
      </c>
      <c r="L751" s="44">
        <v>1</v>
      </c>
      <c r="M751" s="44">
        <v>2.46</v>
      </c>
      <c r="N751" s="44">
        <v>0</v>
      </c>
      <c r="O751" s="44">
        <v>0</v>
      </c>
      <c r="P751" s="44">
        <v>0</v>
      </c>
      <c r="Q751" s="44">
        <v>0</v>
      </c>
      <c r="R751" s="44">
        <v>2</v>
      </c>
      <c r="S751" s="44">
        <v>4.91</v>
      </c>
      <c r="T751" s="44">
        <v>3</v>
      </c>
      <c r="U751" s="44">
        <v>7.36</v>
      </c>
      <c r="V751" s="44">
        <v>0</v>
      </c>
      <c r="W751" s="44">
        <v>0</v>
      </c>
      <c r="X751" s="44">
        <v>0</v>
      </c>
      <c r="Y751" s="44">
        <v>0</v>
      </c>
      <c r="Z751" s="44">
        <v>0</v>
      </c>
      <c r="AA751" s="44">
        <v>0</v>
      </c>
      <c r="AB751" s="44">
        <f t="shared" si="22"/>
        <v>1</v>
      </c>
      <c r="AC751" s="44">
        <f t="shared" si="23"/>
        <v>3</v>
      </c>
      <c r="AD751" s="46" t="s">
        <v>2061</v>
      </c>
      <c r="AE751" s="46" t="s">
        <v>6820</v>
      </c>
      <c r="AH751" s="9"/>
    </row>
    <row r="752" spans="1:34" x14ac:dyDescent="0.35">
      <c r="A752" s="41">
        <v>2025</v>
      </c>
      <c r="B752" s="42" t="s">
        <v>5716</v>
      </c>
      <c r="C752" s="43" t="s">
        <v>395</v>
      </c>
      <c r="D752" s="43" t="s">
        <v>137</v>
      </c>
      <c r="E752" s="43" t="s">
        <v>540</v>
      </c>
      <c r="F752" s="43" t="s">
        <v>2062</v>
      </c>
      <c r="G752" s="43" t="s">
        <v>2063</v>
      </c>
      <c r="H752" s="44">
        <v>40</v>
      </c>
      <c r="I752" s="44">
        <v>25</v>
      </c>
      <c r="J752" s="44">
        <v>40</v>
      </c>
      <c r="K752" s="44">
        <v>25</v>
      </c>
      <c r="L752" s="44">
        <v>40</v>
      </c>
      <c r="M752" s="44">
        <v>25</v>
      </c>
      <c r="N752" s="44">
        <v>0</v>
      </c>
      <c r="O752" s="44">
        <v>0</v>
      </c>
      <c r="P752" s="44">
        <v>0</v>
      </c>
      <c r="Q752" s="44">
        <v>0</v>
      </c>
      <c r="R752" s="44">
        <v>0</v>
      </c>
      <c r="S752" s="44">
        <v>0</v>
      </c>
      <c r="T752" s="44">
        <v>40</v>
      </c>
      <c r="U752" s="44">
        <v>25</v>
      </c>
      <c r="V752" s="44">
        <v>0</v>
      </c>
      <c r="W752" s="44">
        <v>0</v>
      </c>
      <c r="X752" s="44">
        <v>0</v>
      </c>
      <c r="Y752" s="44">
        <v>0</v>
      </c>
      <c r="Z752" s="44">
        <v>0</v>
      </c>
      <c r="AA752" s="44">
        <v>0</v>
      </c>
      <c r="AB752" s="44">
        <f t="shared" si="22"/>
        <v>40</v>
      </c>
      <c r="AC752" s="44">
        <f t="shared" si="23"/>
        <v>40</v>
      </c>
      <c r="AD752" s="46" t="s">
        <v>2064</v>
      </c>
      <c r="AE752" s="46" t="s">
        <v>6821</v>
      </c>
      <c r="AH752" s="9"/>
    </row>
    <row r="753" spans="1:34" x14ac:dyDescent="0.35">
      <c r="A753" s="41">
        <v>2025</v>
      </c>
      <c r="B753" s="42" t="s">
        <v>5716</v>
      </c>
      <c r="C753" s="43" t="s">
        <v>395</v>
      </c>
      <c r="D753" s="43" t="s">
        <v>137</v>
      </c>
      <c r="E753" s="43" t="s">
        <v>540</v>
      </c>
      <c r="F753" s="43" t="s">
        <v>2065</v>
      </c>
      <c r="G753" s="43" t="s">
        <v>2066</v>
      </c>
      <c r="H753" s="44">
        <v>5</v>
      </c>
      <c r="I753" s="44">
        <v>75</v>
      </c>
      <c r="J753" s="44">
        <v>3</v>
      </c>
      <c r="K753" s="44">
        <v>45</v>
      </c>
      <c r="L753" s="44">
        <v>0</v>
      </c>
      <c r="M753" s="44">
        <v>0</v>
      </c>
      <c r="N753" s="44">
        <v>0</v>
      </c>
      <c r="O753" s="44">
        <v>0</v>
      </c>
      <c r="P753" s="44">
        <v>3</v>
      </c>
      <c r="Q753" s="44">
        <v>45</v>
      </c>
      <c r="R753" s="44">
        <v>0</v>
      </c>
      <c r="S753" s="44">
        <v>0</v>
      </c>
      <c r="T753" s="44">
        <v>0</v>
      </c>
      <c r="U753" s="44">
        <v>0</v>
      </c>
      <c r="V753" s="44">
        <v>0</v>
      </c>
      <c r="W753" s="44">
        <v>0</v>
      </c>
      <c r="X753" s="44">
        <v>0</v>
      </c>
      <c r="Y753" s="44">
        <v>0</v>
      </c>
      <c r="Z753" s="44">
        <v>0</v>
      </c>
      <c r="AA753" s="44">
        <v>0</v>
      </c>
      <c r="AB753" s="44">
        <f t="shared" si="22"/>
        <v>0</v>
      </c>
      <c r="AC753" s="44">
        <f t="shared" si="23"/>
        <v>0</v>
      </c>
      <c r="AD753" s="46" t="s">
        <v>2067</v>
      </c>
      <c r="AE753" s="46" t="s">
        <v>6822</v>
      </c>
      <c r="AH753" s="9"/>
    </row>
    <row r="754" spans="1:34" x14ac:dyDescent="0.35">
      <c r="A754" s="41">
        <v>2025</v>
      </c>
      <c r="B754" s="42" t="s">
        <v>5716</v>
      </c>
      <c r="C754" s="43" t="s">
        <v>396</v>
      </c>
      <c r="D754" s="43" t="s">
        <v>4426</v>
      </c>
      <c r="E754" s="43" t="s">
        <v>4427</v>
      </c>
      <c r="F754" s="43" t="s">
        <v>5878</v>
      </c>
      <c r="G754" s="43" t="s">
        <v>6348</v>
      </c>
      <c r="H754" s="44">
        <v>8</v>
      </c>
      <c r="I754" s="44">
        <v>90</v>
      </c>
      <c r="J754" s="44">
        <v>0</v>
      </c>
      <c r="K754" s="44">
        <v>0</v>
      </c>
      <c r="L754" s="44">
        <v>0</v>
      </c>
      <c r="M754" s="44">
        <v>0</v>
      </c>
      <c r="N754" s="44">
        <v>0</v>
      </c>
      <c r="O754" s="44">
        <v>0</v>
      </c>
      <c r="P754" s="44">
        <v>0</v>
      </c>
      <c r="Q754" s="44">
        <v>0</v>
      </c>
      <c r="R754" s="44">
        <v>0</v>
      </c>
      <c r="S754" s="44">
        <v>0</v>
      </c>
      <c r="T754" s="44">
        <v>0</v>
      </c>
      <c r="U754" s="44">
        <v>0</v>
      </c>
      <c r="V754" s="44">
        <v>0</v>
      </c>
      <c r="W754" s="44">
        <v>0</v>
      </c>
      <c r="X754" s="44">
        <v>0</v>
      </c>
      <c r="Y754" s="44">
        <v>0</v>
      </c>
      <c r="Z754" s="44">
        <v>0</v>
      </c>
      <c r="AA754" s="44">
        <v>0</v>
      </c>
      <c r="AB754" s="44">
        <f t="shared" si="22"/>
        <v>0</v>
      </c>
      <c r="AC754" s="44">
        <f t="shared" si="23"/>
        <v>0</v>
      </c>
      <c r="AD754" s="46" t="s">
        <v>871</v>
      </c>
      <c r="AE754" s="46" t="s">
        <v>6823</v>
      </c>
      <c r="AH754" s="9"/>
    </row>
    <row r="755" spans="1:34" x14ac:dyDescent="0.35">
      <c r="A755" s="41">
        <v>2025</v>
      </c>
      <c r="B755" s="42" t="s">
        <v>5716</v>
      </c>
      <c r="C755" s="43" t="s">
        <v>396</v>
      </c>
      <c r="D755" s="43" t="s">
        <v>4426</v>
      </c>
      <c r="E755" s="43" t="s">
        <v>4427</v>
      </c>
      <c r="F755" s="43" t="s">
        <v>5879</v>
      </c>
      <c r="G755" s="43" t="s">
        <v>6349</v>
      </c>
      <c r="H755" s="44">
        <v>3</v>
      </c>
      <c r="I755" s="44">
        <v>4</v>
      </c>
      <c r="J755" s="44">
        <v>0</v>
      </c>
      <c r="K755" s="44">
        <v>0</v>
      </c>
      <c r="L755" s="44">
        <v>0</v>
      </c>
      <c r="M755" s="44">
        <v>0</v>
      </c>
      <c r="N755" s="44">
        <v>0</v>
      </c>
      <c r="O755" s="44">
        <v>0</v>
      </c>
      <c r="P755" s="44">
        <v>0</v>
      </c>
      <c r="Q755" s="44">
        <v>0</v>
      </c>
      <c r="R755" s="44">
        <v>0</v>
      </c>
      <c r="S755" s="44">
        <v>0</v>
      </c>
      <c r="T755" s="44">
        <v>0</v>
      </c>
      <c r="U755" s="44">
        <v>0</v>
      </c>
      <c r="V755" s="44">
        <v>0</v>
      </c>
      <c r="W755" s="44">
        <v>0</v>
      </c>
      <c r="X755" s="44">
        <v>0</v>
      </c>
      <c r="Y755" s="44">
        <v>0</v>
      </c>
      <c r="Z755" s="44">
        <v>0</v>
      </c>
      <c r="AA755" s="44">
        <v>0</v>
      </c>
      <c r="AB755" s="44">
        <f t="shared" si="22"/>
        <v>0</v>
      </c>
      <c r="AC755" s="44">
        <f t="shared" si="23"/>
        <v>0</v>
      </c>
      <c r="AD755" s="46" t="s">
        <v>871</v>
      </c>
      <c r="AE755" s="46" t="s">
        <v>6823</v>
      </c>
      <c r="AH755" s="9"/>
    </row>
    <row r="756" spans="1:34" x14ac:dyDescent="0.35">
      <c r="A756" s="41">
        <v>2025</v>
      </c>
      <c r="B756" s="42" t="s">
        <v>5716</v>
      </c>
      <c r="C756" s="43" t="s">
        <v>396</v>
      </c>
      <c r="D756" s="43" t="s">
        <v>4426</v>
      </c>
      <c r="E756" s="43" t="s">
        <v>4427</v>
      </c>
      <c r="F756" s="43" t="s">
        <v>5880</v>
      </c>
      <c r="G756" s="43" t="s">
        <v>5881</v>
      </c>
      <c r="H756" s="44">
        <v>1</v>
      </c>
      <c r="I756" s="44">
        <v>1</v>
      </c>
      <c r="J756" s="44">
        <v>0</v>
      </c>
      <c r="K756" s="44">
        <v>0</v>
      </c>
      <c r="L756" s="44">
        <v>0</v>
      </c>
      <c r="M756" s="44">
        <v>0</v>
      </c>
      <c r="N756" s="44">
        <v>0</v>
      </c>
      <c r="O756" s="44">
        <v>0</v>
      </c>
      <c r="P756" s="44">
        <v>0</v>
      </c>
      <c r="Q756" s="44">
        <v>0</v>
      </c>
      <c r="R756" s="44">
        <v>0</v>
      </c>
      <c r="S756" s="44">
        <v>0</v>
      </c>
      <c r="T756" s="44">
        <v>0</v>
      </c>
      <c r="U756" s="44">
        <v>0</v>
      </c>
      <c r="V756" s="44">
        <v>0</v>
      </c>
      <c r="W756" s="44">
        <v>0</v>
      </c>
      <c r="X756" s="44">
        <v>0</v>
      </c>
      <c r="Y756" s="44">
        <v>0</v>
      </c>
      <c r="Z756" s="44">
        <v>0</v>
      </c>
      <c r="AA756" s="44">
        <v>0</v>
      </c>
      <c r="AB756" s="44">
        <f t="shared" si="22"/>
        <v>0</v>
      </c>
      <c r="AC756" s="44">
        <f t="shared" si="23"/>
        <v>0</v>
      </c>
      <c r="AD756" s="46" t="s">
        <v>871</v>
      </c>
      <c r="AE756" s="46" t="s">
        <v>6823</v>
      </c>
      <c r="AH756" s="9"/>
    </row>
    <row r="757" spans="1:34" x14ac:dyDescent="0.35">
      <c r="A757" s="41">
        <v>2025</v>
      </c>
      <c r="B757" s="42" t="s">
        <v>5716</v>
      </c>
      <c r="C757" s="43" t="s">
        <v>396</v>
      </c>
      <c r="D757" s="43" t="s">
        <v>4426</v>
      </c>
      <c r="E757" s="43" t="s">
        <v>4427</v>
      </c>
      <c r="F757" s="43" t="s">
        <v>5882</v>
      </c>
      <c r="G757" s="43" t="s">
        <v>5883</v>
      </c>
      <c r="H757" s="44">
        <v>4</v>
      </c>
      <c r="I757" s="44">
        <v>5</v>
      </c>
      <c r="J757" s="44">
        <v>1.04</v>
      </c>
      <c r="K757" s="44">
        <v>1.3</v>
      </c>
      <c r="L757" s="44">
        <v>0</v>
      </c>
      <c r="M757" s="44">
        <v>0</v>
      </c>
      <c r="N757" s="44">
        <v>0</v>
      </c>
      <c r="O757" s="44">
        <v>0</v>
      </c>
      <c r="P757" s="44">
        <v>0</v>
      </c>
      <c r="Q757" s="44">
        <v>0</v>
      </c>
      <c r="R757" s="44">
        <v>1.04</v>
      </c>
      <c r="S757" s="44">
        <v>1.3</v>
      </c>
      <c r="T757" s="44">
        <v>0</v>
      </c>
      <c r="U757" s="44">
        <v>0</v>
      </c>
      <c r="V757" s="44">
        <v>0</v>
      </c>
      <c r="W757" s="44">
        <v>0</v>
      </c>
      <c r="X757" s="44">
        <v>0</v>
      </c>
      <c r="Y757" s="44">
        <v>0</v>
      </c>
      <c r="Z757" s="44">
        <v>0</v>
      </c>
      <c r="AA757" s="44">
        <v>0</v>
      </c>
      <c r="AB757" s="44">
        <f t="shared" si="22"/>
        <v>0</v>
      </c>
      <c r="AC757" s="44">
        <f t="shared" si="23"/>
        <v>0</v>
      </c>
      <c r="AD757" s="46" t="s">
        <v>871</v>
      </c>
      <c r="AE757" s="46" t="s">
        <v>6823</v>
      </c>
      <c r="AH757" s="9"/>
    </row>
    <row r="758" spans="1:34" x14ac:dyDescent="0.35">
      <c r="A758" s="41">
        <v>2025</v>
      </c>
      <c r="B758" s="42" t="s">
        <v>5716</v>
      </c>
      <c r="C758" s="43" t="s">
        <v>396</v>
      </c>
      <c r="D758" s="43" t="s">
        <v>138</v>
      </c>
      <c r="E758" s="43" t="s">
        <v>541</v>
      </c>
      <c r="F758" s="43" t="s">
        <v>2068</v>
      </c>
      <c r="G758" s="43" t="s">
        <v>2069</v>
      </c>
      <c r="H758" s="44">
        <v>1</v>
      </c>
      <c r="I758" s="44">
        <v>25</v>
      </c>
      <c r="J758" s="44">
        <v>0</v>
      </c>
      <c r="K758" s="44">
        <v>0</v>
      </c>
      <c r="L758" s="44">
        <v>0</v>
      </c>
      <c r="M758" s="44">
        <v>0</v>
      </c>
      <c r="N758" s="44">
        <v>0</v>
      </c>
      <c r="O758" s="44">
        <v>0</v>
      </c>
      <c r="P758" s="44">
        <v>0</v>
      </c>
      <c r="Q758" s="44">
        <v>0</v>
      </c>
      <c r="R758" s="44">
        <v>0</v>
      </c>
      <c r="S758" s="44">
        <v>0</v>
      </c>
      <c r="T758" s="44">
        <v>0</v>
      </c>
      <c r="U758" s="44">
        <v>0</v>
      </c>
      <c r="V758" s="44">
        <v>0</v>
      </c>
      <c r="W758" s="44">
        <v>0</v>
      </c>
      <c r="X758" s="44">
        <v>0</v>
      </c>
      <c r="Y758" s="44">
        <v>0</v>
      </c>
      <c r="Z758" s="44">
        <v>0</v>
      </c>
      <c r="AA758" s="44">
        <v>0</v>
      </c>
      <c r="AB758" s="44">
        <f t="shared" si="22"/>
        <v>0</v>
      </c>
      <c r="AC758" s="44">
        <f t="shared" si="23"/>
        <v>0</v>
      </c>
      <c r="AD758" s="46" t="s">
        <v>2070</v>
      </c>
      <c r="AE758" s="46" t="s">
        <v>6824</v>
      </c>
      <c r="AH758" s="9"/>
    </row>
    <row r="759" spans="1:34" x14ac:dyDescent="0.35">
      <c r="A759" s="41">
        <v>2025</v>
      </c>
      <c r="B759" s="42" t="s">
        <v>5716</v>
      </c>
      <c r="C759" s="43" t="s">
        <v>396</v>
      </c>
      <c r="D759" s="43" t="s">
        <v>138</v>
      </c>
      <c r="E759" s="43" t="s">
        <v>541</v>
      </c>
      <c r="F759" s="43" t="s">
        <v>2071</v>
      </c>
      <c r="G759" s="43" t="s">
        <v>2072</v>
      </c>
      <c r="H759" s="44">
        <v>6</v>
      </c>
      <c r="I759" s="44">
        <v>30</v>
      </c>
      <c r="J759" s="44">
        <v>0</v>
      </c>
      <c r="K759" s="44">
        <v>0</v>
      </c>
      <c r="L759" s="44">
        <v>0</v>
      </c>
      <c r="M759" s="44">
        <v>0</v>
      </c>
      <c r="N759" s="44">
        <v>0</v>
      </c>
      <c r="O759" s="44">
        <v>0</v>
      </c>
      <c r="P759" s="44">
        <v>0</v>
      </c>
      <c r="Q759" s="44">
        <v>0</v>
      </c>
      <c r="R759" s="44">
        <v>0</v>
      </c>
      <c r="S759" s="44">
        <v>0</v>
      </c>
      <c r="T759" s="44">
        <v>0</v>
      </c>
      <c r="U759" s="44">
        <v>0</v>
      </c>
      <c r="V759" s="44">
        <v>0</v>
      </c>
      <c r="W759" s="44">
        <v>0</v>
      </c>
      <c r="X759" s="44">
        <v>0</v>
      </c>
      <c r="Y759" s="44">
        <v>0</v>
      </c>
      <c r="Z759" s="44">
        <v>0</v>
      </c>
      <c r="AA759" s="44">
        <v>0</v>
      </c>
      <c r="AB759" s="44">
        <f t="shared" si="22"/>
        <v>0</v>
      </c>
      <c r="AC759" s="44">
        <f t="shared" si="23"/>
        <v>0</v>
      </c>
      <c r="AD759" s="46" t="s">
        <v>2070</v>
      </c>
      <c r="AE759" s="46" t="s">
        <v>6824</v>
      </c>
      <c r="AH759" s="9"/>
    </row>
    <row r="760" spans="1:34" x14ac:dyDescent="0.35">
      <c r="A760" s="41">
        <v>2025</v>
      </c>
      <c r="B760" s="42" t="s">
        <v>5716</v>
      </c>
      <c r="C760" s="43" t="s">
        <v>396</v>
      </c>
      <c r="D760" s="43" t="s">
        <v>138</v>
      </c>
      <c r="E760" s="43" t="s">
        <v>541</v>
      </c>
      <c r="F760" s="43" t="s">
        <v>2073</v>
      </c>
      <c r="G760" s="43" t="s">
        <v>2074</v>
      </c>
      <c r="H760" s="44">
        <v>9</v>
      </c>
      <c r="I760" s="44">
        <v>45</v>
      </c>
      <c r="J760" s="44">
        <v>1</v>
      </c>
      <c r="K760" s="44">
        <v>5</v>
      </c>
      <c r="L760" s="44">
        <v>0</v>
      </c>
      <c r="M760" s="44">
        <v>0</v>
      </c>
      <c r="N760" s="44">
        <v>0</v>
      </c>
      <c r="O760" s="44">
        <v>0</v>
      </c>
      <c r="P760" s="44">
        <v>1</v>
      </c>
      <c r="Q760" s="44">
        <v>5</v>
      </c>
      <c r="R760" s="44">
        <v>0</v>
      </c>
      <c r="S760" s="44">
        <v>0</v>
      </c>
      <c r="T760" s="44">
        <v>0</v>
      </c>
      <c r="U760" s="44">
        <v>0</v>
      </c>
      <c r="V760" s="44">
        <v>0</v>
      </c>
      <c r="W760" s="44">
        <v>0</v>
      </c>
      <c r="X760" s="44">
        <v>0</v>
      </c>
      <c r="Y760" s="44">
        <v>0</v>
      </c>
      <c r="Z760" s="44">
        <v>0</v>
      </c>
      <c r="AA760" s="44">
        <v>0</v>
      </c>
      <c r="AB760" s="44">
        <f t="shared" si="22"/>
        <v>0</v>
      </c>
      <c r="AC760" s="44">
        <f t="shared" si="23"/>
        <v>0</v>
      </c>
      <c r="AD760" s="46" t="s">
        <v>2070</v>
      </c>
      <c r="AE760" s="46" t="s">
        <v>6825</v>
      </c>
      <c r="AH760" s="9"/>
    </row>
    <row r="761" spans="1:34" x14ac:dyDescent="0.35">
      <c r="A761" s="41">
        <v>2025</v>
      </c>
      <c r="B761" s="42" t="s">
        <v>5716</v>
      </c>
      <c r="C761" s="43" t="s">
        <v>396</v>
      </c>
      <c r="D761" s="43" t="s">
        <v>139</v>
      </c>
      <c r="E761" s="43" t="s">
        <v>542</v>
      </c>
      <c r="F761" s="43" t="s">
        <v>2075</v>
      </c>
      <c r="G761" s="43" t="s">
        <v>2076</v>
      </c>
      <c r="H761" s="44">
        <v>9</v>
      </c>
      <c r="I761" s="44">
        <v>60</v>
      </c>
      <c r="J761" s="44">
        <v>0</v>
      </c>
      <c r="K761" s="44">
        <v>0</v>
      </c>
      <c r="L761" s="44">
        <v>0</v>
      </c>
      <c r="M761" s="44">
        <v>0</v>
      </c>
      <c r="N761" s="44">
        <v>0</v>
      </c>
      <c r="O761" s="44">
        <v>0</v>
      </c>
      <c r="P761" s="44">
        <v>0</v>
      </c>
      <c r="Q761" s="44">
        <v>0</v>
      </c>
      <c r="R761" s="44">
        <v>0</v>
      </c>
      <c r="S761" s="44">
        <v>0</v>
      </c>
      <c r="T761" s="44">
        <v>0</v>
      </c>
      <c r="U761" s="44">
        <v>0</v>
      </c>
      <c r="V761" s="44">
        <v>0</v>
      </c>
      <c r="W761" s="44">
        <v>0</v>
      </c>
      <c r="X761" s="44">
        <v>0</v>
      </c>
      <c r="Y761" s="44">
        <v>0</v>
      </c>
      <c r="Z761" s="44">
        <v>0</v>
      </c>
      <c r="AA761" s="44">
        <v>0</v>
      </c>
      <c r="AB761" s="44">
        <f t="shared" si="22"/>
        <v>0</v>
      </c>
      <c r="AC761" s="44">
        <f t="shared" si="23"/>
        <v>0</v>
      </c>
      <c r="AD761" s="46" t="s">
        <v>849</v>
      </c>
      <c r="AE761" s="46" t="s">
        <v>5008</v>
      </c>
      <c r="AH761" s="9"/>
    </row>
    <row r="762" spans="1:34" x14ac:dyDescent="0.35">
      <c r="A762" s="41">
        <v>2025</v>
      </c>
      <c r="B762" s="42" t="s">
        <v>5716</v>
      </c>
      <c r="C762" s="43" t="s">
        <v>396</v>
      </c>
      <c r="D762" s="43" t="s">
        <v>139</v>
      </c>
      <c r="E762" s="43" t="s">
        <v>542</v>
      </c>
      <c r="F762" s="43" t="s">
        <v>2077</v>
      </c>
      <c r="G762" s="43" t="s">
        <v>6350</v>
      </c>
      <c r="H762" s="44">
        <v>3</v>
      </c>
      <c r="I762" s="44">
        <v>12</v>
      </c>
      <c r="J762" s="44">
        <v>0</v>
      </c>
      <c r="K762" s="44">
        <v>0</v>
      </c>
      <c r="L762" s="44">
        <v>0</v>
      </c>
      <c r="M762" s="44">
        <v>0</v>
      </c>
      <c r="N762" s="44">
        <v>0</v>
      </c>
      <c r="O762" s="44">
        <v>0</v>
      </c>
      <c r="P762" s="44">
        <v>0</v>
      </c>
      <c r="Q762" s="44">
        <v>0</v>
      </c>
      <c r="R762" s="44">
        <v>0</v>
      </c>
      <c r="S762" s="44">
        <v>0</v>
      </c>
      <c r="T762" s="44">
        <v>0</v>
      </c>
      <c r="U762" s="44">
        <v>0</v>
      </c>
      <c r="V762" s="44">
        <v>0</v>
      </c>
      <c r="W762" s="44">
        <v>0</v>
      </c>
      <c r="X762" s="44">
        <v>0</v>
      </c>
      <c r="Y762" s="44">
        <v>0</v>
      </c>
      <c r="Z762" s="44">
        <v>0</v>
      </c>
      <c r="AA762" s="44">
        <v>0</v>
      </c>
      <c r="AB762" s="44">
        <f t="shared" si="22"/>
        <v>0</v>
      </c>
      <c r="AC762" s="44">
        <f t="shared" si="23"/>
        <v>0</v>
      </c>
      <c r="AD762" s="46" t="s">
        <v>849</v>
      </c>
      <c r="AE762" s="46" t="s">
        <v>5008</v>
      </c>
      <c r="AH762" s="9"/>
    </row>
    <row r="763" spans="1:34" x14ac:dyDescent="0.35">
      <c r="A763" s="41">
        <v>2025</v>
      </c>
      <c r="B763" s="42" t="s">
        <v>5716</v>
      </c>
      <c r="C763" s="43" t="s">
        <v>396</v>
      </c>
      <c r="D763" s="43" t="s">
        <v>139</v>
      </c>
      <c r="E763" s="43" t="s">
        <v>542</v>
      </c>
      <c r="F763" s="43" t="s">
        <v>2078</v>
      </c>
      <c r="G763" s="43" t="s">
        <v>2079</v>
      </c>
      <c r="H763" s="44">
        <v>25</v>
      </c>
      <c r="I763" s="44">
        <v>24</v>
      </c>
      <c r="J763" s="44">
        <v>0</v>
      </c>
      <c r="K763" s="44">
        <v>0</v>
      </c>
      <c r="L763" s="44">
        <v>0</v>
      </c>
      <c r="M763" s="44">
        <v>0</v>
      </c>
      <c r="N763" s="44">
        <v>0</v>
      </c>
      <c r="O763" s="44">
        <v>0</v>
      </c>
      <c r="P763" s="44">
        <v>0</v>
      </c>
      <c r="Q763" s="44">
        <v>0</v>
      </c>
      <c r="R763" s="44">
        <v>0</v>
      </c>
      <c r="S763" s="44">
        <v>0</v>
      </c>
      <c r="T763" s="44">
        <v>0</v>
      </c>
      <c r="U763" s="44">
        <v>0</v>
      </c>
      <c r="V763" s="44">
        <v>0</v>
      </c>
      <c r="W763" s="44">
        <v>0</v>
      </c>
      <c r="X763" s="44">
        <v>0</v>
      </c>
      <c r="Y763" s="44">
        <v>0</v>
      </c>
      <c r="Z763" s="44">
        <v>0</v>
      </c>
      <c r="AA763" s="44">
        <v>0</v>
      </c>
      <c r="AB763" s="44">
        <f t="shared" si="22"/>
        <v>0</v>
      </c>
      <c r="AC763" s="44">
        <f t="shared" si="23"/>
        <v>0</v>
      </c>
      <c r="AD763" s="46" t="s">
        <v>849</v>
      </c>
      <c r="AE763" s="46" t="s">
        <v>5008</v>
      </c>
      <c r="AH763" s="9"/>
    </row>
    <row r="764" spans="1:34" x14ac:dyDescent="0.35">
      <c r="A764" s="41">
        <v>2025</v>
      </c>
      <c r="B764" s="42" t="s">
        <v>5716</v>
      </c>
      <c r="C764" s="43" t="s">
        <v>396</v>
      </c>
      <c r="D764" s="43" t="s">
        <v>139</v>
      </c>
      <c r="E764" s="43" t="s">
        <v>542</v>
      </c>
      <c r="F764" s="43" t="s">
        <v>2080</v>
      </c>
      <c r="G764" s="43" t="s">
        <v>2081</v>
      </c>
      <c r="H764" s="44">
        <v>2</v>
      </c>
      <c r="I764" s="44">
        <v>4</v>
      </c>
      <c r="J764" s="44">
        <v>0</v>
      </c>
      <c r="K764" s="44">
        <v>0</v>
      </c>
      <c r="L764" s="44">
        <v>0</v>
      </c>
      <c r="M764" s="44">
        <v>0</v>
      </c>
      <c r="N764" s="44">
        <v>0</v>
      </c>
      <c r="O764" s="44">
        <v>0</v>
      </c>
      <c r="P764" s="44">
        <v>0</v>
      </c>
      <c r="Q764" s="44">
        <v>0</v>
      </c>
      <c r="R764" s="44">
        <v>0</v>
      </c>
      <c r="S764" s="44">
        <v>0</v>
      </c>
      <c r="T764" s="44">
        <v>0</v>
      </c>
      <c r="U764" s="44">
        <v>0</v>
      </c>
      <c r="V764" s="44">
        <v>0</v>
      </c>
      <c r="W764" s="44">
        <v>0</v>
      </c>
      <c r="X764" s="44">
        <v>0</v>
      </c>
      <c r="Y764" s="44">
        <v>0</v>
      </c>
      <c r="Z764" s="44">
        <v>0</v>
      </c>
      <c r="AA764" s="44">
        <v>0</v>
      </c>
      <c r="AB764" s="44">
        <f t="shared" si="22"/>
        <v>0</v>
      </c>
      <c r="AC764" s="44">
        <f t="shared" si="23"/>
        <v>0</v>
      </c>
      <c r="AD764" s="46" t="s">
        <v>849</v>
      </c>
      <c r="AE764" s="46" t="s">
        <v>5008</v>
      </c>
      <c r="AH764" s="9"/>
    </row>
    <row r="765" spans="1:34" x14ac:dyDescent="0.35">
      <c r="A765" s="41">
        <v>2025</v>
      </c>
      <c r="B765" s="42" t="s">
        <v>5716</v>
      </c>
      <c r="C765" s="43" t="s">
        <v>396</v>
      </c>
      <c r="D765" s="43" t="s">
        <v>140</v>
      </c>
      <c r="E765" s="43" t="s">
        <v>543</v>
      </c>
      <c r="F765" s="43" t="s">
        <v>2082</v>
      </c>
      <c r="G765" s="43" t="s">
        <v>2083</v>
      </c>
      <c r="H765" s="44">
        <v>63</v>
      </c>
      <c r="I765" s="44">
        <v>70</v>
      </c>
      <c r="J765" s="44">
        <v>0</v>
      </c>
      <c r="K765" s="44">
        <v>0</v>
      </c>
      <c r="L765" s="44">
        <v>0</v>
      </c>
      <c r="M765" s="44">
        <v>0</v>
      </c>
      <c r="N765" s="44">
        <v>0</v>
      </c>
      <c r="O765" s="44">
        <v>0</v>
      </c>
      <c r="P765" s="44">
        <v>0</v>
      </c>
      <c r="Q765" s="44">
        <v>0</v>
      </c>
      <c r="R765" s="44">
        <v>0</v>
      </c>
      <c r="S765" s="44">
        <v>0</v>
      </c>
      <c r="T765" s="44">
        <v>0</v>
      </c>
      <c r="U765" s="44">
        <v>0</v>
      </c>
      <c r="V765" s="44">
        <v>0</v>
      </c>
      <c r="W765" s="44">
        <v>0</v>
      </c>
      <c r="X765" s="44">
        <v>0</v>
      </c>
      <c r="Y765" s="44">
        <v>0</v>
      </c>
      <c r="Z765" s="44">
        <v>0</v>
      </c>
      <c r="AA765" s="44">
        <v>0</v>
      </c>
      <c r="AB765" s="44">
        <f t="shared" si="22"/>
        <v>0</v>
      </c>
      <c r="AC765" s="44">
        <f t="shared" si="23"/>
        <v>0</v>
      </c>
      <c r="AD765" s="46" t="s">
        <v>2084</v>
      </c>
      <c r="AE765" s="46" t="s">
        <v>2084</v>
      </c>
      <c r="AH765" s="9"/>
    </row>
    <row r="766" spans="1:34" x14ac:dyDescent="0.35">
      <c r="A766" s="41">
        <v>2025</v>
      </c>
      <c r="B766" s="42" t="s">
        <v>5716</v>
      </c>
      <c r="C766" s="43" t="s">
        <v>396</v>
      </c>
      <c r="D766" s="43" t="s">
        <v>140</v>
      </c>
      <c r="E766" s="43" t="s">
        <v>543</v>
      </c>
      <c r="F766" s="43" t="s">
        <v>2085</v>
      </c>
      <c r="G766" s="43" t="s">
        <v>2086</v>
      </c>
      <c r="H766" s="44">
        <v>5</v>
      </c>
      <c r="I766" s="44">
        <v>20</v>
      </c>
      <c r="J766" s="44">
        <v>5</v>
      </c>
      <c r="K766" s="44">
        <v>20</v>
      </c>
      <c r="L766" s="44">
        <v>1</v>
      </c>
      <c r="M766" s="44">
        <v>4</v>
      </c>
      <c r="N766" s="44">
        <v>1.5</v>
      </c>
      <c r="O766" s="44">
        <v>6</v>
      </c>
      <c r="P766" s="44">
        <v>1.5</v>
      </c>
      <c r="Q766" s="44">
        <v>6</v>
      </c>
      <c r="R766" s="44">
        <v>1</v>
      </c>
      <c r="S766" s="44">
        <v>4</v>
      </c>
      <c r="T766" s="44">
        <v>0.41</v>
      </c>
      <c r="U766" s="44">
        <v>1.64</v>
      </c>
      <c r="V766" s="44">
        <v>0.5</v>
      </c>
      <c r="W766" s="44">
        <v>2</v>
      </c>
      <c r="X766" s="44">
        <v>0</v>
      </c>
      <c r="Y766" s="44">
        <v>0</v>
      </c>
      <c r="Z766" s="44">
        <v>0</v>
      </c>
      <c r="AA766" s="44">
        <v>0</v>
      </c>
      <c r="AB766" s="44">
        <f t="shared" si="22"/>
        <v>2.5</v>
      </c>
      <c r="AC766" s="44">
        <f t="shared" si="23"/>
        <v>0.90999999999999992</v>
      </c>
      <c r="AD766" s="46" t="s">
        <v>2087</v>
      </c>
      <c r="AE766" s="46" t="s">
        <v>2087</v>
      </c>
      <c r="AH766" s="9"/>
    </row>
    <row r="767" spans="1:34" x14ac:dyDescent="0.35">
      <c r="A767" s="41">
        <v>2025</v>
      </c>
      <c r="B767" s="42" t="s">
        <v>5716</v>
      </c>
      <c r="C767" s="43" t="s">
        <v>396</v>
      </c>
      <c r="D767" s="43" t="s">
        <v>140</v>
      </c>
      <c r="E767" s="43" t="s">
        <v>543</v>
      </c>
      <c r="F767" s="43" t="s">
        <v>2088</v>
      </c>
      <c r="G767" s="43" t="s">
        <v>6351</v>
      </c>
      <c r="H767" s="44">
        <v>2</v>
      </c>
      <c r="I767" s="44">
        <v>10</v>
      </c>
      <c r="J767" s="44">
        <v>2</v>
      </c>
      <c r="K767" s="44">
        <v>10</v>
      </c>
      <c r="L767" s="44">
        <v>0.4</v>
      </c>
      <c r="M767" s="44">
        <v>2</v>
      </c>
      <c r="N767" s="44">
        <v>0.6</v>
      </c>
      <c r="O767" s="44">
        <v>3</v>
      </c>
      <c r="P767" s="44">
        <v>0.6</v>
      </c>
      <c r="Q767" s="44">
        <v>3</v>
      </c>
      <c r="R767" s="44">
        <v>0.4</v>
      </c>
      <c r="S767" s="44">
        <v>2</v>
      </c>
      <c r="T767" s="44">
        <v>0.41</v>
      </c>
      <c r="U767" s="44">
        <v>2.0499999999999998</v>
      </c>
      <c r="V767" s="44">
        <v>0.3</v>
      </c>
      <c r="W767" s="44">
        <v>1.5</v>
      </c>
      <c r="X767" s="44">
        <v>0</v>
      </c>
      <c r="Y767" s="44">
        <v>0</v>
      </c>
      <c r="Z767" s="44">
        <v>0</v>
      </c>
      <c r="AA767" s="44">
        <v>0</v>
      </c>
      <c r="AB767" s="44">
        <f t="shared" si="22"/>
        <v>1</v>
      </c>
      <c r="AC767" s="44">
        <f t="shared" si="23"/>
        <v>0.71</v>
      </c>
      <c r="AD767" s="46" t="s">
        <v>2087</v>
      </c>
      <c r="AE767" s="46" t="s">
        <v>2087</v>
      </c>
      <c r="AH767" s="9"/>
    </row>
    <row r="768" spans="1:34" x14ac:dyDescent="0.35">
      <c r="A768" s="41">
        <v>2025</v>
      </c>
      <c r="B768" s="42" t="s">
        <v>5716</v>
      </c>
      <c r="C768" s="43" t="s">
        <v>396</v>
      </c>
      <c r="D768" s="43" t="s">
        <v>141</v>
      </c>
      <c r="E768" s="43" t="s">
        <v>2089</v>
      </c>
      <c r="F768" s="43" t="s">
        <v>2090</v>
      </c>
      <c r="G768" s="43" t="s">
        <v>2091</v>
      </c>
      <c r="H768" s="44">
        <v>100</v>
      </c>
      <c r="I768" s="44">
        <v>50</v>
      </c>
      <c r="J768" s="44">
        <v>100</v>
      </c>
      <c r="K768" s="44">
        <v>50</v>
      </c>
      <c r="L768" s="44">
        <v>0</v>
      </c>
      <c r="M768" s="44">
        <v>0</v>
      </c>
      <c r="N768" s="44">
        <v>50</v>
      </c>
      <c r="O768" s="44">
        <v>25</v>
      </c>
      <c r="P768" s="44">
        <v>0</v>
      </c>
      <c r="Q768" s="44">
        <v>0</v>
      </c>
      <c r="R768" s="44">
        <v>50</v>
      </c>
      <c r="S768" s="44">
        <v>25</v>
      </c>
      <c r="T768" s="44">
        <v>0</v>
      </c>
      <c r="U768" s="44">
        <v>0</v>
      </c>
      <c r="V768" s="44">
        <v>17</v>
      </c>
      <c r="W768" s="44">
        <v>8.5</v>
      </c>
      <c r="X768" s="44">
        <v>0</v>
      </c>
      <c r="Y768" s="44">
        <v>0</v>
      </c>
      <c r="Z768" s="44">
        <v>0</v>
      </c>
      <c r="AA768" s="44">
        <v>0</v>
      </c>
      <c r="AB768" s="44">
        <f t="shared" si="22"/>
        <v>50</v>
      </c>
      <c r="AC768" s="44">
        <f t="shared" si="23"/>
        <v>17</v>
      </c>
      <c r="AD768" s="46" t="s">
        <v>850</v>
      </c>
      <c r="AE768" s="46" t="s">
        <v>6826</v>
      </c>
      <c r="AH768" s="9"/>
    </row>
    <row r="769" spans="1:34" x14ac:dyDescent="0.35">
      <c r="A769" s="41">
        <v>2025</v>
      </c>
      <c r="B769" s="42" t="s">
        <v>5716</v>
      </c>
      <c r="C769" s="43" t="s">
        <v>396</v>
      </c>
      <c r="D769" s="43" t="s">
        <v>141</v>
      </c>
      <c r="E769" s="43" t="s">
        <v>2089</v>
      </c>
      <c r="F769" s="43" t="s">
        <v>2092</v>
      </c>
      <c r="G769" s="43" t="s">
        <v>6352</v>
      </c>
      <c r="H769" s="44">
        <v>100</v>
      </c>
      <c r="I769" s="44">
        <v>50</v>
      </c>
      <c r="J769" s="44">
        <v>100</v>
      </c>
      <c r="K769" s="44">
        <v>50</v>
      </c>
      <c r="L769" s="44">
        <v>0</v>
      </c>
      <c r="M769" s="44">
        <v>0</v>
      </c>
      <c r="N769" s="44">
        <v>0</v>
      </c>
      <c r="O769" s="44">
        <v>0</v>
      </c>
      <c r="P769" s="44">
        <v>0</v>
      </c>
      <c r="Q769" s="44">
        <v>0</v>
      </c>
      <c r="R769" s="44">
        <v>100</v>
      </c>
      <c r="S769" s="44">
        <v>50</v>
      </c>
      <c r="T769" s="44">
        <v>0</v>
      </c>
      <c r="U769" s="44">
        <v>0</v>
      </c>
      <c r="V769" s="44">
        <v>0</v>
      </c>
      <c r="W769" s="44">
        <v>0</v>
      </c>
      <c r="X769" s="44">
        <v>0</v>
      </c>
      <c r="Y769" s="44">
        <v>0</v>
      </c>
      <c r="Z769" s="44">
        <v>0</v>
      </c>
      <c r="AA769" s="44">
        <v>0</v>
      </c>
      <c r="AB769" s="44">
        <f t="shared" si="22"/>
        <v>0</v>
      </c>
      <c r="AC769" s="44">
        <f t="shared" si="23"/>
        <v>0</v>
      </c>
      <c r="AD769" s="46" t="s">
        <v>2093</v>
      </c>
      <c r="AE769" s="46" t="s">
        <v>2093</v>
      </c>
      <c r="AH769" s="9"/>
    </row>
    <row r="770" spans="1:34" x14ac:dyDescent="0.35">
      <c r="A770" s="41">
        <v>2025</v>
      </c>
      <c r="B770" s="42" t="s">
        <v>5716</v>
      </c>
      <c r="C770" s="43" t="s">
        <v>396</v>
      </c>
      <c r="D770" s="43" t="s">
        <v>142</v>
      </c>
      <c r="E770" s="43" t="s">
        <v>544</v>
      </c>
      <c r="F770" s="43" t="s">
        <v>2094</v>
      </c>
      <c r="G770" s="43" t="s">
        <v>2095</v>
      </c>
      <c r="H770" s="44">
        <v>1</v>
      </c>
      <c r="I770" s="44">
        <v>20.09</v>
      </c>
      <c r="J770" s="44">
        <v>0.28999999999999998</v>
      </c>
      <c r="K770" s="44">
        <v>5.83</v>
      </c>
      <c r="L770" s="44">
        <v>0.1</v>
      </c>
      <c r="M770" s="44">
        <v>2.0099999999999998</v>
      </c>
      <c r="N770" s="44">
        <v>0.1</v>
      </c>
      <c r="O770" s="44">
        <v>2.0099999999999998</v>
      </c>
      <c r="P770" s="44">
        <v>0.09</v>
      </c>
      <c r="Q770" s="44">
        <v>1.81</v>
      </c>
      <c r="R770" s="44">
        <v>0</v>
      </c>
      <c r="S770" s="44">
        <v>0</v>
      </c>
      <c r="T770" s="44">
        <v>0.1</v>
      </c>
      <c r="U770" s="44">
        <v>2.0099999999999998</v>
      </c>
      <c r="V770" s="44">
        <v>0</v>
      </c>
      <c r="W770" s="44">
        <v>0</v>
      </c>
      <c r="X770" s="44">
        <v>0</v>
      </c>
      <c r="Y770" s="44">
        <v>0</v>
      </c>
      <c r="Z770" s="44">
        <v>0</v>
      </c>
      <c r="AA770" s="44">
        <v>0</v>
      </c>
      <c r="AB770" s="44">
        <f t="shared" si="22"/>
        <v>0.2</v>
      </c>
      <c r="AC770" s="44">
        <f t="shared" si="23"/>
        <v>0.1</v>
      </c>
      <c r="AD770" s="46" t="s">
        <v>2096</v>
      </c>
      <c r="AE770" s="46" t="s">
        <v>6827</v>
      </c>
      <c r="AH770" s="9"/>
    </row>
    <row r="771" spans="1:34" x14ac:dyDescent="0.35">
      <c r="A771" s="41">
        <v>2025</v>
      </c>
      <c r="B771" s="42" t="s">
        <v>5716</v>
      </c>
      <c r="C771" s="43" t="s">
        <v>396</v>
      </c>
      <c r="D771" s="43" t="s">
        <v>142</v>
      </c>
      <c r="E771" s="43" t="s">
        <v>544</v>
      </c>
      <c r="F771" s="43" t="s">
        <v>2094</v>
      </c>
      <c r="G771" s="43" t="s">
        <v>2097</v>
      </c>
      <c r="H771" s="44">
        <v>1</v>
      </c>
      <c r="I771" s="44">
        <v>20.09</v>
      </c>
      <c r="J771" s="44">
        <v>0.27</v>
      </c>
      <c r="K771" s="44">
        <v>5.42</v>
      </c>
      <c r="L771" s="44">
        <v>0</v>
      </c>
      <c r="M771" s="44">
        <v>0</v>
      </c>
      <c r="N771" s="44">
        <v>0</v>
      </c>
      <c r="O771" s="44">
        <v>0</v>
      </c>
      <c r="P771" s="44">
        <v>0</v>
      </c>
      <c r="Q771" s="44">
        <v>0</v>
      </c>
      <c r="R771" s="44">
        <v>0.27</v>
      </c>
      <c r="S771" s="44">
        <v>5.42</v>
      </c>
      <c r="T771" s="44">
        <v>0.27</v>
      </c>
      <c r="U771" s="44">
        <v>5.42</v>
      </c>
      <c r="V771" s="44">
        <v>0</v>
      </c>
      <c r="W771" s="44">
        <v>0</v>
      </c>
      <c r="X771" s="44">
        <v>0</v>
      </c>
      <c r="Y771" s="44">
        <v>0</v>
      </c>
      <c r="Z771" s="44">
        <v>0</v>
      </c>
      <c r="AA771" s="44">
        <v>0</v>
      </c>
      <c r="AB771" s="44">
        <f t="shared" si="22"/>
        <v>0</v>
      </c>
      <c r="AC771" s="44">
        <f t="shared" si="23"/>
        <v>0.27</v>
      </c>
      <c r="AD771" s="46" t="s">
        <v>2098</v>
      </c>
      <c r="AE771" s="46" t="s">
        <v>6828</v>
      </c>
      <c r="AH771" s="9"/>
    </row>
    <row r="772" spans="1:34" x14ac:dyDescent="0.35">
      <c r="A772" s="41">
        <v>2025</v>
      </c>
      <c r="B772" s="42" t="s">
        <v>5716</v>
      </c>
      <c r="C772" s="43" t="s">
        <v>396</v>
      </c>
      <c r="D772" s="43" t="s">
        <v>142</v>
      </c>
      <c r="E772" s="43" t="s">
        <v>544</v>
      </c>
      <c r="F772" s="43" t="s">
        <v>2094</v>
      </c>
      <c r="G772" s="43" t="s">
        <v>2099</v>
      </c>
      <c r="H772" s="44">
        <v>1</v>
      </c>
      <c r="I772" s="44">
        <v>20.09</v>
      </c>
      <c r="J772" s="44">
        <v>0</v>
      </c>
      <c r="K772" s="44">
        <v>0</v>
      </c>
      <c r="L772" s="44">
        <v>0</v>
      </c>
      <c r="M772" s="44">
        <v>0</v>
      </c>
      <c r="N772" s="44">
        <v>0</v>
      </c>
      <c r="O772" s="44">
        <v>0</v>
      </c>
      <c r="P772" s="44">
        <v>0</v>
      </c>
      <c r="Q772" s="44">
        <v>0</v>
      </c>
      <c r="R772" s="44">
        <v>0</v>
      </c>
      <c r="S772" s="44">
        <v>0</v>
      </c>
      <c r="T772" s="44">
        <v>0</v>
      </c>
      <c r="U772" s="44">
        <v>0</v>
      </c>
      <c r="V772" s="44">
        <v>0</v>
      </c>
      <c r="W772" s="44">
        <v>0</v>
      </c>
      <c r="X772" s="44">
        <v>0</v>
      </c>
      <c r="Y772" s="44">
        <v>0</v>
      </c>
      <c r="Z772" s="44">
        <v>0</v>
      </c>
      <c r="AA772" s="44">
        <v>0</v>
      </c>
      <c r="AB772" s="44">
        <f t="shared" si="22"/>
        <v>0</v>
      </c>
      <c r="AC772" s="44">
        <f t="shared" si="23"/>
        <v>0</v>
      </c>
      <c r="AD772" s="46" t="s">
        <v>2100</v>
      </c>
      <c r="AE772" s="46" t="s">
        <v>6828</v>
      </c>
      <c r="AH772" s="9"/>
    </row>
    <row r="773" spans="1:34" x14ac:dyDescent="0.35">
      <c r="A773" s="41">
        <v>2025</v>
      </c>
      <c r="B773" s="42" t="s">
        <v>5716</v>
      </c>
      <c r="C773" s="43" t="s">
        <v>396</v>
      </c>
      <c r="D773" s="43" t="s">
        <v>142</v>
      </c>
      <c r="E773" s="43" t="s">
        <v>544</v>
      </c>
      <c r="F773" s="43" t="s">
        <v>2101</v>
      </c>
      <c r="G773" s="43" t="s">
        <v>2102</v>
      </c>
      <c r="H773" s="44">
        <v>1</v>
      </c>
      <c r="I773" s="44">
        <v>17.309999999999999</v>
      </c>
      <c r="J773" s="44">
        <v>0</v>
      </c>
      <c r="K773" s="44">
        <v>0</v>
      </c>
      <c r="L773" s="44">
        <v>0</v>
      </c>
      <c r="M773" s="44">
        <v>0</v>
      </c>
      <c r="N773" s="44">
        <v>0</v>
      </c>
      <c r="O773" s="44">
        <v>0</v>
      </c>
      <c r="P773" s="44">
        <v>0</v>
      </c>
      <c r="Q773" s="44">
        <v>0</v>
      </c>
      <c r="R773" s="44">
        <v>0</v>
      </c>
      <c r="S773" s="44">
        <v>0</v>
      </c>
      <c r="T773" s="44">
        <v>0</v>
      </c>
      <c r="U773" s="44">
        <v>0</v>
      </c>
      <c r="V773" s="44">
        <v>0</v>
      </c>
      <c r="W773" s="44">
        <v>0</v>
      </c>
      <c r="X773" s="44">
        <v>0</v>
      </c>
      <c r="Y773" s="44">
        <v>0</v>
      </c>
      <c r="Z773" s="44">
        <v>0</v>
      </c>
      <c r="AA773" s="44">
        <v>0</v>
      </c>
      <c r="AB773" s="44">
        <f t="shared" si="22"/>
        <v>0</v>
      </c>
      <c r="AC773" s="44">
        <f t="shared" si="23"/>
        <v>0</v>
      </c>
      <c r="AD773" s="46" t="s">
        <v>2103</v>
      </c>
      <c r="AE773" s="46" t="s">
        <v>6829</v>
      </c>
      <c r="AH773" s="9"/>
    </row>
    <row r="774" spans="1:34" x14ac:dyDescent="0.35">
      <c r="A774" s="41">
        <v>2025</v>
      </c>
      <c r="B774" s="42" t="s">
        <v>5716</v>
      </c>
      <c r="C774" s="43" t="s">
        <v>396</v>
      </c>
      <c r="D774" s="43" t="s">
        <v>142</v>
      </c>
      <c r="E774" s="43" t="s">
        <v>544</v>
      </c>
      <c r="F774" s="43" t="s">
        <v>2101</v>
      </c>
      <c r="G774" s="43" t="s">
        <v>2104</v>
      </c>
      <c r="H774" s="44">
        <v>1</v>
      </c>
      <c r="I774" s="44">
        <v>17.309999999999999</v>
      </c>
      <c r="J774" s="44">
        <v>0</v>
      </c>
      <c r="K774" s="44">
        <v>0</v>
      </c>
      <c r="L774" s="44">
        <v>0</v>
      </c>
      <c r="M774" s="44">
        <v>0</v>
      </c>
      <c r="N774" s="44">
        <v>0</v>
      </c>
      <c r="O774" s="44">
        <v>0</v>
      </c>
      <c r="P774" s="44">
        <v>0</v>
      </c>
      <c r="Q774" s="44">
        <v>0</v>
      </c>
      <c r="R774" s="44">
        <v>0</v>
      </c>
      <c r="S774" s="44">
        <v>0</v>
      </c>
      <c r="T774" s="44">
        <v>0</v>
      </c>
      <c r="U774" s="44">
        <v>0</v>
      </c>
      <c r="V774" s="44">
        <v>0</v>
      </c>
      <c r="W774" s="44">
        <v>0</v>
      </c>
      <c r="X774" s="44">
        <v>0</v>
      </c>
      <c r="Y774" s="44">
        <v>0</v>
      </c>
      <c r="Z774" s="44">
        <v>0</v>
      </c>
      <c r="AA774" s="44">
        <v>0</v>
      </c>
      <c r="AB774" s="44">
        <f t="shared" si="22"/>
        <v>0</v>
      </c>
      <c r="AC774" s="44">
        <f t="shared" si="23"/>
        <v>0</v>
      </c>
      <c r="AD774" s="46" t="s">
        <v>2105</v>
      </c>
      <c r="AE774" s="46" t="s">
        <v>6830</v>
      </c>
      <c r="AH774" s="9"/>
    </row>
    <row r="775" spans="1:34" x14ac:dyDescent="0.35">
      <c r="A775" s="41">
        <v>2025</v>
      </c>
      <c r="B775" s="42" t="s">
        <v>5716</v>
      </c>
      <c r="C775" s="43" t="s">
        <v>396</v>
      </c>
      <c r="D775" s="43" t="s">
        <v>142</v>
      </c>
      <c r="E775" s="43" t="s">
        <v>544</v>
      </c>
      <c r="F775" s="43" t="s">
        <v>2106</v>
      </c>
      <c r="G775" s="43" t="s">
        <v>2107</v>
      </c>
      <c r="H775" s="44">
        <v>299</v>
      </c>
      <c r="I775" s="44">
        <v>1.7</v>
      </c>
      <c r="J775" s="44">
        <v>0</v>
      </c>
      <c r="K775" s="44">
        <v>0</v>
      </c>
      <c r="L775" s="44">
        <v>0</v>
      </c>
      <c r="M775" s="44">
        <v>0</v>
      </c>
      <c r="N775" s="44">
        <v>0</v>
      </c>
      <c r="O775" s="44">
        <v>0</v>
      </c>
      <c r="P775" s="44">
        <v>0</v>
      </c>
      <c r="Q775" s="44">
        <v>0</v>
      </c>
      <c r="R775" s="44">
        <v>0</v>
      </c>
      <c r="S775" s="44">
        <v>0</v>
      </c>
      <c r="T775" s="44">
        <v>0</v>
      </c>
      <c r="U775" s="44">
        <v>0</v>
      </c>
      <c r="V775" s="44">
        <v>0</v>
      </c>
      <c r="W775" s="44">
        <v>0</v>
      </c>
      <c r="X775" s="44">
        <v>0</v>
      </c>
      <c r="Y775" s="44">
        <v>0</v>
      </c>
      <c r="Z775" s="44">
        <v>0</v>
      </c>
      <c r="AA775" s="44">
        <v>0</v>
      </c>
      <c r="AB775" s="44">
        <f t="shared" si="22"/>
        <v>0</v>
      </c>
      <c r="AC775" s="44">
        <f t="shared" si="23"/>
        <v>0</v>
      </c>
      <c r="AD775" s="46" t="s">
        <v>2105</v>
      </c>
      <c r="AE775" s="46" t="s">
        <v>6830</v>
      </c>
      <c r="AH775" s="9"/>
    </row>
    <row r="776" spans="1:34" x14ac:dyDescent="0.35">
      <c r="A776" s="41">
        <v>2025</v>
      </c>
      <c r="B776" s="42" t="s">
        <v>5716</v>
      </c>
      <c r="C776" s="43" t="s">
        <v>396</v>
      </c>
      <c r="D776" s="43" t="s">
        <v>142</v>
      </c>
      <c r="E776" s="43" t="s">
        <v>544</v>
      </c>
      <c r="F776" s="43" t="s">
        <v>2106</v>
      </c>
      <c r="G776" s="43" t="s">
        <v>2108</v>
      </c>
      <c r="H776" s="44">
        <v>74</v>
      </c>
      <c r="I776" s="44">
        <v>1.7</v>
      </c>
      <c r="J776" s="44">
        <v>0</v>
      </c>
      <c r="K776" s="44">
        <v>0</v>
      </c>
      <c r="L776" s="44">
        <v>0</v>
      </c>
      <c r="M776" s="44">
        <v>0</v>
      </c>
      <c r="N776" s="44">
        <v>0</v>
      </c>
      <c r="O776" s="44">
        <v>0</v>
      </c>
      <c r="P776" s="44">
        <v>0</v>
      </c>
      <c r="Q776" s="44">
        <v>0</v>
      </c>
      <c r="R776" s="44">
        <v>0</v>
      </c>
      <c r="S776" s="44">
        <v>0</v>
      </c>
      <c r="T776" s="44">
        <v>0</v>
      </c>
      <c r="U776" s="44">
        <v>0</v>
      </c>
      <c r="V776" s="44">
        <v>0</v>
      </c>
      <c r="W776" s="44">
        <v>0</v>
      </c>
      <c r="X776" s="44">
        <v>0</v>
      </c>
      <c r="Y776" s="44">
        <v>0</v>
      </c>
      <c r="Z776" s="44">
        <v>0</v>
      </c>
      <c r="AA776" s="44">
        <v>0</v>
      </c>
      <c r="AB776" s="44">
        <f t="shared" si="22"/>
        <v>0</v>
      </c>
      <c r="AC776" s="44">
        <f t="shared" si="23"/>
        <v>0</v>
      </c>
      <c r="AD776" s="46" t="s">
        <v>2105</v>
      </c>
      <c r="AE776" s="46" t="s">
        <v>6830</v>
      </c>
      <c r="AH776" s="9"/>
    </row>
    <row r="777" spans="1:34" x14ac:dyDescent="0.35">
      <c r="A777" s="41">
        <v>2025</v>
      </c>
      <c r="B777" s="42" t="s">
        <v>5716</v>
      </c>
      <c r="C777" s="43" t="s">
        <v>396</v>
      </c>
      <c r="D777" s="43" t="s">
        <v>142</v>
      </c>
      <c r="E777" s="43" t="s">
        <v>544</v>
      </c>
      <c r="F777" s="43" t="s">
        <v>2106</v>
      </c>
      <c r="G777" s="43" t="s">
        <v>2109</v>
      </c>
      <c r="H777" s="44">
        <v>299</v>
      </c>
      <c r="I777" s="44">
        <v>1.71</v>
      </c>
      <c r="J777" s="44">
        <v>0</v>
      </c>
      <c r="K777" s="44">
        <v>0</v>
      </c>
      <c r="L777" s="44">
        <v>0</v>
      </c>
      <c r="M777" s="44">
        <v>0</v>
      </c>
      <c r="N777" s="44">
        <v>0</v>
      </c>
      <c r="O777" s="44">
        <v>0</v>
      </c>
      <c r="P777" s="44">
        <v>0</v>
      </c>
      <c r="Q777" s="44">
        <v>0</v>
      </c>
      <c r="R777" s="44">
        <v>0</v>
      </c>
      <c r="S777" s="44">
        <v>0</v>
      </c>
      <c r="T777" s="44">
        <v>0</v>
      </c>
      <c r="U777" s="44">
        <v>0</v>
      </c>
      <c r="V777" s="44">
        <v>0</v>
      </c>
      <c r="W777" s="44">
        <v>0</v>
      </c>
      <c r="X777" s="44">
        <v>0</v>
      </c>
      <c r="Y777" s="44">
        <v>0</v>
      </c>
      <c r="Z777" s="44">
        <v>0</v>
      </c>
      <c r="AA777" s="44">
        <v>0</v>
      </c>
      <c r="AB777" s="44">
        <f t="shared" ref="AB777:AB840" si="24">+L777+N777</f>
        <v>0</v>
      </c>
      <c r="AC777" s="44">
        <f t="shared" ref="AC777:AC840" si="25">+T777+V777</f>
        <v>0</v>
      </c>
      <c r="AD777" s="46" t="s">
        <v>2105</v>
      </c>
      <c r="AE777" s="46" t="s">
        <v>6830</v>
      </c>
      <c r="AH777" s="9"/>
    </row>
    <row r="778" spans="1:34" x14ac:dyDescent="0.35">
      <c r="A778" s="41">
        <v>2025</v>
      </c>
      <c r="B778" s="42" t="s">
        <v>5716</v>
      </c>
      <c r="C778" s="43" t="s">
        <v>396</v>
      </c>
      <c r="D778" s="43" t="s">
        <v>143</v>
      </c>
      <c r="E778" s="43" t="s">
        <v>545</v>
      </c>
      <c r="F778" s="43" t="s">
        <v>2110</v>
      </c>
      <c r="G778" s="43" t="s">
        <v>6353</v>
      </c>
      <c r="H778" s="44">
        <v>75</v>
      </c>
      <c r="I778" s="44">
        <v>30</v>
      </c>
      <c r="J778" s="44">
        <v>11.52</v>
      </c>
      <c r="K778" s="44">
        <v>4.6100000000000003</v>
      </c>
      <c r="L778" s="44">
        <v>0</v>
      </c>
      <c r="M778" s="44">
        <v>0</v>
      </c>
      <c r="N778" s="44">
        <v>11.52</v>
      </c>
      <c r="O778" s="44">
        <v>4.6100000000000003</v>
      </c>
      <c r="P778" s="44">
        <v>0</v>
      </c>
      <c r="Q778" s="44">
        <v>0</v>
      </c>
      <c r="R778" s="44">
        <v>0</v>
      </c>
      <c r="S778" s="44">
        <v>0</v>
      </c>
      <c r="T778" s="44">
        <v>0</v>
      </c>
      <c r="U778" s="44">
        <v>0</v>
      </c>
      <c r="V778" s="44">
        <v>0.6</v>
      </c>
      <c r="W778" s="44">
        <v>0.24</v>
      </c>
      <c r="X778" s="44">
        <v>0</v>
      </c>
      <c r="Y778" s="44">
        <v>0</v>
      </c>
      <c r="Z778" s="44">
        <v>0</v>
      </c>
      <c r="AA778" s="44">
        <v>0</v>
      </c>
      <c r="AB778" s="44">
        <f t="shared" si="24"/>
        <v>11.52</v>
      </c>
      <c r="AC778" s="44">
        <f t="shared" si="25"/>
        <v>0.6</v>
      </c>
      <c r="AD778" s="46" t="s">
        <v>2111</v>
      </c>
      <c r="AE778" s="46" t="s">
        <v>6831</v>
      </c>
      <c r="AH778" s="9"/>
    </row>
    <row r="779" spans="1:34" x14ac:dyDescent="0.35">
      <c r="A779" s="41">
        <v>2025</v>
      </c>
      <c r="B779" s="42" t="s">
        <v>5716</v>
      </c>
      <c r="C779" s="43" t="s">
        <v>396</v>
      </c>
      <c r="D779" s="43" t="s">
        <v>143</v>
      </c>
      <c r="E779" s="43" t="s">
        <v>545</v>
      </c>
      <c r="F779" s="43" t="s">
        <v>2112</v>
      </c>
      <c r="G779" s="43" t="s">
        <v>2113</v>
      </c>
      <c r="H779" s="44">
        <v>70</v>
      </c>
      <c r="I779" s="44">
        <v>20</v>
      </c>
      <c r="J779" s="44">
        <v>0</v>
      </c>
      <c r="K779" s="44">
        <v>0</v>
      </c>
      <c r="L779" s="44">
        <v>0</v>
      </c>
      <c r="M779" s="44">
        <v>0</v>
      </c>
      <c r="N779" s="44">
        <v>0</v>
      </c>
      <c r="O779" s="44">
        <v>0</v>
      </c>
      <c r="P779" s="44">
        <v>0</v>
      </c>
      <c r="Q779" s="44">
        <v>0</v>
      </c>
      <c r="R779" s="44">
        <v>0</v>
      </c>
      <c r="S779" s="44">
        <v>0</v>
      </c>
      <c r="T779" s="44">
        <v>0</v>
      </c>
      <c r="U779" s="44">
        <v>0</v>
      </c>
      <c r="V779" s="44">
        <v>0</v>
      </c>
      <c r="W779" s="44">
        <v>0</v>
      </c>
      <c r="X779" s="44">
        <v>0</v>
      </c>
      <c r="Y779" s="44">
        <v>0</v>
      </c>
      <c r="Z779" s="44">
        <v>0</v>
      </c>
      <c r="AA779" s="44">
        <v>0</v>
      </c>
      <c r="AB779" s="44">
        <f t="shared" si="24"/>
        <v>0</v>
      </c>
      <c r="AC779" s="44">
        <f t="shared" si="25"/>
        <v>0</v>
      </c>
      <c r="AD779" s="46" t="s">
        <v>2114</v>
      </c>
      <c r="AE779" s="46" t="s">
        <v>6832</v>
      </c>
      <c r="AH779" s="9"/>
    </row>
    <row r="780" spans="1:34" x14ac:dyDescent="0.35">
      <c r="A780" s="41">
        <v>2025</v>
      </c>
      <c r="B780" s="42" t="s">
        <v>5716</v>
      </c>
      <c r="C780" s="43" t="s">
        <v>396</v>
      </c>
      <c r="D780" s="43" t="s">
        <v>143</v>
      </c>
      <c r="E780" s="43" t="s">
        <v>545</v>
      </c>
      <c r="F780" s="43" t="s">
        <v>2115</v>
      </c>
      <c r="G780" s="43" t="s">
        <v>6354</v>
      </c>
      <c r="H780" s="44">
        <v>100</v>
      </c>
      <c r="I780" s="44">
        <v>50</v>
      </c>
      <c r="J780" s="44">
        <v>1.59</v>
      </c>
      <c r="K780" s="44">
        <v>0.8</v>
      </c>
      <c r="L780" s="44">
        <v>0</v>
      </c>
      <c r="M780" s="44">
        <v>0</v>
      </c>
      <c r="N780" s="44">
        <v>1.59</v>
      </c>
      <c r="O780" s="44">
        <v>0.8</v>
      </c>
      <c r="P780" s="44">
        <v>0</v>
      </c>
      <c r="Q780" s="44">
        <v>0</v>
      </c>
      <c r="R780" s="44">
        <v>0</v>
      </c>
      <c r="S780" s="44">
        <v>0</v>
      </c>
      <c r="T780" s="44">
        <v>0</v>
      </c>
      <c r="U780" s="44">
        <v>0</v>
      </c>
      <c r="V780" s="44">
        <v>1.59</v>
      </c>
      <c r="W780" s="44">
        <v>0.8</v>
      </c>
      <c r="X780" s="44">
        <v>0</v>
      </c>
      <c r="Y780" s="44">
        <v>0</v>
      </c>
      <c r="Z780" s="44">
        <v>0</v>
      </c>
      <c r="AA780" s="44">
        <v>0</v>
      </c>
      <c r="AB780" s="44">
        <f t="shared" si="24"/>
        <v>1.59</v>
      </c>
      <c r="AC780" s="44">
        <f t="shared" si="25"/>
        <v>1.59</v>
      </c>
      <c r="AD780" s="46" t="s">
        <v>2111</v>
      </c>
      <c r="AE780" s="46" t="s">
        <v>6833</v>
      </c>
      <c r="AH780" s="9"/>
    </row>
    <row r="781" spans="1:34" x14ac:dyDescent="0.35">
      <c r="A781" s="41">
        <v>2025</v>
      </c>
      <c r="B781" s="42" t="s">
        <v>5716</v>
      </c>
      <c r="C781" s="43" t="s">
        <v>396</v>
      </c>
      <c r="D781" s="43" t="s">
        <v>144</v>
      </c>
      <c r="E781" s="43" t="s">
        <v>546</v>
      </c>
      <c r="F781" s="43" t="s">
        <v>2116</v>
      </c>
      <c r="G781" s="43" t="s">
        <v>2117</v>
      </c>
      <c r="H781" s="44">
        <v>28</v>
      </c>
      <c r="I781" s="44">
        <v>40</v>
      </c>
      <c r="J781" s="44">
        <v>15</v>
      </c>
      <c r="K781" s="44">
        <v>21.43</v>
      </c>
      <c r="L781" s="44">
        <v>0</v>
      </c>
      <c r="M781" s="44">
        <v>0</v>
      </c>
      <c r="N781" s="44">
        <v>0</v>
      </c>
      <c r="O781" s="44">
        <v>0</v>
      </c>
      <c r="P781" s="44">
        <v>15</v>
      </c>
      <c r="Q781" s="44">
        <v>21.43</v>
      </c>
      <c r="R781" s="44">
        <v>0</v>
      </c>
      <c r="S781" s="44">
        <v>0</v>
      </c>
      <c r="T781" s="44">
        <v>0</v>
      </c>
      <c r="U781" s="44">
        <v>0</v>
      </c>
      <c r="V781" s="44">
        <v>0</v>
      </c>
      <c r="W781" s="44">
        <v>0</v>
      </c>
      <c r="X781" s="44">
        <v>0</v>
      </c>
      <c r="Y781" s="44">
        <v>0</v>
      </c>
      <c r="Z781" s="44">
        <v>0</v>
      </c>
      <c r="AA781" s="44">
        <v>0</v>
      </c>
      <c r="AB781" s="44">
        <f t="shared" si="24"/>
        <v>0</v>
      </c>
      <c r="AC781" s="44">
        <f t="shared" si="25"/>
        <v>0</v>
      </c>
      <c r="AD781" s="46" t="s">
        <v>2118</v>
      </c>
      <c r="AE781" s="46" t="s">
        <v>2118</v>
      </c>
      <c r="AH781" s="9"/>
    </row>
    <row r="782" spans="1:34" x14ac:dyDescent="0.35">
      <c r="A782" s="41">
        <v>2025</v>
      </c>
      <c r="B782" s="42" t="s">
        <v>5716</v>
      </c>
      <c r="C782" s="43" t="s">
        <v>396</v>
      </c>
      <c r="D782" s="43" t="s">
        <v>144</v>
      </c>
      <c r="E782" s="43" t="s">
        <v>546</v>
      </c>
      <c r="F782" s="43" t="s">
        <v>2119</v>
      </c>
      <c r="G782" s="43" t="s">
        <v>2120</v>
      </c>
      <c r="H782" s="44">
        <v>80</v>
      </c>
      <c r="I782" s="44">
        <v>10</v>
      </c>
      <c r="J782" s="44">
        <v>30</v>
      </c>
      <c r="K782" s="44">
        <v>3.75</v>
      </c>
      <c r="L782" s="44">
        <v>0</v>
      </c>
      <c r="M782" s="44">
        <v>0</v>
      </c>
      <c r="N782" s="44">
        <v>0</v>
      </c>
      <c r="O782" s="44">
        <v>0</v>
      </c>
      <c r="P782" s="44">
        <v>30</v>
      </c>
      <c r="Q782" s="44">
        <v>3.75</v>
      </c>
      <c r="R782" s="44">
        <v>0</v>
      </c>
      <c r="S782" s="44">
        <v>0</v>
      </c>
      <c r="T782" s="44">
        <v>0</v>
      </c>
      <c r="U782" s="44">
        <v>0</v>
      </c>
      <c r="V782" s="44">
        <v>0</v>
      </c>
      <c r="W782" s="44">
        <v>0</v>
      </c>
      <c r="X782" s="44">
        <v>0</v>
      </c>
      <c r="Y782" s="44">
        <v>0</v>
      </c>
      <c r="Z782" s="44">
        <v>0</v>
      </c>
      <c r="AA782" s="44">
        <v>0</v>
      </c>
      <c r="AB782" s="44">
        <f t="shared" si="24"/>
        <v>0</v>
      </c>
      <c r="AC782" s="44">
        <f t="shared" si="25"/>
        <v>0</v>
      </c>
      <c r="AD782" s="46" t="s">
        <v>2118</v>
      </c>
      <c r="AE782" s="46" t="s">
        <v>2118</v>
      </c>
      <c r="AH782" s="9"/>
    </row>
    <row r="783" spans="1:34" x14ac:dyDescent="0.35">
      <c r="A783" s="41">
        <v>2025</v>
      </c>
      <c r="B783" s="42" t="s">
        <v>5716</v>
      </c>
      <c r="C783" s="43" t="s">
        <v>396</v>
      </c>
      <c r="D783" s="43" t="s">
        <v>144</v>
      </c>
      <c r="E783" s="43" t="s">
        <v>546</v>
      </c>
      <c r="F783" s="43" t="s">
        <v>2121</v>
      </c>
      <c r="G783" s="43" t="s">
        <v>2122</v>
      </c>
      <c r="H783" s="44">
        <v>8</v>
      </c>
      <c r="I783" s="44">
        <v>50</v>
      </c>
      <c r="J783" s="44">
        <v>5</v>
      </c>
      <c r="K783" s="44">
        <v>31.25</v>
      </c>
      <c r="L783" s="44">
        <v>0</v>
      </c>
      <c r="M783" s="44">
        <v>0</v>
      </c>
      <c r="N783" s="44">
        <v>0</v>
      </c>
      <c r="O783" s="44">
        <v>0</v>
      </c>
      <c r="P783" s="44">
        <v>5</v>
      </c>
      <c r="Q783" s="44">
        <v>31.25</v>
      </c>
      <c r="R783" s="44">
        <v>0</v>
      </c>
      <c r="S783" s="44">
        <v>0</v>
      </c>
      <c r="T783" s="44">
        <v>0</v>
      </c>
      <c r="U783" s="44">
        <v>0</v>
      </c>
      <c r="V783" s="44">
        <v>0</v>
      </c>
      <c r="W783" s="44">
        <v>0</v>
      </c>
      <c r="X783" s="44">
        <v>0</v>
      </c>
      <c r="Y783" s="44">
        <v>0</v>
      </c>
      <c r="Z783" s="44">
        <v>0</v>
      </c>
      <c r="AA783" s="44">
        <v>0</v>
      </c>
      <c r="AB783" s="44">
        <f t="shared" si="24"/>
        <v>0</v>
      </c>
      <c r="AC783" s="44">
        <f t="shared" si="25"/>
        <v>0</v>
      </c>
      <c r="AD783" s="46" t="s">
        <v>2118</v>
      </c>
      <c r="AE783" s="46" t="s">
        <v>2118</v>
      </c>
      <c r="AH783" s="9"/>
    </row>
    <row r="784" spans="1:34" x14ac:dyDescent="0.35">
      <c r="A784" s="41">
        <v>2025</v>
      </c>
      <c r="B784" s="42" t="s">
        <v>5716</v>
      </c>
      <c r="C784" s="43" t="s">
        <v>396</v>
      </c>
      <c r="D784" s="43" t="s">
        <v>145</v>
      </c>
      <c r="E784" s="43" t="s">
        <v>547</v>
      </c>
      <c r="F784" s="43" t="s">
        <v>2123</v>
      </c>
      <c r="G784" s="43" t="s">
        <v>6355</v>
      </c>
      <c r="H784" s="44">
        <v>1.86</v>
      </c>
      <c r="I784" s="44">
        <v>13.23</v>
      </c>
      <c r="J784" s="44">
        <v>0</v>
      </c>
      <c r="K784" s="44">
        <v>0</v>
      </c>
      <c r="L784" s="44">
        <v>0</v>
      </c>
      <c r="M784" s="44">
        <v>0</v>
      </c>
      <c r="N784" s="44">
        <v>0</v>
      </c>
      <c r="O784" s="44">
        <v>0</v>
      </c>
      <c r="P784" s="44">
        <v>0</v>
      </c>
      <c r="Q784" s="44">
        <v>0</v>
      </c>
      <c r="R784" s="44">
        <v>0</v>
      </c>
      <c r="S784" s="44">
        <v>0</v>
      </c>
      <c r="T784" s="44">
        <v>0</v>
      </c>
      <c r="U784" s="44">
        <v>0</v>
      </c>
      <c r="V784" s="44">
        <v>0</v>
      </c>
      <c r="W784" s="44">
        <v>0</v>
      </c>
      <c r="X784" s="44">
        <v>0</v>
      </c>
      <c r="Y784" s="44">
        <v>0</v>
      </c>
      <c r="Z784" s="44">
        <v>0</v>
      </c>
      <c r="AA784" s="44">
        <v>0</v>
      </c>
      <c r="AB784" s="44">
        <f t="shared" si="24"/>
        <v>0</v>
      </c>
      <c r="AC784" s="44">
        <f t="shared" si="25"/>
        <v>0</v>
      </c>
      <c r="AD784" s="46" t="s">
        <v>2124</v>
      </c>
      <c r="AE784" s="46" t="s">
        <v>2124</v>
      </c>
      <c r="AH784" s="9"/>
    </row>
    <row r="785" spans="1:34" x14ac:dyDescent="0.35">
      <c r="A785" s="41">
        <v>2025</v>
      </c>
      <c r="B785" s="42" t="s">
        <v>5716</v>
      </c>
      <c r="C785" s="43" t="s">
        <v>396</v>
      </c>
      <c r="D785" s="43" t="s">
        <v>145</v>
      </c>
      <c r="E785" s="43" t="s">
        <v>547</v>
      </c>
      <c r="F785" s="43" t="s">
        <v>2125</v>
      </c>
      <c r="G785" s="43" t="s">
        <v>6356</v>
      </c>
      <c r="H785" s="44">
        <v>2.12</v>
      </c>
      <c r="I785" s="44">
        <v>15.08</v>
      </c>
      <c r="J785" s="44">
        <v>1.79</v>
      </c>
      <c r="K785" s="44">
        <v>12.73</v>
      </c>
      <c r="L785" s="44">
        <v>0</v>
      </c>
      <c r="M785" s="44">
        <v>0</v>
      </c>
      <c r="N785" s="44">
        <v>0</v>
      </c>
      <c r="O785" s="44">
        <v>0</v>
      </c>
      <c r="P785" s="44">
        <v>1.79</v>
      </c>
      <c r="Q785" s="44">
        <v>12.73</v>
      </c>
      <c r="R785" s="44">
        <v>0</v>
      </c>
      <c r="S785" s="44">
        <v>0</v>
      </c>
      <c r="T785" s="44">
        <v>0</v>
      </c>
      <c r="U785" s="44">
        <v>0</v>
      </c>
      <c r="V785" s="44">
        <v>0</v>
      </c>
      <c r="W785" s="44">
        <v>0</v>
      </c>
      <c r="X785" s="44">
        <v>0</v>
      </c>
      <c r="Y785" s="44">
        <v>0</v>
      </c>
      <c r="Z785" s="44">
        <v>0</v>
      </c>
      <c r="AA785" s="44">
        <v>0</v>
      </c>
      <c r="AB785" s="44">
        <f t="shared" si="24"/>
        <v>0</v>
      </c>
      <c r="AC785" s="44">
        <f t="shared" si="25"/>
        <v>0</v>
      </c>
      <c r="AD785" s="46" t="s">
        <v>2126</v>
      </c>
      <c r="AE785" s="46" t="s">
        <v>6834</v>
      </c>
      <c r="AH785" s="9"/>
    </row>
    <row r="786" spans="1:34" x14ac:dyDescent="0.35">
      <c r="A786" s="41">
        <v>2025</v>
      </c>
      <c r="B786" s="42" t="s">
        <v>5716</v>
      </c>
      <c r="C786" s="43" t="s">
        <v>396</v>
      </c>
      <c r="D786" s="43" t="s">
        <v>145</v>
      </c>
      <c r="E786" s="43" t="s">
        <v>547</v>
      </c>
      <c r="F786" s="43" t="s">
        <v>2127</v>
      </c>
      <c r="G786" s="43" t="s">
        <v>6357</v>
      </c>
      <c r="H786" s="44">
        <v>0.92</v>
      </c>
      <c r="I786" s="44">
        <v>6.54</v>
      </c>
      <c r="J786" s="44">
        <v>0.38</v>
      </c>
      <c r="K786" s="44">
        <v>2.7</v>
      </c>
      <c r="L786" s="44">
        <v>0</v>
      </c>
      <c r="M786" s="44">
        <v>0</v>
      </c>
      <c r="N786" s="44">
        <v>0</v>
      </c>
      <c r="O786" s="44">
        <v>0</v>
      </c>
      <c r="P786" s="44">
        <v>0.38</v>
      </c>
      <c r="Q786" s="44">
        <v>2.7</v>
      </c>
      <c r="R786" s="44">
        <v>0</v>
      </c>
      <c r="S786" s="44">
        <v>0</v>
      </c>
      <c r="T786" s="44">
        <v>0</v>
      </c>
      <c r="U786" s="44">
        <v>0</v>
      </c>
      <c r="V786" s="44">
        <v>0</v>
      </c>
      <c r="W786" s="44">
        <v>0</v>
      </c>
      <c r="X786" s="44">
        <v>0</v>
      </c>
      <c r="Y786" s="44">
        <v>0</v>
      </c>
      <c r="Z786" s="44">
        <v>0</v>
      </c>
      <c r="AA786" s="44">
        <v>0</v>
      </c>
      <c r="AB786" s="44">
        <f t="shared" si="24"/>
        <v>0</v>
      </c>
      <c r="AC786" s="44">
        <f t="shared" si="25"/>
        <v>0</v>
      </c>
      <c r="AD786" s="46" t="s">
        <v>2128</v>
      </c>
      <c r="AE786" s="46" t="s">
        <v>6835</v>
      </c>
      <c r="AH786" s="9"/>
    </row>
    <row r="787" spans="1:34" x14ac:dyDescent="0.35">
      <c r="A787" s="41">
        <v>2025</v>
      </c>
      <c r="B787" s="42" t="s">
        <v>5716</v>
      </c>
      <c r="C787" s="43" t="s">
        <v>396</v>
      </c>
      <c r="D787" s="43" t="s">
        <v>145</v>
      </c>
      <c r="E787" s="43" t="s">
        <v>547</v>
      </c>
      <c r="F787" s="43" t="s">
        <v>2129</v>
      </c>
      <c r="G787" s="43" t="s">
        <v>6358</v>
      </c>
      <c r="H787" s="44">
        <v>1.86</v>
      </c>
      <c r="I787" s="44">
        <v>13.23</v>
      </c>
      <c r="J787" s="44">
        <v>0</v>
      </c>
      <c r="K787" s="44">
        <v>0</v>
      </c>
      <c r="L787" s="44">
        <v>0</v>
      </c>
      <c r="M787" s="44">
        <v>0</v>
      </c>
      <c r="N787" s="44">
        <v>0</v>
      </c>
      <c r="O787" s="44">
        <v>0</v>
      </c>
      <c r="P787" s="44">
        <v>0</v>
      </c>
      <c r="Q787" s="44">
        <v>0</v>
      </c>
      <c r="R787" s="44">
        <v>0</v>
      </c>
      <c r="S787" s="44">
        <v>0</v>
      </c>
      <c r="T787" s="44">
        <v>0</v>
      </c>
      <c r="U787" s="44">
        <v>0</v>
      </c>
      <c r="V787" s="44">
        <v>0</v>
      </c>
      <c r="W787" s="44">
        <v>0</v>
      </c>
      <c r="X787" s="44">
        <v>0</v>
      </c>
      <c r="Y787" s="44">
        <v>0</v>
      </c>
      <c r="Z787" s="44">
        <v>0</v>
      </c>
      <c r="AA787" s="44">
        <v>0</v>
      </c>
      <c r="AB787" s="44">
        <f t="shared" si="24"/>
        <v>0</v>
      </c>
      <c r="AC787" s="44">
        <f t="shared" si="25"/>
        <v>0</v>
      </c>
      <c r="AD787" s="46" t="s">
        <v>2130</v>
      </c>
      <c r="AE787" s="46" t="s">
        <v>2130</v>
      </c>
      <c r="AH787" s="9"/>
    </row>
    <row r="788" spans="1:34" x14ac:dyDescent="0.35">
      <c r="A788" s="41">
        <v>2025</v>
      </c>
      <c r="B788" s="42" t="s">
        <v>5716</v>
      </c>
      <c r="C788" s="43" t="s">
        <v>396</v>
      </c>
      <c r="D788" s="43" t="s">
        <v>145</v>
      </c>
      <c r="E788" s="43" t="s">
        <v>547</v>
      </c>
      <c r="F788" s="43" t="s">
        <v>2131</v>
      </c>
      <c r="G788" s="43" t="s">
        <v>6359</v>
      </c>
      <c r="H788" s="44">
        <v>7.3</v>
      </c>
      <c r="I788" s="44">
        <v>51.92</v>
      </c>
      <c r="J788" s="44">
        <v>2.29</v>
      </c>
      <c r="K788" s="44">
        <v>16.29</v>
      </c>
      <c r="L788" s="44">
        <v>0.93</v>
      </c>
      <c r="M788" s="44">
        <v>6.61</v>
      </c>
      <c r="N788" s="44">
        <v>0</v>
      </c>
      <c r="O788" s="44">
        <v>0</v>
      </c>
      <c r="P788" s="44">
        <v>1.36</v>
      </c>
      <c r="Q788" s="44">
        <v>9.67</v>
      </c>
      <c r="R788" s="44">
        <v>0</v>
      </c>
      <c r="S788" s="44">
        <v>0</v>
      </c>
      <c r="T788" s="44">
        <v>0.93</v>
      </c>
      <c r="U788" s="44">
        <v>6.61</v>
      </c>
      <c r="V788" s="44">
        <v>0</v>
      </c>
      <c r="W788" s="44">
        <v>0</v>
      </c>
      <c r="X788" s="44">
        <v>0</v>
      </c>
      <c r="Y788" s="44">
        <v>0</v>
      </c>
      <c r="Z788" s="44">
        <v>0</v>
      </c>
      <c r="AA788" s="44">
        <v>0</v>
      </c>
      <c r="AB788" s="44">
        <f t="shared" si="24"/>
        <v>0.93</v>
      </c>
      <c r="AC788" s="44">
        <f t="shared" si="25"/>
        <v>0.93</v>
      </c>
      <c r="AD788" s="46" t="s">
        <v>2132</v>
      </c>
      <c r="AE788" s="46" t="s">
        <v>6836</v>
      </c>
      <c r="AH788" s="9"/>
    </row>
    <row r="789" spans="1:34" x14ac:dyDescent="0.35">
      <c r="A789" s="41">
        <v>2025</v>
      </c>
      <c r="B789" s="42" t="s">
        <v>5716</v>
      </c>
      <c r="C789" s="43" t="s">
        <v>396</v>
      </c>
      <c r="D789" s="43" t="s">
        <v>146</v>
      </c>
      <c r="E789" s="43" t="s">
        <v>548</v>
      </c>
      <c r="F789" s="43" t="s">
        <v>2133</v>
      </c>
      <c r="G789" s="43" t="s">
        <v>2134</v>
      </c>
      <c r="H789" s="44">
        <v>91</v>
      </c>
      <c r="I789" s="44">
        <v>50</v>
      </c>
      <c r="J789" s="44">
        <v>1</v>
      </c>
      <c r="K789" s="44">
        <v>0.55000000000000004</v>
      </c>
      <c r="L789" s="44">
        <v>0</v>
      </c>
      <c r="M789" s="44">
        <v>0</v>
      </c>
      <c r="N789" s="44">
        <v>1</v>
      </c>
      <c r="O789" s="44">
        <v>0.55000000000000004</v>
      </c>
      <c r="P789" s="44">
        <v>0</v>
      </c>
      <c r="Q789" s="44">
        <v>0</v>
      </c>
      <c r="R789" s="44">
        <v>0</v>
      </c>
      <c r="S789" s="44">
        <v>0</v>
      </c>
      <c r="T789" s="44">
        <v>0</v>
      </c>
      <c r="U789" s="44">
        <v>0</v>
      </c>
      <c r="V789" s="44">
        <v>1</v>
      </c>
      <c r="W789" s="44">
        <v>0.55000000000000004</v>
      </c>
      <c r="X789" s="44">
        <v>0</v>
      </c>
      <c r="Y789" s="44">
        <v>0</v>
      </c>
      <c r="Z789" s="44">
        <v>0</v>
      </c>
      <c r="AA789" s="44">
        <v>0</v>
      </c>
      <c r="AB789" s="44">
        <f t="shared" si="24"/>
        <v>1</v>
      </c>
      <c r="AC789" s="44">
        <f t="shared" si="25"/>
        <v>1</v>
      </c>
      <c r="AD789" s="46" t="s">
        <v>2135</v>
      </c>
      <c r="AE789" s="46" t="s">
        <v>6837</v>
      </c>
      <c r="AH789" s="9"/>
    </row>
    <row r="790" spans="1:34" x14ac:dyDescent="0.35">
      <c r="A790" s="41">
        <v>2025</v>
      </c>
      <c r="B790" s="42" t="s">
        <v>5716</v>
      </c>
      <c r="C790" s="43" t="s">
        <v>396</v>
      </c>
      <c r="D790" s="43" t="s">
        <v>146</v>
      </c>
      <c r="E790" s="43" t="s">
        <v>548</v>
      </c>
      <c r="F790" s="43" t="s">
        <v>2136</v>
      </c>
      <c r="G790" s="43" t="s">
        <v>2137</v>
      </c>
      <c r="H790" s="44">
        <v>1</v>
      </c>
      <c r="I790" s="44">
        <v>5</v>
      </c>
      <c r="J790" s="44">
        <v>0</v>
      </c>
      <c r="K790" s="44">
        <v>0</v>
      </c>
      <c r="L790" s="44">
        <v>0</v>
      </c>
      <c r="M790" s="44">
        <v>0</v>
      </c>
      <c r="N790" s="44">
        <v>0</v>
      </c>
      <c r="O790" s="44">
        <v>0</v>
      </c>
      <c r="P790" s="44">
        <v>0</v>
      </c>
      <c r="Q790" s="44">
        <v>0</v>
      </c>
      <c r="R790" s="44">
        <v>0</v>
      </c>
      <c r="S790" s="44">
        <v>0</v>
      </c>
      <c r="T790" s="44">
        <v>0</v>
      </c>
      <c r="U790" s="44">
        <v>0</v>
      </c>
      <c r="V790" s="44">
        <v>0</v>
      </c>
      <c r="W790" s="44">
        <v>0</v>
      </c>
      <c r="X790" s="44">
        <v>0</v>
      </c>
      <c r="Y790" s="44">
        <v>0</v>
      </c>
      <c r="Z790" s="44">
        <v>0</v>
      </c>
      <c r="AA790" s="44">
        <v>0</v>
      </c>
      <c r="AB790" s="44">
        <f t="shared" si="24"/>
        <v>0</v>
      </c>
      <c r="AC790" s="44">
        <f t="shared" si="25"/>
        <v>0</v>
      </c>
      <c r="AD790" s="46" t="s">
        <v>2138</v>
      </c>
      <c r="AE790" s="46" t="s">
        <v>2138</v>
      </c>
      <c r="AH790" s="9"/>
    </row>
    <row r="791" spans="1:34" x14ac:dyDescent="0.35">
      <c r="A791" s="41">
        <v>2025</v>
      </c>
      <c r="B791" s="42" t="s">
        <v>5716</v>
      </c>
      <c r="C791" s="43" t="s">
        <v>396</v>
      </c>
      <c r="D791" s="43" t="s">
        <v>146</v>
      </c>
      <c r="E791" s="43" t="s">
        <v>548</v>
      </c>
      <c r="F791" s="43" t="s">
        <v>2139</v>
      </c>
      <c r="G791" s="43" t="s">
        <v>2140</v>
      </c>
      <c r="H791" s="44">
        <v>4</v>
      </c>
      <c r="I791" s="44">
        <v>40</v>
      </c>
      <c r="J791" s="44">
        <v>0.76</v>
      </c>
      <c r="K791" s="44">
        <v>7.6</v>
      </c>
      <c r="L791" s="44">
        <v>0</v>
      </c>
      <c r="M791" s="44">
        <v>0</v>
      </c>
      <c r="N791" s="44">
        <v>0</v>
      </c>
      <c r="O791" s="44">
        <v>0</v>
      </c>
      <c r="P791" s="44">
        <v>0.76</v>
      </c>
      <c r="Q791" s="44">
        <v>7.6</v>
      </c>
      <c r="R791" s="44">
        <v>0</v>
      </c>
      <c r="S791" s="44">
        <v>0</v>
      </c>
      <c r="T791" s="44">
        <v>0</v>
      </c>
      <c r="U791" s="44">
        <v>0</v>
      </c>
      <c r="V791" s="44">
        <v>0</v>
      </c>
      <c r="W791" s="44">
        <v>0</v>
      </c>
      <c r="X791" s="44">
        <v>0</v>
      </c>
      <c r="Y791" s="44">
        <v>0</v>
      </c>
      <c r="Z791" s="44">
        <v>0</v>
      </c>
      <c r="AA791" s="44">
        <v>0</v>
      </c>
      <c r="AB791" s="44">
        <f t="shared" si="24"/>
        <v>0</v>
      </c>
      <c r="AC791" s="44">
        <f t="shared" si="25"/>
        <v>0</v>
      </c>
      <c r="AD791" s="46" t="s">
        <v>2135</v>
      </c>
      <c r="AE791" s="46" t="s">
        <v>2135</v>
      </c>
      <c r="AH791" s="9"/>
    </row>
    <row r="792" spans="1:34" x14ac:dyDescent="0.35">
      <c r="A792" s="41">
        <v>2025</v>
      </c>
      <c r="B792" s="42" t="s">
        <v>5716</v>
      </c>
      <c r="C792" s="43" t="s">
        <v>396</v>
      </c>
      <c r="D792" s="43" t="s">
        <v>146</v>
      </c>
      <c r="E792" s="43" t="s">
        <v>548</v>
      </c>
      <c r="F792" s="43" t="s">
        <v>2141</v>
      </c>
      <c r="G792" s="43" t="s">
        <v>2142</v>
      </c>
      <c r="H792" s="44">
        <v>2</v>
      </c>
      <c r="I792" s="44">
        <v>5</v>
      </c>
      <c r="J792" s="44">
        <v>0.25</v>
      </c>
      <c r="K792" s="44">
        <v>0.63</v>
      </c>
      <c r="L792" s="44">
        <v>0</v>
      </c>
      <c r="M792" s="44">
        <v>0</v>
      </c>
      <c r="N792" s="44">
        <v>0</v>
      </c>
      <c r="O792" s="44">
        <v>0</v>
      </c>
      <c r="P792" s="44">
        <v>0.25</v>
      </c>
      <c r="Q792" s="44">
        <v>0.63</v>
      </c>
      <c r="R792" s="44">
        <v>0</v>
      </c>
      <c r="S792" s="44">
        <v>0</v>
      </c>
      <c r="T792" s="44">
        <v>0</v>
      </c>
      <c r="U792" s="44">
        <v>0</v>
      </c>
      <c r="V792" s="44">
        <v>0</v>
      </c>
      <c r="W792" s="44">
        <v>0</v>
      </c>
      <c r="X792" s="44">
        <v>0</v>
      </c>
      <c r="Y792" s="44">
        <v>0</v>
      </c>
      <c r="Z792" s="44">
        <v>0</v>
      </c>
      <c r="AA792" s="44">
        <v>0</v>
      </c>
      <c r="AB792" s="44">
        <f t="shared" si="24"/>
        <v>0</v>
      </c>
      <c r="AC792" s="44">
        <f t="shared" si="25"/>
        <v>0</v>
      </c>
      <c r="AD792" s="46" t="s">
        <v>2135</v>
      </c>
      <c r="AE792" s="46" t="s">
        <v>2135</v>
      </c>
      <c r="AH792" s="9"/>
    </row>
    <row r="793" spans="1:34" x14ac:dyDescent="0.35">
      <c r="A793" s="41">
        <v>2025</v>
      </c>
      <c r="B793" s="42" t="s">
        <v>5716</v>
      </c>
      <c r="C793" s="43" t="s">
        <v>396</v>
      </c>
      <c r="D793" s="43" t="s">
        <v>147</v>
      </c>
      <c r="E793" s="43" t="s">
        <v>549</v>
      </c>
      <c r="F793" s="43" t="s">
        <v>2143</v>
      </c>
      <c r="G793" s="43" t="s">
        <v>2144</v>
      </c>
      <c r="H793" s="44">
        <v>67.760000000000005</v>
      </c>
      <c r="I793" s="44">
        <v>20</v>
      </c>
      <c r="J793" s="44">
        <v>1</v>
      </c>
      <c r="K793" s="44">
        <v>0.3</v>
      </c>
      <c r="L793" s="44">
        <v>0</v>
      </c>
      <c r="M793" s="44">
        <v>0</v>
      </c>
      <c r="N793" s="44">
        <v>0</v>
      </c>
      <c r="O793" s="44">
        <v>0</v>
      </c>
      <c r="P793" s="44">
        <v>0</v>
      </c>
      <c r="Q793" s="44">
        <v>0</v>
      </c>
      <c r="R793" s="44">
        <v>1</v>
      </c>
      <c r="S793" s="44">
        <v>0.3</v>
      </c>
      <c r="T793" s="44">
        <v>0</v>
      </c>
      <c r="U793" s="44">
        <v>0</v>
      </c>
      <c r="V793" s="44">
        <v>0</v>
      </c>
      <c r="W793" s="44">
        <v>0</v>
      </c>
      <c r="X793" s="44">
        <v>0</v>
      </c>
      <c r="Y793" s="44">
        <v>0</v>
      </c>
      <c r="Z793" s="44">
        <v>0</v>
      </c>
      <c r="AA793" s="44">
        <v>0</v>
      </c>
      <c r="AB793" s="44">
        <f t="shared" si="24"/>
        <v>0</v>
      </c>
      <c r="AC793" s="44">
        <f t="shared" si="25"/>
        <v>0</v>
      </c>
      <c r="AD793" s="46" t="s">
        <v>2145</v>
      </c>
      <c r="AE793" s="46" t="s">
        <v>6838</v>
      </c>
      <c r="AH793" s="9"/>
    </row>
    <row r="794" spans="1:34" x14ac:dyDescent="0.35">
      <c r="A794" s="41">
        <v>2025</v>
      </c>
      <c r="B794" s="42" t="s">
        <v>5716</v>
      </c>
      <c r="C794" s="43" t="s">
        <v>396</v>
      </c>
      <c r="D794" s="43" t="s">
        <v>147</v>
      </c>
      <c r="E794" s="43" t="s">
        <v>549</v>
      </c>
      <c r="F794" s="43" t="s">
        <v>2146</v>
      </c>
      <c r="G794" s="43" t="s">
        <v>2147</v>
      </c>
      <c r="H794" s="44">
        <v>67.760000000000005</v>
      </c>
      <c r="I794" s="44">
        <v>20</v>
      </c>
      <c r="J794" s="44">
        <v>1</v>
      </c>
      <c r="K794" s="44">
        <v>0.3</v>
      </c>
      <c r="L794" s="44">
        <v>0</v>
      </c>
      <c r="M794" s="44">
        <v>0</v>
      </c>
      <c r="N794" s="44">
        <v>0</v>
      </c>
      <c r="O794" s="44">
        <v>0</v>
      </c>
      <c r="P794" s="44">
        <v>0</v>
      </c>
      <c r="Q794" s="44">
        <v>0</v>
      </c>
      <c r="R794" s="44">
        <v>1</v>
      </c>
      <c r="S794" s="44">
        <v>0.3</v>
      </c>
      <c r="T794" s="44">
        <v>0</v>
      </c>
      <c r="U794" s="44">
        <v>0</v>
      </c>
      <c r="V794" s="44">
        <v>0</v>
      </c>
      <c r="W794" s="44">
        <v>0</v>
      </c>
      <c r="X794" s="44">
        <v>0</v>
      </c>
      <c r="Y794" s="44">
        <v>0</v>
      </c>
      <c r="Z794" s="44">
        <v>0</v>
      </c>
      <c r="AA794" s="44">
        <v>0</v>
      </c>
      <c r="AB794" s="44">
        <f t="shared" si="24"/>
        <v>0</v>
      </c>
      <c r="AC794" s="44">
        <f t="shared" si="25"/>
        <v>0</v>
      </c>
      <c r="AD794" s="46" t="s">
        <v>2148</v>
      </c>
      <c r="AE794" s="46" t="s">
        <v>6839</v>
      </c>
      <c r="AH794" s="9"/>
    </row>
    <row r="795" spans="1:34" x14ac:dyDescent="0.35">
      <c r="A795" s="41">
        <v>2025</v>
      </c>
      <c r="B795" s="42" t="s">
        <v>5716</v>
      </c>
      <c r="C795" s="43" t="s">
        <v>396</v>
      </c>
      <c r="D795" s="43" t="s">
        <v>147</v>
      </c>
      <c r="E795" s="43" t="s">
        <v>549</v>
      </c>
      <c r="F795" s="43" t="s">
        <v>2149</v>
      </c>
      <c r="G795" s="43" t="s">
        <v>2150</v>
      </c>
      <c r="H795" s="44">
        <v>67.760000000000005</v>
      </c>
      <c r="I795" s="44">
        <v>20</v>
      </c>
      <c r="J795" s="44">
        <v>3</v>
      </c>
      <c r="K795" s="44">
        <v>0.89</v>
      </c>
      <c r="L795" s="44">
        <v>0</v>
      </c>
      <c r="M795" s="44">
        <v>0</v>
      </c>
      <c r="N795" s="44">
        <v>0</v>
      </c>
      <c r="O795" s="44">
        <v>0</v>
      </c>
      <c r="P795" s="44">
        <v>0</v>
      </c>
      <c r="Q795" s="44">
        <v>0</v>
      </c>
      <c r="R795" s="44">
        <v>3</v>
      </c>
      <c r="S795" s="44">
        <v>0.89</v>
      </c>
      <c r="T795" s="44">
        <v>0</v>
      </c>
      <c r="U795" s="44">
        <v>0</v>
      </c>
      <c r="V795" s="44">
        <v>0</v>
      </c>
      <c r="W795" s="44">
        <v>0</v>
      </c>
      <c r="X795" s="44">
        <v>0</v>
      </c>
      <c r="Y795" s="44">
        <v>0</v>
      </c>
      <c r="Z795" s="44">
        <v>0</v>
      </c>
      <c r="AA795" s="44">
        <v>0</v>
      </c>
      <c r="AB795" s="44">
        <f t="shared" si="24"/>
        <v>0</v>
      </c>
      <c r="AC795" s="44">
        <f t="shared" si="25"/>
        <v>0</v>
      </c>
      <c r="AD795" s="46" t="s">
        <v>2151</v>
      </c>
      <c r="AE795" s="46" t="s">
        <v>6840</v>
      </c>
      <c r="AH795" s="9"/>
    </row>
    <row r="796" spans="1:34" x14ac:dyDescent="0.35">
      <c r="A796" s="41">
        <v>2025</v>
      </c>
      <c r="B796" s="42" t="s">
        <v>5716</v>
      </c>
      <c r="C796" s="43" t="s">
        <v>396</v>
      </c>
      <c r="D796" s="43" t="s">
        <v>147</v>
      </c>
      <c r="E796" s="43" t="s">
        <v>549</v>
      </c>
      <c r="F796" s="43" t="s">
        <v>2152</v>
      </c>
      <c r="G796" s="43" t="s">
        <v>2153</v>
      </c>
      <c r="H796" s="44">
        <v>67.760000000000005</v>
      </c>
      <c r="I796" s="44">
        <v>20</v>
      </c>
      <c r="J796" s="44">
        <v>3</v>
      </c>
      <c r="K796" s="44">
        <v>0.89</v>
      </c>
      <c r="L796" s="44">
        <v>0</v>
      </c>
      <c r="M796" s="44">
        <v>0</v>
      </c>
      <c r="N796" s="44">
        <v>1</v>
      </c>
      <c r="O796" s="44">
        <v>0.3</v>
      </c>
      <c r="P796" s="44">
        <v>0</v>
      </c>
      <c r="Q796" s="44">
        <v>0</v>
      </c>
      <c r="R796" s="44">
        <v>2</v>
      </c>
      <c r="S796" s="44">
        <v>0.59</v>
      </c>
      <c r="T796" s="44">
        <v>0</v>
      </c>
      <c r="U796" s="44">
        <v>0</v>
      </c>
      <c r="V796" s="44">
        <v>0</v>
      </c>
      <c r="W796" s="44">
        <v>0</v>
      </c>
      <c r="X796" s="44">
        <v>0</v>
      </c>
      <c r="Y796" s="44">
        <v>0</v>
      </c>
      <c r="Z796" s="44">
        <v>0</v>
      </c>
      <c r="AA796" s="44">
        <v>0</v>
      </c>
      <c r="AB796" s="44">
        <f t="shared" si="24"/>
        <v>1</v>
      </c>
      <c r="AC796" s="44">
        <f t="shared" si="25"/>
        <v>0</v>
      </c>
      <c r="AD796" s="46" t="s">
        <v>2154</v>
      </c>
      <c r="AE796" s="46" t="s">
        <v>6841</v>
      </c>
      <c r="AH796" s="9"/>
    </row>
    <row r="797" spans="1:34" x14ac:dyDescent="0.35">
      <c r="A797" s="41">
        <v>2025</v>
      </c>
      <c r="B797" s="42" t="s">
        <v>5716</v>
      </c>
      <c r="C797" s="43" t="s">
        <v>396</v>
      </c>
      <c r="D797" s="43" t="s">
        <v>147</v>
      </c>
      <c r="E797" s="43" t="s">
        <v>549</v>
      </c>
      <c r="F797" s="43" t="s">
        <v>2155</v>
      </c>
      <c r="G797" s="43" t="s">
        <v>2156</v>
      </c>
      <c r="H797" s="44">
        <v>58.83</v>
      </c>
      <c r="I797" s="44">
        <v>20</v>
      </c>
      <c r="J797" s="44">
        <v>0.1</v>
      </c>
      <c r="K797" s="44">
        <v>0.03</v>
      </c>
      <c r="L797" s="44">
        <v>0</v>
      </c>
      <c r="M797" s="44">
        <v>0</v>
      </c>
      <c r="N797" s="44">
        <v>0</v>
      </c>
      <c r="O797" s="44">
        <v>0</v>
      </c>
      <c r="P797" s="44">
        <v>0</v>
      </c>
      <c r="Q797" s="44">
        <v>0</v>
      </c>
      <c r="R797" s="44">
        <v>0.1</v>
      </c>
      <c r="S797" s="44">
        <v>0.03</v>
      </c>
      <c r="T797" s="44">
        <v>0</v>
      </c>
      <c r="U797" s="44">
        <v>0</v>
      </c>
      <c r="V797" s="44">
        <v>0</v>
      </c>
      <c r="W797" s="44">
        <v>0</v>
      </c>
      <c r="X797" s="44">
        <v>0</v>
      </c>
      <c r="Y797" s="44">
        <v>0</v>
      </c>
      <c r="Z797" s="44">
        <v>0</v>
      </c>
      <c r="AA797" s="44">
        <v>0</v>
      </c>
      <c r="AB797" s="44">
        <f t="shared" si="24"/>
        <v>0</v>
      </c>
      <c r="AC797" s="44">
        <f t="shared" si="25"/>
        <v>0</v>
      </c>
      <c r="AD797" s="46" t="s">
        <v>2157</v>
      </c>
      <c r="AE797" s="46" t="s">
        <v>6842</v>
      </c>
      <c r="AH797" s="9"/>
    </row>
    <row r="798" spans="1:34" x14ac:dyDescent="0.35">
      <c r="A798" s="41">
        <v>2025</v>
      </c>
      <c r="B798" s="42" t="s">
        <v>5716</v>
      </c>
      <c r="C798" s="43" t="s">
        <v>396</v>
      </c>
      <c r="D798" s="43" t="s">
        <v>148</v>
      </c>
      <c r="E798" s="43" t="s">
        <v>550</v>
      </c>
      <c r="F798" s="43" t="s">
        <v>2158</v>
      </c>
      <c r="G798" s="43" t="s">
        <v>2159</v>
      </c>
      <c r="H798" s="44">
        <v>71</v>
      </c>
      <c r="I798" s="44">
        <v>11</v>
      </c>
      <c r="J798" s="44">
        <v>0</v>
      </c>
      <c r="K798" s="44">
        <v>0</v>
      </c>
      <c r="L798" s="44">
        <v>0</v>
      </c>
      <c r="M798" s="44">
        <v>0</v>
      </c>
      <c r="N798" s="44">
        <v>0</v>
      </c>
      <c r="O798" s="44">
        <v>0</v>
      </c>
      <c r="P798" s="44">
        <v>0</v>
      </c>
      <c r="Q798" s="44">
        <v>0</v>
      </c>
      <c r="R798" s="44">
        <v>0</v>
      </c>
      <c r="S798" s="44">
        <v>0</v>
      </c>
      <c r="T798" s="44">
        <v>0</v>
      </c>
      <c r="U798" s="44">
        <v>0</v>
      </c>
      <c r="V798" s="44">
        <v>0</v>
      </c>
      <c r="W798" s="44">
        <v>0</v>
      </c>
      <c r="X798" s="44">
        <v>0</v>
      </c>
      <c r="Y798" s="44">
        <v>0</v>
      </c>
      <c r="Z798" s="44">
        <v>0</v>
      </c>
      <c r="AA798" s="44">
        <v>0</v>
      </c>
      <c r="AB798" s="44">
        <f t="shared" si="24"/>
        <v>0</v>
      </c>
      <c r="AC798" s="44">
        <f t="shared" si="25"/>
        <v>0</v>
      </c>
      <c r="AD798" s="46" t="s">
        <v>2160</v>
      </c>
      <c r="AE798" s="46" t="s">
        <v>2160</v>
      </c>
      <c r="AH798" s="9"/>
    </row>
    <row r="799" spans="1:34" x14ac:dyDescent="0.35">
      <c r="A799" s="41">
        <v>2025</v>
      </c>
      <c r="B799" s="42" t="s">
        <v>5716</v>
      </c>
      <c r="C799" s="43" t="s">
        <v>396</v>
      </c>
      <c r="D799" s="43" t="s">
        <v>148</v>
      </c>
      <c r="E799" s="43" t="s">
        <v>550</v>
      </c>
      <c r="F799" s="43" t="s">
        <v>2161</v>
      </c>
      <c r="G799" s="43" t="s">
        <v>2162</v>
      </c>
      <c r="H799" s="44">
        <v>461</v>
      </c>
      <c r="I799" s="44">
        <v>87</v>
      </c>
      <c r="J799" s="44">
        <v>6</v>
      </c>
      <c r="K799" s="44">
        <v>1.1299999999999999</v>
      </c>
      <c r="L799" s="44">
        <v>0</v>
      </c>
      <c r="M799" s="44">
        <v>0</v>
      </c>
      <c r="N799" s="44">
        <v>3</v>
      </c>
      <c r="O799" s="44">
        <v>0.56999999999999995</v>
      </c>
      <c r="P799" s="44">
        <v>3</v>
      </c>
      <c r="Q799" s="44">
        <v>0.56999999999999995</v>
      </c>
      <c r="R799" s="44">
        <v>0</v>
      </c>
      <c r="S799" s="44">
        <v>0</v>
      </c>
      <c r="T799" s="44">
        <v>0</v>
      </c>
      <c r="U799" s="44">
        <v>0</v>
      </c>
      <c r="V799" s="44">
        <v>0</v>
      </c>
      <c r="W799" s="44">
        <v>0</v>
      </c>
      <c r="X799" s="44">
        <v>0</v>
      </c>
      <c r="Y799" s="44">
        <v>0</v>
      </c>
      <c r="Z799" s="44">
        <v>0</v>
      </c>
      <c r="AA799" s="44">
        <v>0</v>
      </c>
      <c r="AB799" s="44">
        <f t="shared" si="24"/>
        <v>3</v>
      </c>
      <c r="AC799" s="44">
        <f t="shared" si="25"/>
        <v>0</v>
      </c>
      <c r="AD799" s="46" t="s">
        <v>2163</v>
      </c>
      <c r="AE799" s="46" t="s">
        <v>6843</v>
      </c>
      <c r="AH799" s="9"/>
    </row>
    <row r="800" spans="1:34" x14ac:dyDescent="0.35">
      <c r="A800" s="41">
        <v>2025</v>
      </c>
      <c r="B800" s="42" t="s">
        <v>5716</v>
      </c>
      <c r="C800" s="43" t="s">
        <v>396</v>
      </c>
      <c r="D800" s="43" t="s">
        <v>148</v>
      </c>
      <c r="E800" s="43" t="s">
        <v>550</v>
      </c>
      <c r="F800" s="43" t="s">
        <v>2164</v>
      </c>
      <c r="G800" s="43" t="s">
        <v>2165</v>
      </c>
      <c r="H800" s="44">
        <v>2</v>
      </c>
      <c r="I800" s="44">
        <v>2</v>
      </c>
      <c r="J800" s="44">
        <v>0</v>
      </c>
      <c r="K800" s="44">
        <v>0</v>
      </c>
      <c r="L800" s="44">
        <v>0</v>
      </c>
      <c r="M800" s="44">
        <v>0</v>
      </c>
      <c r="N800" s="44">
        <v>0</v>
      </c>
      <c r="O800" s="44">
        <v>0</v>
      </c>
      <c r="P800" s="44">
        <v>0</v>
      </c>
      <c r="Q800" s="44">
        <v>0</v>
      </c>
      <c r="R800" s="44">
        <v>0</v>
      </c>
      <c r="S800" s="44">
        <v>0</v>
      </c>
      <c r="T800" s="44">
        <v>0</v>
      </c>
      <c r="U800" s="44">
        <v>0</v>
      </c>
      <c r="V800" s="44">
        <v>0</v>
      </c>
      <c r="W800" s="44">
        <v>0</v>
      </c>
      <c r="X800" s="44">
        <v>0</v>
      </c>
      <c r="Y800" s="44">
        <v>0</v>
      </c>
      <c r="Z800" s="44">
        <v>0</v>
      </c>
      <c r="AA800" s="44">
        <v>0</v>
      </c>
      <c r="AB800" s="44">
        <f t="shared" si="24"/>
        <v>0</v>
      </c>
      <c r="AC800" s="44">
        <f t="shared" si="25"/>
        <v>0</v>
      </c>
      <c r="AD800" s="46" t="s">
        <v>2160</v>
      </c>
      <c r="AE800" s="46" t="s">
        <v>2160</v>
      </c>
      <c r="AH800" s="9"/>
    </row>
    <row r="801" spans="1:34" x14ac:dyDescent="0.35">
      <c r="A801" s="41">
        <v>2025</v>
      </c>
      <c r="B801" s="42" t="s">
        <v>5716</v>
      </c>
      <c r="C801" s="43" t="s">
        <v>396</v>
      </c>
      <c r="D801" s="43" t="s">
        <v>149</v>
      </c>
      <c r="E801" s="43" t="s">
        <v>551</v>
      </c>
      <c r="F801" s="43" t="s">
        <v>2166</v>
      </c>
      <c r="G801" s="43" t="s">
        <v>2167</v>
      </c>
      <c r="H801" s="44">
        <v>2</v>
      </c>
      <c r="I801" s="44">
        <v>40</v>
      </c>
      <c r="J801" s="44">
        <v>2</v>
      </c>
      <c r="K801" s="44">
        <v>40</v>
      </c>
      <c r="L801" s="44">
        <v>0</v>
      </c>
      <c r="M801" s="44">
        <v>0</v>
      </c>
      <c r="N801" s="44">
        <v>0</v>
      </c>
      <c r="O801" s="44">
        <v>0</v>
      </c>
      <c r="P801" s="44">
        <v>0</v>
      </c>
      <c r="Q801" s="44">
        <v>0</v>
      </c>
      <c r="R801" s="44">
        <v>2</v>
      </c>
      <c r="S801" s="44">
        <v>40</v>
      </c>
      <c r="T801" s="44">
        <v>0</v>
      </c>
      <c r="U801" s="44">
        <v>0</v>
      </c>
      <c r="V801" s="44">
        <v>0</v>
      </c>
      <c r="W801" s="44">
        <v>0</v>
      </c>
      <c r="X801" s="44">
        <v>0</v>
      </c>
      <c r="Y801" s="44">
        <v>0</v>
      </c>
      <c r="Z801" s="44">
        <v>0</v>
      </c>
      <c r="AA801" s="44">
        <v>0</v>
      </c>
      <c r="AB801" s="44">
        <f t="shared" si="24"/>
        <v>0</v>
      </c>
      <c r="AC801" s="44">
        <f t="shared" si="25"/>
        <v>0</v>
      </c>
      <c r="AD801" s="46" t="s">
        <v>2168</v>
      </c>
      <c r="AE801" s="46" t="s">
        <v>6844</v>
      </c>
      <c r="AH801" s="9"/>
    </row>
    <row r="802" spans="1:34" x14ac:dyDescent="0.35">
      <c r="A802" s="41">
        <v>2025</v>
      </c>
      <c r="B802" s="42" t="s">
        <v>5716</v>
      </c>
      <c r="C802" s="43" t="s">
        <v>396</v>
      </c>
      <c r="D802" s="43" t="s">
        <v>149</v>
      </c>
      <c r="E802" s="43" t="s">
        <v>551</v>
      </c>
      <c r="F802" s="43" t="s">
        <v>2169</v>
      </c>
      <c r="G802" s="43" t="s">
        <v>2170</v>
      </c>
      <c r="H802" s="44">
        <v>3</v>
      </c>
      <c r="I802" s="44">
        <v>60</v>
      </c>
      <c r="J802" s="44">
        <v>3</v>
      </c>
      <c r="K802" s="44">
        <v>60</v>
      </c>
      <c r="L802" s="44">
        <v>0</v>
      </c>
      <c r="M802" s="44">
        <v>0</v>
      </c>
      <c r="N802" s="44">
        <v>0</v>
      </c>
      <c r="O802" s="44">
        <v>0</v>
      </c>
      <c r="P802" s="44">
        <v>0</v>
      </c>
      <c r="Q802" s="44">
        <v>0</v>
      </c>
      <c r="R802" s="44">
        <v>3</v>
      </c>
      <c r="S802" s="44">
        <v>60</v>
      </c>
      <c r="T802" s="44">
        <v>0</v>
      </c>
      <c r="U802" s="44">
        <v>0</v>
      </c>
      <c r="V802" s="44">
        <v>0</v>
      </c>
      <c r="W802" s="44">
        <v>0</v>
      </c>
      <c r="X802" s="44">
        <v>0</v>
      </c>
      <c r="Y802" s="44">
        <v>0</v>
      </c>
      <c r="Z802" s="44">
        <v>0</v>
      </c>
      <c r="AA802" s="44">
        <v>0</v>
      </c>
      <c r="AB802" s="44">
        <f t="shared" si="24"/>
        <v>0</v>
      </c>
      <c r="AC802" s="44">
        <f t="shared" si="25"/>
        <v>0</v>
      </c>
      <c r="AD802" s="46" t="s">
        <v>2171</v>
      </c>
      <c r="AE802" s="46" t="s">
        <v>6845</v>
      </c>
      <c r="AH802" s="9"/>
    </row>
    <row r="803" spans="1:34" x14ac:dyDescent="0.35">
      <c r="A803" s="41">
        <v>2025</v>
      </c>
      <c r="B803" s="42" t="s">
        <v>5716</v>
      </c>
      <c r="C803" s="43" t="s">
        <v>397</v>
      </c>
      <c r="D803" s="43" t="s">
        <v>150</v>
      </c>
      <c r="E803" s="43" t="s">
        <v>552</v>
      </c>
      <c r="F803" s="43" t="s">
        <v>2172</v>
      </c>
      <c r="G803" s="43" t="s">
        <v>2173</v>
      </c>
      <c r="H803" s="44">
        <v>1</v>
      </c>
      <c r="I803" s="44">
        <v>8.33</v>
      </c>
      <c r="J803" s="44">
        <v>0</v>
      </c>
      <c r="K803" s="44">
        <v>0</v>
      </c>
      <c r="L803" s="44">
        <v>0</v>
      </c>
      <c r="M803" s="44">
        <v>0</v>
      </c>
      <c r="N803" s="44">
        <v>0</v>
      </c>
      <c r="O803" s="44">
        <v>0</v>
      </c>
      <c r="P803" s="44">
        <v>0</v>
      </c>
      <c r="Q803" s="44">
        <v>0</v>
      </c>
      <c r="R803" s="44">
        <v>0</v>
      </c>
      <c r="S803" s="44">
        <v>0</v>
      </c>
      <c r="T803" s="44">
        <v>0</v>
      </c>
      <c r="U803" s="44">
        <v>0</v>
      </c>
      <c r="V803" s="44">
        <v>0</v>
      </c>
      <c r="W803" s="44">
        <v>0</v>
      </c>
      <c r="X803" s="44">
        <v>0</v>
      </c>
      <c r="Y803" s="44">
        <v>0</v>
      </c>
      <c r="Z803" s="44">
        <v>0</v>
      </c>
      <c r="AA803" s="44">
        <v>0</v>
      </c>
      <c r="AB803" s="44">
        <f t="shared" si="24"/>
        <v>0</v>
      </c>
      <c r="AC803" s="44">
        <f t="shared" si="25"/>
        <v>0</v>
      </c>
      <c r="AD803" s="46" t="s">
        <v>2174</v>
      </c>
      <c r="AE803" s="46" t="s">
        <v>2174</v>
      </c>
      <c r="AH803" s="9"/>
    </row>
    <row r="804" spans="1:34" x14ac:dyDescent="0.35">
      <c r="A804" s="41">
        <v>2025</v>
      </c>
      <c r="B804" s="42" t="s">
        <v>5716</v>
      </c>
      <c r="C804" s="43" t="s">
        <v>397</v>
      </c>
      <c r="D804" s="43" t="s">
        <v>150</v>
      </c>
      <c r="E804" s="43" t="s">
        <v>552</v>
      </c>
      <c r="F804" s="43" t="s">
        <v>2172</v>
      </c>
      <c r="G804" s="43" t="s">
        <v>2175</v>
      </c>
      <c r="H804" s="44">
        <v>12</v>
      </c>
      <c r="I804" s="44">
        <v>8.33</v>
      </c>
      <c r="J804" s="44">
        <v>0</v>
      </c>
      <c r="K804" s="44">
        <v>0</v>
      </c>
      <c r="L804" s="44">
        <v>0</v>
      </c>
      <c r="M804" s="44">
        <v>0</v>
      </c>
      <c r="N804" s="44">
        <v>0</v>
      </c>
      <c r="O804" s="44">
        <v>0</v>
      </c>
      <c r="P804" s="44">
        <v>0</v>
      </c>
      <c r="Q804" s="44">
        <v>0</v>
      </c>
      <c r="R804" s="44">
        <v>0</v>
      </c>
      <c r="S804" s="44">
        <v>0</v>
      </c>
      <c r="T804" s="44">
        <v>0</v>
      </c>
      <c r="U804" s="44">
        <v>0</v>
      </c>
      <c r="V804" s="44">
        <v>0</v>
      </c>
      <c r="W804" s="44">
        <v>0</v>
      </c>
      <c r="X804" s="44">
        <v>0</v>
      </c>
      <c r="Y804" s="44">
        <v>0</v>
      </c>
      <c r="Z804" s="44">
        <v>0</v>
      </c>
      <c r="AA804" s="44">
        <v>0</v>
      </c>
      <c r="AB804" s="44">
        <f t="shared" si="24"/>
        <v>0</v>
      </c>
      <c r="AC804" s="44">
        <f t="shared" si="25"/>
        <v>0</v>
      </c>
      <c r="AD804" s="46" t="s">
        <v>2174</v>
      </c>
      <c r="AE804" s="46" t="s">
        <v>2174</v>
      </c>
      <c r="AH804" s="9"/>
    </row>
    <row r="805" spans="1:34" x14ac:dyDescent="0.35">
      <c r="A805" s="41">
        <v>2025</v>
      </c>
      <c r="B805" s="42" t="s">
        <v>5716</v>
      </c>
      <c r="C805" s="43" t="s">
        <v>397</v>
      </c>
      <c r="D805" s="43" t="s">
        <v>150</v>
      </c>
      <c r="E805" s="43" t="s">
        <v>552</v>
      </c>
      <c r="F805" s="43" t="s">
        <v>2176</v>
      </c>
      <c r="G805" s="43" t="s">
        <v>2177</v>
      </c>
      <c r="H805" s="44">
        <v>40</v>
      </c>
      <c r="I805" s="44">
        <v>8.32</v>
      </c>
      <c r="J805" s="44">
        <v>0</v>
      </c>
      <c r="K805" s="44">
        <v>0</v>
      </c>
      <c r="L805" s="44">
        <v>0</v>
      </c>
      <c r="M805" s="44">
        <v>0</v>
      </c>
      <c r="N805" s="44">
        <v>0</v>
      </c>
      <c r="O805" s="44">
        <v>0</v>
      </c>
      <c r="P805" s="44">
        <v>0</v>
      </c>
      <c r="Q805" s="44">
        <v>0</v>
      </c>
      <c r="R805" s="44">
        <v>0</v>
      </c>
      <c r="S805" s="44">
        <v>0</v>
      </c>
      <c r="T805" s="44">
        <v>0</v>
      </c>
      <c r="U805" s="44">
        <v>0</v>
      </c>
      <c r="V805" s="44">
        <v>0</v>
      </c>
      <c r="W805" s="44">
        <v>0</v>
      </c>
      <c r="X805" s="44">
        <v>0</v>
      </c>
      <c r="Y805" s="44">
        <v>0</v>
      </c>
      <c r="Z805" s="44">
        <v>0</v>
      </c>
      <c r="AA805" s="44">
        <v>0</v>
      </c>
      <c r="AB805" s="44">
        <f t="shared" si="24"/>
        <v>0</v>
      </c>
      <c r="AC805" s="44">
        <f t="shared" si="25"/>
        <v>0</v>
      </c>
      <c r="AD805" s="46" t="s">
        <v>2174</v>
      </c>
      <c r="AE805" s="46" t="s">
        <v>2174</v>
      </c>
      <c r="AH805" s="9"/>
    </row>
    <row r="806" spans="1:34" x14ac:dyDescent="0.35">
      <c r="A806" s="41">
        <v>2025</v>
      </c>
      <c r="B806" s="42" t="s">
        <v>5716</v>
      </c>
      <c r="C806" s="43" t="s">
        <v>397</v>
      </c>
      <c r="D806" s="43" t="s">
        <v>150</v>
      </c>
      <c r="E806" s="43" t="s">
        <v>552</v>
      </c>
      <c r="F806" s="43" t="s">
        <v>2172</v>
      </c>
      <c r="G806" s="43" t="s">
        <v>2178</v>
      </c>
      <c r="H806" s="44">
        <v>39</v>
      </c>
      <c r="I806" s="44">
        <v>8.32</v>
      </c>
      <c r="J806" s="44">
        <v>0</v>
      </c>
      <c r="K806" s="44">
        <v>0</v>
      </c>
      <c r="L806" s="44">
        <v>0</v>
      </c>
      <c r="M806" s="44">
        <v>0</v>
      </c>
      <c r="N806" s="44">
        <v>0</v>
      </c>
      <c r="O806" s="44">
        <v>0</v>
      </c>
      <c r="P806" s="44">
        <v>0</v>
      </c>
      <c r="Q806" s="44">
        <v>0</v>
      </c>
      <c r="R806" s="44">
        <v>0</v>
      </c>
      <c r="S806" s="44">
        <v>0</v>
      </c>
      <c r="T806" s="44">
        <v>0</v>
      </c>
      <c r="U806" s="44">
        <v>0</v>
      </c>
      <c r="V806" s="44">
        <v>0</v>
      </c>
      <c r="W806" s="44">
        <v>0</v>
      </c>
      <c r="X806" s="44">
        <v>0</v>
      </c>
      <c r="Y806" s="44">
        <v>0</v>
      </c>
      <c r="Z806" s="44">
        <v>0</v>
      </c>
      <c r="AA806" s="44">
        <v>0</v>
      </c>
      <c r="AB806" s="44">
        <f t="shared" si="24"/>
        <v>0</v>
      </c>
      <c r="AC806" s="44">
        <f t="shared" si="25"/>
        <v>0</v>
      </c>
      <c r="AD806" s="46" t="s">
        <v>2174</v>
      </c>
      <c r="AE806" s="46" t="s">
        <v>2174</v>
      </c>
      <c r="AH806" s="9"/>
    </row>
    <row r="807" spans="1:34" x14ac:dyDescent="0.35">
      <c r="A807" s="41">
        <v>2025</v>
      </c>
      <c r="B807" s="42" t="s">
        <v>5716</v>
      </c>
      <c r="C807" s="43" t="s">
        <v>397</v>
      </c>
      <c r="D807" s="43" t="s">
        <v>150</v>
      </c>
      <c r="E807" s="43" t="s">
        <v>552</v>
      </c>
      <c r="F807" s="43" t="s">
        <v>2179</v>
      </c>
      <c r="G807" s="43" t="s">
        <v>2180</v>
      </c>
      <c r="H807" s="44">
        <v>1</v>
      </c>
      <c r="I807" s="44">
        <v>33.299999999999997</v>
      </c>
      <c r="J807" s="44">
        <v>0</v>
      </c>
      <c r="K807" s="44">
        <v>0</v>
      </c>
      <c r="L807" s="44">
        <v>0</v>
      </c>
      <c r="M807" s="44">
        <v>0</v>
      </c>
      <c r="N807" s="44">
        <v>0</v>
      </c>
      <c r="O807" s="44">
        <v>0</v>
      </c>
      <c r="P807" s="44">
        <v>0</v>
      </c>
      <c r="Q807" s="44">
        <v>0</v>
      </c>
      <c r="R807" s="44">
        <v>0</v>
      </c>
      <c r="S807" s="44">
        <v>0</v>
      </c>
      <c r="T807" s="44">
        <v>0</v>
      </c>
      <c r="U807" s="44">
        <v>0</v>
      </c>
      <c r="V807" s="44">
        <v>0</v>
      </c>
      <c r="W807" s="44">
        <v>0</v>
      </c>
      <c r="X807" s="44">
        <v>0</v>
      </c>
      <c r="Y807" s="44">
        <v>0</v>
      </c>
      <c r="Z807" s="44">
        <v>0</v>
      </c>
      <c r="AA807" s="44">
        <v>0</v>
      </c>
      <c r="AB807" s="44">
        <f t="shared" si="24"/>
        <v>0</v>
      </c>
      <c r="AC807" s="44">
        <f t="shared" si="25"/>
        <v>0</v>
      </c>
      <c r="AD807" s="46" t="s">
        <v>2174</v>
      </c>
      <c r="AE807" s="46" t="s">
        <v>2174</v>
      </c>
      <c r="AH807" s="9"/>
    </row>
    <row r="808" spans="1:34" x14ac:dyDescent="0.35">
      <c r="A808" s="41">
        <v>2025</v>
      </c>
      <c r="B808" s="42" t="s">
        <v>5716</v>
      </c>
      <c r="C808" s="43" t="s">
        <v>397</v>
      </c>
      <c r="D808" s="43" t="s">
        <v>150</v>
      </c>
      <c r="E808" s="43" t="s">
        <v>552</v>
      </c>
      <c r="F808" s="43" t="s">
        <v>2181</v>
      </c>
      <c r="G808" s="43" t="s">
        <v>2182</v>
      </c>
      <c r="H808" s="44">
        <v>92</v>
      </c>
      <c r="I808" s="44">
        <v>16.7</v>
      </c>
      <c r="J808" s="44">
        <v>0</v>
      </c>
      <c r="K808" s="44">
        <v>0</v>
      </c>
      <c r="L808" s="44">
        <v>0</v>
      </c>
      <c r="M808" s="44">
        <v>0</v>
      </c>
      <c r="N808" s="44">
        <v>0</v>
      </c>
      <c r="O808" s="44">
        <v>0</v>
      </c>
      <c r="P808" s="44">
        <v>0</v>
      </c>
      <c r="Q808" s="44">
        <v>0</v>
      </c>
      <c r="R808" s="44">
        <v>0</v>
      </c>
      <c r="S808" s="44">
        <v>0</v>
      </c>
      <c r="T808" s="44">
        <v>0</v>
      </c>
      <c r="U808" s="44">
        <v>0</v>
      </c>
      <c r="V808" s="44">
        <v>0</v>
      </c>
      <c r="W808" s="44">
        <v>0</v>
      </c>
      <c r="X808" s="44">
        <v>0</v>
      </c>
      <c r="Y808" s="44">
        <v>0</v>
      </c>
      <c r="Z808" s="44">
        <v>0</v>
      </c>
      <c r="AA808" s="44">
        <v>0</v>
      </c>
      <c r="AB808" s="44">
        <f t="shared" si="24"/>
        <v>0</v>
      </c>
      <c r="AC808" s="44">
        <f t="shared" si="25"/>
        <v>0</v>
      </c>
      <c r="AD808" s="46" t="s">
        <v>2174</v>
      </c>
      <c r="AE808" s="46" t="s">
        <v>2174</v>
      </c>
      <c r="AH808" s="9"/>
    </row>
    <row r="809" spans="1:34" x14ac:dyDescent="0.35">
      <c r="A809" s="41">
        <v>2025</v>
      </c>
      <c r="B809" s="42" t="s">
        <v>5716</v>
      </c>
      <c r="C809" s="43" t="s">
        <v>397</v>
      </c>
      <c r="D809" s="43" t="s">
        <v>150</v>
      </c>
      <c r="E809" s="43" t="s">
        <v>552</v>
      </c>
      <c r="F809" s="43" t="s">
        <v>2181</v>
      </c>
      <c r="G809" s="43" t="s">
        <v>2183</v>
      </c>
      <c r="H809" s="44">
        <v>100</v>
      </c>
      <c r="I809" s="44">
        <v>16.7</v>
      </c>
      <c r="J809" s="44">
        <v>0</v>
      </c>
      <c r="K809" s="44">
        <v>0</v>
      </c>
      <c r="L809" s="44">
        <v>0</v>
      </c>
      <c r="M809" s="44">
        <v>0</v>
      </c>
      <c r="N809" s="44">
        <v>0</v>
      </c>
      <c r="O809" s="44">
        <v>0</v>
      </c>
      <c r="P809" s="44">
        <v>0</v>
      </c>
      <c r="Q809" s="44">
        <v>0</v>
      </c>
      <c r="R809" s="44">
        <v>0</v>
      </c>
      <c r="S809" s="44">
        <v>0</v>
      </c>
      <c r="T809" s="44">
        <v>0</v>
      </c>
      <c r="U809" s="44">
        <v>0</v>
      </c>
      <c r="V809" s="44">
        <v>0</v>
      </c>
      <c r="W809" s="44">
        <v>0</v>
      </c>
      <c r="X809" s="44">
        <v>0</v>
      </c>
      <c r="Y809" s="44">
        <v>0</v>
      </c>
      <c r="Z809" s="44">
        <v>0</v>
      </c>
      <c r="AA809" s="44">
        <v>0</v>
      </c>
      <c r="AB809" s="44">
        <f t="shared" si="24"/>
        <v>0</v>
      </c>
      <c r="AC809" s="44">
        <f t="shared" si="25"/>
        <v>0</v>
      </c>
      <c r="AD809" s="46" t="s">
        <v>2174</v>
      </c>
      <c r="AE809" s="46" t="s">
        <v>2174</v>
      </c>
      <c r="AH809" s="9"/>
    </row>
    <row r="810" spans="1:34" x14ac:dyDescent="0.35">
      <c r="A810" s="41">
        <v>2025</v>
      </c>
      <c r="B810" s="42" t="s">
        <v>5716</v>
      </c>
      <c r="C810" s="43" t="s">
        <v>397</v>
      </c>
      <c r="D810" s="43" t="s">
        <v>151</v>
      </c>
      <c r="E810" s="43" t="s">
        <v>553</v>
      </c>
      <c r="F810" s="43" t="s">
        <v>2184</v>
      </c>
      <c r="G810" s="43" t="s">
        <v>2185</v>
      </c>
      <c r="H810" s="44">
        <v>9130</v>
      </c>
      <c r="I810" s="44">
        <v>14</v>
      </c>
      <c r="J810" s="44">
        <v>0</v>
      </c>
      <c r="K810" s="44">
        <v>0</v>
      </c>
      <c r="L810" s="44">
        <v>0</v>
      </c>
      <c r="M810" s="44">
        <v>0</v>
      </c>
      <c r="N810" s="44">
        <v>0</v>
      </c>
      <c r="O810" s="44">
        <v>0</v>
      </c>
      <c r="P810" s="44">
        <v>0</v>
      </c>
      <c r="Q810" s="44">
        <v>0</v>
      </c>
      <c r="R810" s="44">
        <v>0</v>
      </c>
      <c r="S810" s="44">
        <v>0</v>
      </c>
      <c r="T810" s="44">
        <v>0</v>
      </c>
      <c r="U810" s="44">
        <v>0</v>
      </c>
      <c r="V810" s="44">
        <v>0</v>
      </c>
      <c r="W810" s="44">
        <v>0</v>
      </c>
      <c r="X810" s="44">
        <v>0</v>
      </c>
      <c r="Y810" s="44">
        <v>0</v>
      </c>
      <c r="Z810" s="44">
        <v>0</v>
      </c>
      <c r="AA810" s="44">
        <v>0</v>
      </c>
      <c r="AB810" s="44">
        <f t="shared" si="24"/>
        <v>0</v>
      </c>
      <c r="AC810" s="44">
        <f t="shared" si="25"/>
        <v>0</v>
      </c>
      <c r="AD810" s="46" t="s">
        <v>2174</v>
      </c>
      <c r="AE810" s="46" t="s">
        <v>2174</v>
      </c>
      <c r="AH810" s="9"/>
    </row>
    <row r="811" spans="1:34" x14ac:dyDescent="0.35">
      <c r="A811" s="41">
        <v>2025</v>
      </c>
      <c r="B811" s="42" t="s">
        <v>5716</v>
      </c>
      <c r="C811" s="43" t="s">
        <v>397</v>
      </c>
      <c r="D811" s="43" t="s">
        <v>151</v>
      </c>
      <c r="E811" s="43" t="s">
        <v>553</v>
      </c>
      <c r="F811" s="43" t="s">
        <v>2184</v>
      </c>
      <c r="G811" s="43" t="s">
        <v>2186</v>
      </c>
      <c r="H811" s="44">
        <v>9130</v>
      </c>
      <c r="I811" s="44">
        <v>14</v>
      </c>
      <c r="J811" s="44">
        <v>0</v>
      </c>
      <c r="K811" s="44">
        <v>0</v>
      </c>
      <c r="L811" s="44">
        <v>0</v>
      </c>
      <c r="M811" s="44">
        <v>0</v>
      </c>
      <c r="N811" s="44">
        <v>0</v>
      </c>
      <c r="O811" s="44">
        <v>0</v>
      </c>
      <c r="P811" s="44">
        <v>0</v>
      </c>
      <c r="Q811" s="44">
        <v>0</v>
      </c>
      <c r="R811" s="44">
        <v>0</v>
      </c>
      <c r="S811" s="44">
        <v>0</v>
      </c>
      <c r="T811" s="44">
        <v>0</v>
      </c>
      <c r="U811" s="44">
        <v>0</v>
      </c>
      <c r="V811" s="44">
        <v>0</v>
      </c>
      <c r="W811" s="44">
        <v>0</v>
      </c>
      <c r="X811" s="44">
        <v>0</v>
      </c>
      <c r="Y811" s="44">
        <v>0</v>
      </c>
      <c r="Z811" s="44">
        <v>0</v>
      </c>
      <c r="AA811" s="44">
        <v>0</v>
      </c>
      <c r="AB811" s="44">
        <f t="shared" si="24"/>
        <v>0</v>
      </c>
      <c r="AC811" s="44">
        <f t="shared" si="25"/>
        <v>0</v>
      </c>
      <c r="AD811" s="46" t="s">
        <v>2174</v>
      </c>
      <c r="AE811" s="46" t="s">
        <v>2174</v>
      </c>
      <c r="AH811" s="9"/>
    </row>
    <row r="812" spans="1:34" x14ac:dyDescent="0.35">
      <c r="A812" s="41">
        <v>2025</v>
      </c>
      <c r="B812" s="42" t="s">
        <v>5716</v>
      </c>
      <c r="C812" s="43" t="s">
        <v>397</v>
      </c>
      <c r="D812" s="43" t="s">
        <v>151</v>
      </c>
      <c r="E812" s="43" t="s">
        <v>553</v>
      </c>
      <c r="F812" s="43" t="s">
        <v>2184</v>
      </c>
      <c r="G812" s="43" t="s">
        <v>2187</v>
      </c>
      <c r="H812" s="44">
        <v>4564</v>
      </c>
      <c r="I812" s="44">
        <v>7</v>
      </c>
      <c r="J812" s="44">
        <v>0</v>
      </c>
      <c r="K812" s="44">
        <v>0</v>
      </c>
      <c r="L812" s="44">
        <v>0</v>
      </c>
      <c r="M812" s="44">
        <v>0</v>
      </c>
      <c r="N812" s="44">
        <v>0</v>
      </c>
      <c r="O812" s="44">
        <v>0</v>
      </c>
      <c r="P812" s="44">
        <v>0</v>
      </c>
      <c r="Q812" s="44">
        <v>0</v>
      </c>
      <c r="R812" s="44">
        <v>0</v>
      </c>
      <c r="S812" s="44">
        <v>0</v>
      </c>
      <c r="T812" s="44">
        <v>0</v>
      </c>
      <c r="U812" s="44">
        <v>0</v>
      </c>
      <c r="V812" s="44">
        <v>0</v>
      </c>
      <c r="W812" s="44">
        <v>0</v>
      </c>
      <c r="X812" s="44">
        <v>0</v>
      </c>
      <c r="Y812" s="44">
        <v>0</v>
      </c>
      <c r="Z812" s="44">
        <v>0</v>
      </c>
      <c r="AA812" s="44">
        <v>0</v>
      </c>
      <c r="AB812" s="44">
        <f t="shared" si="24"/>
        <v>0</v>
      </c>
      <c r="AC812" s="44">
        <f t="shared" si="25"/>
        <v>0</v>
      </c>
      <c r="AD812" s="46" t="s">
        <v>2174</v>
      </c>
      <c r="AE812" s="46" t="s">
        <v>2174</v>
      </c>
      <c r="AH812" s="9"/>
    </row>
    <row r="813" spans="1:34" x14ac:dyDescent="0.35">
      <c r="A813" s="41">
        <v>2025</v>
      </c>
      <c r="B813" s="42" t="s">
        <v>5716</v>
      </c>
      <c r="C813" s="43" t="s">
        <v>397</v>
      </c>
      <c r="D813" s="43" t="s">
        <v>151</v>
      </c>
      <c r="E813" s="43" t="s">
        <v>553</v>
      </c>
      <c r="F813" s="43" t="s">
        <v>2188</v>
      </c>
      <c r="G813" s="43" t="s">
        <v>2189</v>
      </c>
      <c r="H813" s="44">
        <v>32000</v>
      </c>
      <c r="I813" s="44">
        <v>6</v>
      </c>
      <c r="J813" s="44">
        <v>0</v>
      </c>
      <c r="K813" s="44">
        <v>0</v>
      </c>
      <c r="L813" s="44">
        <v>0</v>
      </c>
      <c r="M813" s="44">
        <v>0</v>
      </c>
      <c r="N813" s="44">
        <v>0</v>
      </c>
      <c r="O813" s="44">
        <v>0</v>
      </c>
      <c r="P813" s="44">
        <v>0</v>
      </c>
      <c r="Q813" s="44">
        <v>0</v>
      </c>
      <c r="R813" s="44">
        <v>0</v>
      </c>
      <c r="S813" s="44">
        <v>0</v>
      </c>
      <c r="T813" s="44">
        <v>0</v>
      </c>
      <c r="U813" s="44">
        <v>0</v>
      </c>
      <c r="V813" s="44">
        <v>0</v>
      </c>
      <c r="W813" s="44">
        <v>0</v>
      </c>
      <c r="X813" s="44">
        <v>0</v>
      </c>
      <c r="Y813" s="44">
        <v>0</v>
      </c>
      <c r="Z813" s="44">
        <v>0</v>
      </c>
      <c r="AA813" s="44">
        <v>0</v>
      </c>
      <c r="AB813" s="44">
        <f t="shared" si="24"/>
        <v>0</v>
      </c>
      <c r="AC813" s="44">
        <f t="shared" si="25"/>
        <v>0</v>
      </c>
      <c r="AD813" s="46" t="s">
        <v>2174</v>
      </c>
      <c r="AE813" s="46" t="s">
        <v>2174</v>
      </c>
      <c r="AH813" s="9"/>
    </row>
    <row r="814" spans="1:34" x14ac:dyDescent="0.35">
      <c r="A814" s="41">
        <v>2025</v>
      </c>
      <c r="B814" s="42" t="s">
        <v>5716</v>
      </c>
      <c r="C814" s="43" t="s">
        <v>397</v>
      </c>
      <c r="D814" s="43" t="s">
        <v>151</v>
      </c>
      <c r="E814" s="43" t="s">
        <v>553</v>
      </c>
      <c r="F814" s="43" t="s">
        <v>2190</v>
      </c>
      <c r="G814" s="43" t="s">
        <v>2191</v>
      </c>
      <c r="H814" s="44">
        <v>32000</v>
      </c>
      <c r="I814" s="44">
        <v>6</v>
      </c>
      <c r="J814" s="44">
        <v>0</v>
      </c>
      <c r="K814" s="44">
        <v>0</v>
      </c>
      <c r="L814" s="44">
        <v>0</v>
      </c>
      <c r="M814" s="44">
        <v>0</v>
      </c>
      <c r="N814" s="44">
        <v>0</v>
      </c>
      <c r="O814" s="44">
        <v>0</v>
      </c>
      <c r="P814" s="44">
        <v>0</v>
      </c>
      <c r="Q814" s="44">
        <v>0</v>
      </c>
      <c r="R814" s="44">
        <v>0</v>
      </c>
      <c r="S814" s="44">
        <v>0</v>
      </c>
      <c r="T814" s="44">
        <v>0</v>
      </c>
      <c r="U814" s="44">
        <v>0</v>
      </c>
      <c r="V814" s="44">
        <v>0</v>
      </c>
      <c r="W814" s="44">
        <v>0</v>
      </c>
      <c r="X814" s="44">
        <v>0</v>
      </c>
      <c r="Y814" s="44">
        <v>0</v>
      </c>
      <c r="Z814" s="44">
        <v>0</v>
      </c>
      <c r="AA814" s="44">
        <v>0</v>
      </c>
      <c r="AB814" s="44">
        <f t="shared" si="24"/>
        <v>0</v>
      </c>
      <c r="AC814" s="44">
        <f t="shared" si="25"/>
        <v>0</v>
      </c>
      <c r="AD814" s="46" t="s">
        <v>2174</v>
      </c>
      <c r="AE814" s="46" t="s">
        <v>2174</v>
      </c>
      <c r="AH814" s="9"/>
    </row>
    <row r="815" spans="1:34" x14ac:dyDescent="0.35">
      <c r="A815" s="41">
        <v>2025</v>
      </c>
      <c r="B815" s="42" t="s">
        <v>5716</v>
      </c>
      <c r="C815" s="43" t="s">
        <v>397</v>
      </c>
      <c r="D815" s="43" t="s">
        <v>151</v>
      </c>
      <c r="E815" s="43" t="s">
        <v>553</v>
      </c>
      <c r="F815" s="43" t="s">
        <v>2190</v>
      </c>
      <c r="G815" s="43" t="s">
        <v>2192</v>
      </c>
      <c r="H815" s="44">
        <v>16000</v>
      </c>
      <c r="I815" s="44">
        <v>3</v>
      </c>
      <c r="J815" s="44">
        <v>0</v>
      </c>
      <c r="K815" s="44">
        <v>0</v>
      </c>
      <c r="L815" s="44">
        <v>0</v>
      </c>
      <c r="M815" s="44">
        <v>0</v>
      </c>
      <c r="N815" s="44">
        <v>0</v>
      </c>
      <c r="O815" s="44">
        <v>0</v>
      </c>
      <c r="P815" s="44">
        <v>0</v>
      </c>
      <c r="Q815" s="44">
        <v>0</v>
      </c>
      <c r="R815" s="44">
        <v>0</v>
      </c>
      <c r="S815" s="44">
        <v>0</v>
      </c>
      <c r="T815" s="44">
        <v>0</v>
      </c>
      <c r="U815" s="44">
        <v>0</v>
      </c>
      <c r="V815" s="44">
        <v>0</v>
      </c>
      <c r="W815" s="44">
        <v>0</v>
      </c>
      <c r="X815" s="44">
        <v>0</v>
      </c>
      <c r="Y815" s="44">
        <v>0</v>
      </c>
      <c r="Z815" s="44">
        <v>0</v>
      </c>
      <c r="AA815" s="44">
        <v>0</v>
      </c>
      <c r="AB815" s="44">
        <f t="shared" si="24"/>
        <v>0</v>
      </c>
      <c r="AC815" s="44">
        <f t="shared" si="25"/>
        <v>0</v>
      </c>
      <c r="AD815" s="46" t="s">
        <v>2174</v>
      </c>
      <c r="AE815" s="46" t="s">
        <v>2174</v>
      </c>
      <c r="AH815" s="9"/>
    </row>
    <row r="816" spans="1:34" x14ac:dyDescent="0.35">
      <c r="A816" s="41">
        <v>2025</v>
      </c>
      <c r="B816" s="42" t="s">
        <v>5716</v>
      </c>
      <c r="C816" s="43" t="s">
        <v>397</v>
      </c>
      <c r="D816" s="43" t="s">
        <v>151</v>
      </c>
      <c r="E816" s="43" t="s">
        <v>553</v>
      </c>
      <c r="F816" s="43" t="s">
        <v>2193</v>
      </c>
      <c r="G816" s="43" t="s">
        <v>2194</v>
      </c>
      <c r="H816" s="44">
        <v>40000</v>
      </c>
      <c r="I816" s="44">
        <v>9</v>
      </c>
      <c r="J816" s="44">
        <v>0</v>
      </c>
      <c r="K816" s="44">
        <v>0</v>
      </c>
      <c r="L816" s="44">
        <v>0</v>
      </c>
      <c r="M816" s="44">
        <v>0</v>
      </c>
      <c r="N816" s="44">
        <v>0</v>
      </c>
      <c r="O816" s="44">
        <v>0</v>
      </c>
      <c r="P816" s="44">
        <v>0</v>
      </c>
      <c r="Q816" s="44">
        <v>0</v>
      </c>
      <c r="R816" s="44">
        <v>0</v>
      </c>
      <c r="S816" s="44">
        <v>0</v>
      </c>
      <c r="T816" s="44">
        <v>0</v>
      </c>
      <c r="U816" s="44">
        <v>0</v>
      </c>
      <c r="V816" s="44">
        <v>0</v>
      </c>
      <c r="W816" s="44">
        <v>0</v>
      </c>
      <c r="X816" s="44">
        <v>0</v>
      </c>
      <c r="Y816" s="44">
        <v>0</v>
      </c>
      <c r="Z816" s="44">
        <v>0</v>
      </c>
      <c r="AA816" s="44">
        <v>0</v>
      </c>
      <c r="AB816" s="44">
        <f t="shared" si="24"/>
        <v>0</v>
      </c>
      <c r="AC816" s="44">
        <f t="shared" si="25"/>
        <v>0</v>
      </c>
      <c r="AD816" s="46" t="s">
        <v>2174</v>
      </c>
      <c r="AE816" s="46" t="s">
        <v>2174</v>
      </c>
      <c r="AH816" s="9"/>
    </row>
    <row r="817" spans="1:34" x14ac:dyDescent="0.35">
      <c r="A817" s="41">
        <v>2025</v>
      </c>
      <c r="B817" s="42" t="s">
        <v>5716</v>
      </c>
      <c r="C817" s="43" t="s">
        <v>397</v>
      </c>
      <c r="D817" s="43" t="s">
        <v>151</v>
      </c>
      <c r="E817" s="43" t="s">
        <v>553</v>
      </c>
      <c r="F817" s="43" t="s">
        <v>2193</v>
      </c>
      <c r="G817" s="43" t="s">
        <v>2195</v>
      </c>
      <c r="H817" s="44">
        <v>40000</v>
      </c>
      <c r="I817" s="44">
        <v>9</v>
      </c>
      <c r="J817" s="44">
        <v>0</v>
      </c>
      <c r="K817" s="44">
        <v>0</v>
      </c>
      <c r="L817" s="44">
        <v>0</v>
      </c>
      <c r="M817" s="44">
        <v>0</v>
      </c>
      <c r="N817" s="44">
        <v>0</v>
      </c>
      <c r="O817" s="44">
        <v>0</v>
      </c>
      <c r="P817" s="44">
        <v>0</v>
      </c>
      <c r="Q817" s="44">
        <v>0</v>
      </c>
      <c r="R817" s="44">
        <v>0</v>
      </c>
      <c r="S817" s="44">
        <v>0</v>
      </c>
      <c r="T817" s="44">
        <v>0</v>
      </c>
      <c r="U817" s="44">
        <v>0</v>
      </c>
      <c r="V817" s="44">
        <v>0</v>
      </c>
      <c r="W817" s="44">
        <v>0</v>
      </c>
      <c r="X817" s="44">
        <v>0</v>
      </c>
      <c r="Y817" s="44">
        <v>0</v>
      </c>
      <c r="Z817" s="44">
        <v>0</v>
      </c>
      <c r="AA817" s="44">
        <v>0</v>
      </c>
      <c r="AB817" s="44">
        <f t="shared" si="24"/>
        <v>0</v>
      </c>
      <c r="AC817" s="44">
        <f t="shared" si="25"/>
        <v>0</v>
      </c>
      <c r="AD817" s="46" t="s">
        <v>2174</v>
      </c>
      <c r="AE817" s="46" t="s">
        <v>2174</v>
      </c>
      <c r="AH817" s="9"/>
    </row>
    <row r="818" spans="1:34" x14ac:dyDescent="0.35">
      <c r="A818" s="41">
        <v>2025</v>
      </c>
      <c r="B818" s="42" t="s">
        <v>5716</v>
      </c>
      <c r="C818" s="43" t="s">
        <v>397</v>
      </c>
      <c r="D818" s="43" t="s">
        <v>151</v>
      </c>
      <c r="E818" s="43" t="s">
        <v>553</v>
      </c>
      <c r="F818" s="43" t="s">
        <v>2193</v>
      </c>
      <c r="G818" s="43" t="s">
        <v>2196</v>
      </c>
      <c r="H818" s="44">
        <v>10000</v>
      </c>
      <c r="I818" s="44">
        <v>2</v>
      </c>
      <c r="J818" s="44">
        <v>0</v>
      </c>
      <c r="K818" s="44">
        <v>0</v>
      </c>
      <c r="L818" s="44">
        <v>0</v>
      </c>
      <c r="M818" s="44">
        <v>0</v>
      </c>
      <c r="N818" s="44">
        <v>0</v>
      </c>
      <c r="O818" s="44">
        <v>0</v>
      </c>
      <c r="P818" s="44">
        <v>0</v>
      </c>
      <c r="Q818" s="44">
        <v>0</v>
      </c>
      <c r="R818" s="44">
        <v>0</v>
      </c>
      <c r="S818" s="44">
        <v>0</v>
      </c>
      <c r="T818" s="44">
        <v>0</v>
      </c>
      <c r="U818" s="44">
        <v>0</v>
      </c>
      <c r="V818" s="44">
        <v>0</v>
      </c>
      <c r="W818" s="44">
        <v>0</v>
      </c>
      <c r="X818" s="44">
        <v>0</v>
      </c>
      <c r="Y818" s="44">
        <v>0</v>
      </c>
      <c r="Z818" s="44">
        <v>0</v>
      </c>
      <c r="AA818" s="44">
        <v>0</v>
      </c>
      <c r="AB818" s="44">
        <f t="shared" si="24"/>
        <v>0</v>
      </c>
      <c r="AC818" s="44">
        <f t="shared" si="25"/>
        <v>0</v>
      </c>
      <c r="AD818" s="46" t="s">
        <v>2174</v>
      </c>
      <c r="AE818" s="46" t="s">
        <v>2174</v>
      </c>
      <c r="AH818" s="9"/>
    </row>
    <row r="819" spans="1:34" x14ac:dyDescent="0.35">
      <c r="A819" s="41">
        <v>2025</v>
      </c>
      <c r="B819" s="42" t="s">
        <v>5716</v>
      </c>
      <c r="C819" s="43" t="s">
        <v>397</v>
      </c>
      <c r="D819" s="43" t="s">
        <v>151</v>
      </c>
      <c r="E819" s="43" t="s">
        <v>553</v>
      </c>
      <c r="F819" s="43" t="s">
        <v>2197</v>
      </c>
      <c r="G819" s="43" t="s">
        <v>2198</v>
      </c>
      <c r="H819" s="44">
        <v>10870</v>
      </c>
      <c r="I819" s="44">
        <v>6</v>
      </c>
      <c r="J819" s="44">
        <v>0</v>
      </c>
      <c r="K819" s="44">
        <v>0</v>
      </c>
      <c r="L819" s="44">
        <v>0</v>
      </c>
      <c r="M819" s="44">
        <v>0</v>
      </c>
      <c r="N819" s="44">
        <v>0</v>
      </c>
      <c r="O819" s="44">
        <v>0</v>
      </c>
      <c r="P819" s="44">
        <v>0</v>
      </c>
      <c r="Q819" s="44">
        <v>0</v>
      </c>
      <c r="R819" s="44">
        <v>0</v>
      </c>
      <c r="S819" s="44">
        <v>0</v>
      </c>
      <c r="T819" s="44">
        <v>0</v>
      </c>
      <c r="U819" s="44">
        <v>0</v>
      </c>
      <c r="V819" s="44">
        <v>0</v>
      </c>
      <c r="W819" s="44">
        <v>0</v>
      </c>
      <c r="X819" s="44">
        <v>0</v>
      </c>
      <c r="Y819" s="44">
        <v>0</v>
      </c>
      <c r="Z819" s="44">
        <v>0</v>
      </c>
      <c r="AA819" s="44">
        <v>0</v>
      </c>
      <c r="AB819" s="44">
        <f t="shared" si="24"/>
        <v>0</v>
      </c>
      <c r="AC819" s="44">
        <f t="shared" si="25"/>
        <v>0</v>
      </c>
      <c r="AD819" s="46" t="s">
        <v>2174</v>
      </c>
      <c r="AE819" s="46" t="s">
        <v>2174</v>
      </c>
      <c r="AH819" s="9"/>
    </row>
    <row r="820" spans="1:34" x14ac:dyDescent="0.35">
      <c r="A820" s="41">
        <v>2025</v>
      </c>
      <c r="B820" s="42" t="s">
        <v>5716</v>
      </c>
      <c r="C820" s="43" t="s">
        <v>397</v>
      </c>
      <c r="D820" s="43" t="s">
        <v>151</v>
      </c>
      <c r="E820" s="43" t="s">
        <v>553</v>
      </c>
      <c r="F820" s="43" t="s">
        <v>2197</v>
      </c>
      <c r="G820" s="43" t="s">
        <v>2199</v>
      </c>
      <c r="H820" s="44">
        <v>10870</v>
      </c>
      <c r="I820" s="44">
        <v>6</v>
      </c>
      <c r="J820" s="44">
        <v>0</v>
      </c>
      <c r="K820" s="44">
        <v>0</v>
      </c>
      <c r="L820" s="44">
        <v>0</v>
      </c>
      <c r="M820" s="44">
        <v>0</v>
      </c>
      <c r="N820" s="44">
        <v>0</v>
      </c>
      <c r="O820" s="44">
        <v>0</v>
      </c>
      <c r="P820" s="44">
        <v>0</v>
      </c>
      <c r="Q820" s="44">
        <v>0</v>
      </c>
      <c r="R820" s="44">
        <v>0</v>
      </c>
      <c r="S820" s="44">
        <v>0</v>
      </c>
      <c r="T820" s="44">
        <v>0</v>
      </c>
      <c r="U820" s="44">
        <v>0</v>
      </c>
      <c r="V820" s="44">
        <v>0</v>
      </c>
      <c r="W820" s="44">
        <v>0</v>
      </c>
      <c r="X820" s="44">
        <v>0</v>
      </c>
      <c r="Y820" s="44">
        <v>0</v>
      </c>
      <c r="Z820" s="44">
        <v>0</v>
      </c>
      <c r="AA820" s="44">
        <v>0</v>
      </c>
      <c r="AB820" s="44">
        <f t="shared" si="24"/>
        <v>0</v>
      </c>
      <c r="AC820" s="44">
        <f t="shared" si="25"/>
        <v>0</v>
      </c>
      <c r="AD820" s="46" t="s">
        <v>2174</v>
      </c>
      <c r="AE820" s="46" t="s">
        <v>2174</v>
      </c>
      <c r="AH820" s="9"/>
    </row>
    <row r="821" spans="1:34" x14ac:dyDescent="0.35">
      <c r="A821" s="41">
        <v>2025</v>
      </c>
      <c r="B821" s="42" t="s">
        <v>5716</v>
      </c>
      <c r="C821" s="43" t="s">
        <v>397</v>
      </c>
      <c r="D821" s="43" t="s">
        <v>151</v>
      </c>
      <c r="E821" s="43" t="s">
        <v>553</v>
      </c>
      <c r="F821" s="43" t="s">
        <v>2197</v>
      </c>
      <c r="G821" s="43" t="s">
        <v>2200</v>
      </c>
      <c r="H821" s="44">
        <v>5436</v>
      </c>
      <c r="I821" s="44">
        <v>3</v>
      </c>
      <c r="J821" s="44">
        <v>0</v>
      </c>
      <c r="K821" s="44">
        <v>0</v>
      </c>
      <c r="L821" s="44">
        <v>0</v>
      </c>
      <c r="M821" s="44">
        <v>0</v>
      </c>
      <c r="N821" s="44">
        <v>0</v>
      </c>
      <c r="O821" s="44">
        <v>0</v>
      </c>
      <c r="P821" s="44">
        <v>0</v>
      </c>
      <c r="Q821" s="44">
        <v>0</v>
      </c>
      <c r="R821" s="44">
        <v>0</v>
      </c>
      <c r="S821" s="44">
        <v>0</v>
      </c>
      <c r="T821" s="44">
        <v>0</v>
      </c>
      <c r="U821" s="44">
        <v>0</v>
      </c>
      <c r="V821" s="44">
        <v>0</v>
      </c>
      <c r="W821" s="44">
        <v>0</v>
      </c>
      <c r="X821" s="44">
        <v>0</v>
      </c>
      <c r="Y821" s="44">
        <v>0</v>
      </c>
      <c r="Z821" s="44">
        <v>0</v>
      </c>
      <c r="AA821" s="44">
        <v>0</v>
      </c>
      <c r="AB821" s="44">
        <f t="shared" si="24"/>
        <v>0</v>
      </c>
      <c r="AC821" s="44">
        <f t="shared" si="25"/>
        <v>0</v>
      </c>
      <c r="AD821" s="46" t="s">
        <v>2174</v>
      </c>
      <c r="AE821" s="46" t="s">
        <v>2174</v>
      </c>
      <c r="AH821" s="9"/>
    </row>
    <row r="822" spans="1:34" x14ac:dyDescent="0.35">
      <c r="A822" s="41">
        <v>2025</v>
      </c>
      <c r="B822" s="42" t="s">
        <v>5716</v>
      </c>
      <c r="C822" s="43" t="s">
        <v>397</v>
      </c>
      <c r="D822" s="43" t="s">
        <v>151</v>
      </c>
      <c r="E822" s="43" t="s">
        <v>553</v>
      </c>
      <c r="F822" s="43" t="s">
        <v>2201</v>
      </c>
      <c r="G822" s="43" t="s">
        <v>2202</v>
      </c>
      <c r="H822" s="44">
        <v>6500</v>
      </c>
      <c r="I822" s="44">
        <v>5</v>
      </c>
      <c r="J822" s="44">
        <v>0</v>
      </c>
      <c r="K822" s="44">
        <v>0</v>
      </c>
      <c r="L822" s="44">
        <v>0</v>
      </c>
      <c r="M822" s="44">
        <v>0</v>
      </c>
      <c r="N822" s="44">
        <v>0</v>
      </c>
      <c r="O822" s="44">
        <v>0</v>
      </c>
      <c r="P822" s="44">
        <v>0</v>
      </c>
      <c r="Q822" s="44">
        <v>0</v>
      </c>
      <c r="R822" s="44">
        <v>0</v>
      </c>
      <c r="S822" s="44">
        <v>0</v>
      </c>
      <c r="T822" s="44">
        <v>0</v>
      </c>
      <c r="U822" s="44">
        <v>0</v>
      </c>
      <c r="V822" s="44">
        <v>0</v>
      </c>
      <c r="W822" s="44">
        <v>0</v>
      </c>
      <c r="X822" s="44">
        <v>0</v>
      </c>
      <c r="Y822" s="44">
        <v>0</v>
      </c>
      <c r="Z822" s="44">
        <v>0</v>
      </c>
      <c r="AA822" s="44">
        <v>0</v>
      </c>
      <c r="AB822" s="44">
        <f t="shared" si="24"/>
        <v>0</v>
      </c>
      <c r="AC822" s="44">
        <f t="shared" si="25"/>
        <v>0</v>
      </c>
      <c r="AD822" s="46" t="s">
        <v>2174</v>
      </c>
      <c r="AE822" s="46" t="s">
        <v>2174</v>
      </c>
      <c r="AH822" s="9"/>
    </row>
    <row r="823" spans="1:34" x14ac:dyDescent="0.35">
      <c r="A823" s="41">
        <v>2025</v>
      </c>
      <c r="B823" s="42" t="s">
        <v>5716</v>
      </c>
      <c r="C823" s="43" t="s">
        <v>397</v>
      </c>
      <c r="D823" s="43" t="s">
        <v>151</v>
      </c>
      <c r="E823" s="43" t="s">
        <v>553</v>
      </c>
      <c r="F823" s="43" t="s">
        <v>2201</v>
      </c>
      <c r="G823" s="43" t="s">
        <v>2203</v>
      </c>
      <c r="H823" s="44">
        <v>6500</v>
      </c>
      <c r="I823" s="44">
        <v>5</v>
      </c>
      <c r="J823" s="44">
        <v>0</v>
      </c>
      <c r="K823" s="44">
        <v>0</v>
      </c>
      <c r="L823" s="44">
        <v>0</v>
      </c>
      <c r="M823" s="44">
        <v>0</v>
      </c>
      <c r="N823" s="44">
        <v>0</v>
      </c>
      <c r="O823" s="44">
        <v>0</v>
      </c>
      <c r="P823" s="44">
        <v>0</v>
      </c>
      <c r="Q823" s="44">
        <v>0</v>
      </c>
      <c r="R823" s="44">
        <v>0</v>
      </c>
      <c r="S823" s="44">
        <v>0</v>
      </c>
      <c r="T823" s="44">
        <v>0</v>
      </c>
      <c r="U823" s="44">
        <v>0</v>
      </c>
      <c r="V823" s="44">
        <v>0</v>
      </c>
      <c r="W823" s="44">
        <v>0</v>
      </c>
      <c r="X823" s="44">
        <v>0</v>
      </c>
      <c r="Y823" s="44">
        <v>0</v>
      </c>
      <c r="Z823" s="44">
        <v>0</v>
      </c>
      <c r="AA823" s="44">
        <v>0</v>
      </c>
      <c r="AB823" s="44">
        <f t="shared" si="24"/>
        <v>0</v>
      </c>
      <c r="AC823" s="44">
        <f t="shared" si="25"/>
        <v>0</v>
      </c>
      <c r="AD823" s="46" t="s">
        <v>2174</v>
      </c>
      <c r="AE823" s="46" t="s">
        <v>2174</v>
      </c>
      <c r="AH823" s="9"/>
    </row>
    <row r="824" spans="1:34" x14ac:dyDescent="0.35">
      <c r="A824" s="41">
        <v>2025</v>
      </c>
      <c r="B824" s="42" t="s">
        <v>5716</v>
      </c>
      <c r="C824" s="43" t="s">
        <v>397</v>
      </c>
      <c r="D824" s="43" t="s">
        <v>151</v>
      </c>
      <c r="E824" s="43" t="s">
        <v>553</v>
      </c>
      <c r="F824" s="43" t="s">
        <v>2201</v>
      </c>
      <c r="G824" s="43" t="s">
        <v>2204</v>
      </c>
      <c r="H824" s="44">
        <v>3250</v>
      </c>
      <c r="I824" s="44">
        <v>3</v>
      </c>
      <c r="J824" s="44">
        <v>325</v>
      </c>
      <c r="K824" s="44">
        <v>0.3</v>
      </c>
      <c r="L824" s="44">
        <v>0</v>
      </c>
      <c r="M824" s="44">
        <v>0</v>
      </c>
      <c r="N824" s="44">
        <v>43</v>
      </c>
      <c r="O824" s="44">
        <v>0.04</v>
      </c>
      <c r="P824" s="44">
        <v>129</v>
      </c>
      <c r="Q824" s="44">
        <v>0.12</v>
      </c>
      <c r="R824" s="44">
        <v>153</v>
      </c>
      <c r="S824" s="44">
        <v>0.14000000000000001</v>
      </c>
      <c r="T824" s="44">
        <v>0</v>
      </c>
      <c r="U824" s="44">
        <v>0</v>
      </c>
      <c r="V824" s="44">
        <v>115</v>
      </c>
      <c r="W824" s="44">
        <v>0.11</v>
      </c>
      <c r="X824" s="44">
        <v>0</v>
      </c>
      <c r="Y824" s="44">
        <v>0</v>
      </c>
      <c r="Z824" s="44">
        <v>0</v>
      </c>
      <c r="AA824" s="44">
        <v>0</v>
      </c>
      <c r="AB824" s="44">
        <f t="shared" si="24"/>
        <v>43</v>
      </c>
      <c r="AC824" s="44">
        <f t="shared" si="25"/>
        <v>115</v>
      </c>
      <c r="AD824" s="46" t="s">
        <v>2205</v>
      </c>
      <c r="AE824" s="46" t="s">
        <v>6846</v>
      </c>
      <c r="AH824" s="9"/>
    </row>
    <row r="825" spans="1:34" x14ac:dyDescent="0.35">
      <c r="A825" s="41">
        <v>2025</v>
      </c>
      <c r="B825" s="42" t="s">
        <v>5716</v>
      </c>
      <c r="C825" s="43" t="s">
        <v>397</v>
      </c>
      <c r="D825" s="43" t="s">
        <v>151</v>
      </c>
      <c r="E825" s="43" t="s">
        <v>553</v>
      </c>
      <c r="F825" s="43" t="s">
        <v>2206</v>
      </c>
      <c r="G825" s="43" t="s">
        <v>2207</v>
      </c>
      <c r="H825" s="44">
        <v>19720</v>
      </c>
      <c r="I825" s="44">
        <v>1.9</v>
      </c>
      <c r="J825" s="44">
        <v>0</v>
      </c>
      <c r="K825" s="44">
        <v>0</v>
      </c>
      <c r="L825" s="44">
        <v>0</v>
      </c>
      <c r="M825" s="44">
        <v>0</v>
      </c>
      <c r="N825" s="44">
        <v>0</v>
      </c>
      <c r="O825" s="44">
        <v>0</v>
      </c>
      <c r="P825" s="44">
        <v>0</v>
      </c>
      <c r="Q825" s="44">
        <v>0</v>
      </c>
      <c r="R825" s="44">
        <v>0</v>
      </c>
      <c r="S825" s="44">
        <v>0</v>
      </c>
      <c r="T825" s="44">
        <v>0</v>
      </c>
      <c r="U825" s="44">
        <v>0</v>
      </c>
      <c r="V825" s="44">
        <v>0</v>
      </c>
      <c r="W825" s="44">
        <v>0</v>
      </c>
      <c r="X825" s="44">
        <v>0</v>
      </c>
      <c r="Y825" s="44">
        <v>0</v>
      </c>
      <c r="Z825" s="44">
        <v>0</v>
      </c>
      <c r="AA825" s="44">
        <v>0</v>
      </c>
      <c r="AB825" s="44">
        <f t="shared" si="24"/>
        <v>0</v>
      </c>
      <c r="AC825" s="44">
        <f t="shared" si="25"/>
        <v>0</v>
      </c>
      <c r="AD825" s="46" t="s">
        <v>2174</v>
      </c>
      <c r="AE825" s="46" t="s">
        <v>2174</v>
      </c>
      <c r="AH825" s="9"/>
    </row>
    <row r="826" spans="1:34" x14ac:dyDescent="0.35">
      <c r="A826" s="41">
        <v>2025</v>
      </c>
      <c r="B826" s="42" t="s">
        <v>5716</v>
      </c>
      <c r="C826" s="43" t="s">
        <v>397</v>
      </c>
      <c r="D826" s="43" t="s">
        <v>151</v>
      </c>
      <c r="E826" s="43" t="s">
        <v>553</v>
      </c>
      <c r="F826" s="43" t="s">
        <v>2206</v>
      </c>
      <c r="G826" s="43" t="s">
        <v>6360</v>
      </c>
      <c r="H826" s="44">
        <v>1</v>
      </c>
      <c r="I826" s="44">
        <v>0.1</v>
      </c>
      <c r="J826" s="44">
        <v>0</v>
      </c>
      <c r="K826" s="44">
        <v>0</v>
      </c>
      <c r="L826" s="44">
        <v>0</v>
      </c>
      <c r="M826" s="44">
        <v>0</v>
      </c>
      <c r="N826" s="44">
        <v>0</v>
      </c>
      <c r="O826" s="44">
        <v>0</v>
      </c>
      <c r="P826" s="44">
        <v>0</v>
      </c>
      <c r="Q826" s="44">
        <v>0</v>
      </c>
      <c r="R826" s="44">
        <v>0</v>
      </c>
      <c r="S826" s="44">
        <v>0</v>
      </c>
      <c r="T826" s="44">
        <v>0</v>
      </c>
      <c r="U826" s="44">
        <v>0</v>
      </c>
      <c r="V826" s="44">
        <v>0</v>
      </c>
      <c r="W826" s="44">
        <v>0</v>
      </c>
      <c r="X826" s="44">
        <v>0</v>
      </c>
      <c r="Y826" s="44">
        <v>0</v>
      </c>
      <c r="Z826" s="44">
        <v>0</v>
      </c>
      <c r="AA826" s="44">
        <v>0</v>
      </c>
      <c r="AB826" s="44">
        <f t="shared" si="24"/>
        <v>0</v>
      </c>
      <c r="AC826" s="44">
        <f t="shared" si="25"/>
        <v>0</v>
      </c>
      <c r="AD826" s="46" t="s">
        <v>2174</v>
      </c>
      <c r="AE826" s="46" t="s">
        <v>2174</v>
      </c>
      <c r="AH826" s="9"/>
    </row>
    <row r="827" spans="1:34" x14ac:dyDescent="0.35">
      <c r="A827" s="41">
        <v>2025</v>
      </c>
      <c r="B827" s="42" t="s">
        <v>5716</v>
      </c>
      <c r="C827" s="43" t="s">
        <v>397</v>
      </c>
      <c r="D827" s="43" t="s">
        <v>152</v>
      </c>
      <c r="E827" s="43" t="s">
        <v>554</v>
      </c>
      <c r="F827" s="43" t="s">
        <v>2208</v>
      </c>
      <c r="G827" s="43" t="s">
        <v>2209</v>
      </c>
      <c r="H827" s="44">
        <v>45</v>
      </c>
      <c r="I827" s="44">
        <v>5</v>
      </c>
      <c r="J827" s="44">
        <v>0</v>
      </c>
      <c r="K827" s="44">
        <v>0</v>
      </c>
      <c r="L827" s="44">
        <v>0</v>
      </c>
      <c r="M827" s="44">
        <v>0</v>
      </c>
      <c r="N827" s="44">
        <v>0</v>
      </c>
      <c r="O827" s="44">
        <v>0</v>
      </c>
      <c r="P827" s="44">
        <v>0</v>
      </c>
      <c r="Q827" s="44">
        <v>0</v>
      </c>
      <c r="R827" s="44">
        <v>0</v>
      </c>
      <c r="S827" s="44">
        <v>0</v>
      </c>
      <c r="T827" s="44">
        <v>0</v>
      </c>
      <c r="U827" s="44">
        <v>0</v>
      </c>
      <c r="V827" s="44">
        <v>0</v>
      </c>
      <c r="W827" s="44">
        <v>0</v>
      </c>
      <c r="X827" s="44">
        <v>0</v>
      </c>
      <c r="Y827" s="44">
        <v>0</v>
      </c>
      <c r="Z827" s="44">
        <v>0</v>
      </c>
      <c r="AA827" s="44">
        <v>0</v>
      </c>
      <c r="AB827" s="44">
        <f t="shared" si="24"/>
        <v>0</v>
      </c>
      <c r="AC827" s="44">
        <f t="shared" si="25"/>
        <v>0</v>
      </c>
      <c r="AD827" s="46" t="s">
        <v>2174</v>
      </c>
      <c r="AE827" s="46" t="s">
        <v>6847</v>
      </c>
      <c r="AH827" s="9"/>
    </row>
    <row r="828" spans="1:34" x14ac:dyDescent="0.35">
      <c r="A828" s="41">
        <v>2025</v>
      </c>
      <c r="B828" s="42" t="s">
        <v>5716</v>
      </c>
      <c r="C828" s="43" t="s">
        <v>397</v>
      </c>
      <c r="D828" s="43" t="s">
        <v>152</v>
      </c>
      <c r="E828" s="43" t="s">
        <v>554</v>
      </c>
      <c r="F828" s="43" t="s">
        <v>2210</v>
      </c>
      <c r="G828" s="43" t="s">
        <v>2211</v>
      </c>
      <c r="H828" s="44">
        <v>120</v>
      </c>
      <c r="I828" s="44">
        <v>5</v>
      </c>
      <c r="J828" s="44">
        <v>0</v>
      </c>
      <c r="K828" s="44">
        <v>0</v>
      </c>
      <c r="L828" s="44">
        <v>0</v>
      </c>
      <c r="M828" s="44">
        <v>0</v>
      </c>
      <c r="N828" s="44">
        <v>0</v>
      </c>
      <c r="O828" s="44">
        <v>0</v>
      </c>
      <c r="P828" s="44">
        <v>0</v>
      </c>
      <c r="Q828" s="44">
        <v>0</v>
      </c>
      <c r="R828" s="44">
        <v>0</v>
      </c>
      <c r="S828" s="44">
        <v>0</v>
      </c>
      <c r="T828" s="44">
        <v>0</v>
      </c>
      <c r="U828" s="44">
        <v>0</v>
      </c>
      <c r="V828" s="44">
        <v>0</v>
      </c>
      <c r="W828" s="44">
        <v>0</v>
      </c>
      <c r="X828" s="44">
        <v>0</v>
      </c>
      <c r="Y828" s="44">
        <v>0</v>
      </c>
      <c r="Z828" s="44">
        <v>0</v>
      </c>
      <c r="AA828" s="44">
        <v>0</v>
      </c>
      <c r="AB828" s="44">
        <f t="shared" si="24"/>
        <v>0</v>
      </c>
      <c r="AC828" s="44">
        <f t="shared" si="25"/>
        <v>0</v>
      </c>
      <c r="AD828" s="46" t="s">
        <v>2174</v>
      </c>
      <c r="AE828" s="46" t="s">
        <v>6847</v>
      </c>
      <c r="AH828" s="9"/>
    </row>
    <row r="829" spans="1:34" x14ac:dyDescent="0.35">
      <c r="A829" s="41">
        <v>2025</v>
      </c>
      <c r="B829" s="42" t="s">
        <v>5716</v>
      </c>
      <c r="C829" s="43" t="s">
        <v>397</v>
      </c>
      <c r="D829" s="43" t="s">
        <v>152</v>
      </c>
      <c r="E829" s="43" t="s">
        <v>554</v>
      </c>
      <c r="F829" s="43" t="s">
        <v>2210</v>
      </c>
      <c r="G829" s="43" t="s">
        <v>2212</v>
      </c>
      <c r="H829" s="44">
        <v>55</v>
      </c>
      <c r="I829" s="44">
        <v>5</v>
      </c>
      <c r="J829" s="44">
        <v>0</v>
      </c>
      <c r="K829" s="44">
        <v>0</v>
      </c>
      <c r="L829" s="44">
        <v>0</v>
      </c>
      <c r="M829" s="44">
        <v>0</v>
      </c>
      <c r="N829" s="44">
        <v>0</v>
      </c>
      <c r="O829" s="44">
        <v>0</v>
      </c>
      <c r="P829" s="44">
        <v>0</v>
      </c>
      <c r="Q829" s="44">
        <v>0</v>
      </c>
      <c r="R829" s="44">
        <v>0</v>
      </c>
      <c r="S829" s="44">
        <v>0</v>
      </c>
      <c r="T829" s="44">
        <v>0</v>
      </c>
      <c r="U829" s="44">
        <v>0</v>
      </c>
      <c r="V829" s="44">
        <v>0</v>
      </c>
      <c r="W829" s="44">
        <v>0</v>
      </c>
      <c r="X829" s="44">
        <v>0</v>
      </c>
      <c r="Y829" s="44">
        <v>0</v>
      </c>
      <c r="Z829" s="44">
        <v>0</v>
      </c>
      <c r="AA829" s="44">
        <v>0</v>
      </c>
      <c r="AB829" s="44">
        <f t="shared" si="24"/>
        <v>0</v>
      </c>
      <c r="AC829" s="44">
        <f t="shared" si="25"/>
        <v>0</v>
      </c>
      <c r="AD829" s="46" t="s">
        <v>2174</v>
      </c>
      <c r="AE829" s="46" t="s">
        <v>6847</v>
      </c>
      <c r="AH829" s="9"/>
    </row>
    <row r="830" spans="1:34" x14ac:dyDescent="0.35">
      <c r="A830" s="41">
        <v>2025</v>
      </c>
      <c r="B830" s="42" t="s">
        <v>5716</v>
      </c>
      <c r="C830" s="43" t="s">
        <v>397</v>
      </c>
      <c r="D830" s="43" t="s">
        <v>152</v>
      </c>
      <c r="E830" s="43" t="s">
        <v>554</v>
      </c>
      <c r="F830" s="43" t="s">
        <v>2213</v>
      </c>
      <c r="G830" s="43" t="s">
        <v>2214</v>
      </c>
      <c r="H830" s="44">
        <v>131</v>
      </c>
      <c r="I830" s="44">
        <v>7.5</v>
      </c>
      <c r="J830" s="44">
        <v>0</v>
      </c>
      <c r="K830" s="44">
        <v>0</v>
      </c>
      <c r="L830" s="44">
        <v>0</v>
      </c>
      <c r="M830" s="44">
        <v>0</v>
      </c>
      <c r="N830" s="44">
        <v>0</v>
      </c>
      <c r="O830" s="44">
        <v>0</v>
      </c>
      <c r="P830" s="44">
        <v>0</v>
      </c>
      <c r="Q830" s="44">
        <v>0</v>
      </c>
      <c r="R830" s="44">
        <v>0</v>
      </c>
      <c r="S830" s="44">
        <v>0</v>
      </c>
      <c r="T830" s="44">
        <v>0</v>
      </c>
      <c r="U830" s="44">
        <v>0</v>
      </c>
      <c r="V830" s="44">
        <v>0</v>
      </c>
      <c r="W830" s="44">
        <v>0</v>
      </c>
      <c r="X830" s="44">
        <v>0</v>
      </c>
      <c r="Y830" s="44">
        <v>0</v>
      </c>
      <c r="Z830" s="44">
        <v>0</v>
      </c>
      <c r="AA830" s="44">
        <v>0</v>
      </c>
      <c r="AB830" s="44">
        <f t="shared" si="24"/>
        <v>0</v>
      </c>
      <c r="AC830" s="44">
        <f t="shared" si="25"/>
        <v>0</v>
      </c>
      <c r="AD830" s="46" t="s">
        <v>2174</v>
      </c>
      <c r="AE830" s="46" t="s">
        <v>6847</v>
      </c>
      <c r="AH830" s="9"/>
    </row>
    <row r="831" spans="1:34" x14ac:dyDescent="0.35">
      <c r="A831" s="41">
        <v>2025</v>
      </c>
      <c r="B831" s="42" t="s">
        <v>5716</v>
      </c>
      <c r="C831" s="43" t="s">
        <v>397</v>
      </c>
      <c r="D831" s="43" t="s">
        <v>152</v>
      </c>
      <c r="E831" s="43" t="s">
        <v>554</v>
      </c>
      <c r="F831" s="43" t="s">
        <v>2210</v>
      </c>
      <c r="G831" s="43" t="s">
        <v>2215</v>
      </c>
      <c r="H831" s="44">
        <v>165</v>
      </c>
      <c r="I831" s="44">
        <v>7.5</v>
      </c>
      <c r="J831" s="44">
        <v>0</v>
      </c>
      <c r="K831" s="44">
        <v>0</v>
      </c>
      <c r="L831" s="44">
        <v>0</v>
      </c>
      <c r="M831" s="44">
        <v>0</v>
      </c>
      <c r="N831" s="44">
        <v>0</v>
      </c>
      <c r="O831" s="44">
        <v>0</v>
      </c>
      <c r="P831" s="44">
        <v>0</v>
      </c>
      <c r="Q831" s="44">
        <v>0</v>
      </c>
      <c r="R831" s="44">
        <v>0</v>
      </c>
      <c r="S831" s="44">
        <v>0</v>
      </c>
      <c r="T831" s="44">
        <v>0</v>
      </c>
      <c r="U831" s="44">
        <v>0</v>
      </c>
      <c r="V831" s="44">
        <v>0</v>
      </c>
      <c r="W831" s="44">
        <v>0</v>
      </c>
      <c r="X831" s="44">
        <v>0</v>
      </c>
      <c r="Y831" s="44">
        <v>0</v>
      </c>
      <c r="Z831" s="44">
        <v>0</v>
      </c>
      <c r="AA831" s="44">
        <v>0</v>
      </c>
      <c r="AB831" s="44">
        <f t="shared" si="24"/>
        <v>0</v>
      </c>
      <c r="AC831" s="44">
        <f t="shared" si="25"/>
        <v>0</v>
      </c>
      <c r="AD831" s="46" t="s">
        <v>2174</v>
      </c>
      <c r="AE831" s="46" t="s">
        <v>6847</v>
      </c>
      <c r="AH831" s="9"/>
    </row>
    <row r="832" spans="1:34" x14ac:dyDescent="0.35">
      <c r="A832" s="41">
        <v>2025</v>
      </c>
      <c r="B832" s="42" t="s">
        <v>5716</v>
      </c>
      <c r="C832" s="43" t="s">
        <v>397</v>
      </c>
      <c r="D832" s="43" t="s">
        <v>152</v>
      </c>
      <c r="E832" s="43" t="s">
        <v>554</v>
      </c>
      <c r="F832" s="43" t="s">
        <v>2210</v>
      </c>
      <c r="G832" s="43" t="s">
        <v>2216</v>
      </c>
      <c r="H832" s="44">
        <v>55</v>
      </c>
      <c r="I832" s="44">
        <v>1</v>
      </c>
      <c r="J832" s="44">
        <v>0</v>
      </c>
      <c r="K832" s="44">
        <v>0</v>
      </c>
      <c r="L832" s="44">
        <v>0</v>
      </c>
      <c r="M832" s="44">
        <v>0</v>
      </c>
      <c r="N832" s="44">
        <v>0</v>
      </c>
      <c r="O832" s="44">
        <v>0</v>
      </c>
      <c r="P832" s="44">
        <v>0</v>
      </c>
      <c r="Q832" s="44">
        <v>0</v>
      </c>
      <c r="R832" s="44">
        <v>0</v>
      </c>
      <c r="S832" s="44">
        <v>0</v>
      </c>
      <c r="T832" s="44">
        <v>0</v>
      </c>
      <c r="U832" s="44">
        <v>0</v>
      </c>
      <c r="V832" s="44">
        <v>0</v>
      </c>
      <c r="W832" s="44">
        <v>0</v>
      </c>
      <c r="X832" s="44">
        <v>0</v>
      </c>
      <c r="Y832" s="44">
        <v>0</v>
      </c>
      <c r="Z832" s="44">
        <v>0</v>
      </c>
      <c r="AA832" s="44">
        <v>0</v>
      </c>
      <c r="AB832" s="44">
        <f t="shared" si="24"/>
        <v>0</v>
      </c>
      <c r="AC832" s="44">
        <f t="shared" si="25"/>
        <v>0</v>
      </c>
      <c r="AD832" s="46" t="s">
        <v>2174</v>
      </c>
      <c r="AE832" s="46" t="s">
        <v>6847</v>
      </c>
      <c r="AH832" s="9"/>
    </row>
    <row r="833" spans="1:34" x14ac:dyDescent="0.35">
      <c r="A833" s="41">
        <v>2025</v>
      </c>
      <c r="B833" s="42" t="s">
        <v>5716</v>
      </c>
      <c r="C833" s="43" t="s">
        <v>397</v>
      </c>
      <c r="D833" s="43" t="s">
        <v>152</v>
      </c>
      <c r="E833" s="43" t="s">
        <v>554</v>
      </c>
      <c r="F833" s="43" t="s">
        <v>2210</v>
      </c>
      <c r="G833" s="43" t="s">
        <v>2217</v>
      </c>
      <c r="H833" s="44">
        <v>131</v>
      </c>
      <c r="I833" s="44">
        <v>2</v>
      </c>
      <c r="J833" s="44">
        <v>0</v>
      </c>
      <c r="K833" s="44">
        <v>0</v>
      </c>
      <c r="L833" s="44">
        <v>0</v>
      </c>
      <c r="M833" s="44">
        <v>0</v>
      </c>
      <c r="N833" s="44">
        <v>0</v>
      </c>
      <c r="O833" s="44">
        <v>0</v>
      </c>
      <c r="P833" s="44">
        <v>0</v>
      </c>
      <c r="Q833" s="44">
        <v>0</v>
      </c>
      <c r="R833" s="44">
        <v>0</v>
      </c>
      <c r="S833" s="44">
        <v>0</v>
      </c>
      <c r="T833" s="44">
        <v>0</v>
      </c>
      <c r="U833" s="44">
        <v>0</v>
      </c>
      <c r="V833" s="44">
        <v>0</v>
      </c>
      <c r="W833" s="44">
        <v>0</v>
      </c>
      <c r="X833" s="44">
        <v>0</v>
      </c>
      <c r="Y833" s="44">
        <v>0</v>
      </c>
      <c r="Z833" s="44">
        <v>0</v>
      </c>
      <c r="AA833" s="44">
        <v>0</v>
      </c>
      <c r="AB833" s="44">
        <f t="shared" si="24"/>
        <v>0</v>
      </c>
      <c r="AC833" s="44">
        <f t="shared" si="25"/>
        <v>0</v>
      </c>
      <c r="AD833" s="46" t="s">
        <v>2174</v>
      </c>
      <c r="AE833" s="46" t="s">
        <v>6847</v>
      </c>
      <c r="AH833" s="9"/>
    </row>
    <row r="834" spans="1:34" x14ac:dyDescent="0.35">
      <c r="A834" s="41">
        <v>2025</v>
      </c>
      <c r="B834" s="42" t="s">
        <v>5716</v>
      </c>
      <c r="C834" s="43" t="s">
        <v>397</v>
      </c>
      <c r="D834" s="43" t="s">
        <v>152</v>
      </c>
      <c r="E834" s="43" t="s">
        <v>554</v>
      </c>
      <c r="F834" s="43" t="s">
        <v>2210</v>
      </c>
      <c r="G834" s="43" t="s">
        <v>2218</v>
      </c>
      <c r="H834" s="44">
        <v>165</v>
      </c>
      <c r="I834" s="44">
        <v>2</v>
      </c>
      <c r="J834" s="44">
        <v>0</v>
      </c>
      <c r="K834" s="44">
        <v>0</v>
      </c>
      <c r="L834" s="44">
        <v>0</v>
      </c>
      <c r="M834" s="44">
        <v>0</v>
      </c>
      <c r="N834" s="44">
        <v>0</v>
      </c>
      <c r="O834" s="44">
        <v>0</v>
      </c>
      <c r="P834" s="44">
        <v>0</v>
      </c>
      <c r="Q834" s="44">
        <v>0</v>
      </c>
      <c r="R834" s="44">
        <v>0</v>
      </c>
      <c r="S834" s="44">
        <v>0</v>
      </c>
      <c r="T834" s="44">
        <v>0</v>
      </c>
      <c r="U834" s="44">
        <v>0</v>
      </c>
      <c r="V834" s="44">
        <v>0</v>
      </c>
      <c r="W834" s="44">
        <v>0</v>
      </c>
      <c r="X834" s="44">
        <v>0</v>
      </c>
      <c r="Y834" s="44">
        <v>0</v>
      </c>
      <c r="Z834" s="44">
        <v>0</v>
      </c>
      <c r="AA834" s="44">
        <v>0</v>
      </c>
      <c r="AB834" s="44">
        <f t="shared" si="24"/>
        <v>0</v>
      </c>
      <c r="AC834" s="44">
        <f t="shared" si="25"/>
        <v>0</v>
      </c>
      <c r="AD834" s="46" t="s">
        <v>2174</v>
      </c>
      <c r="AE834" s="46" t="s">
        <v>6847</v>
      </c>
      <c r="AH834" s="9"/>
    </row>
    <row r="835" spans="1:34" x14ac:dyDescent="0.35">
      <c r="A835" s="41">
        <v>2025</v>
      </c>
      <c r="B835" s="42" t="s">
        <v>5716</v>
      </c>
      <c r="C835" s="43" t="s">
        <v>397</v>
      </c>
      <c r="D835" s="43" t="s">
        <v>152</v>
      </c>
      <c r="E835" s="43" t="s">
        <v>554</v>
      </c>
      <c r="F835" s="43" t="s">
        <v>2208</v>
      </c>
      <c r="G835" s="43" t="s">
        <v>6361</v>
      </c>
      <c r="H835" s="44">
        <v>100</v>
      </c>
      <c r="I835" s="44">
        <v>5</v>
      </c>
      <c r="J835" s="44">
        <v>0</v>
      </c>
      <c r="K835" s="44">
        <v>0</v>
      </c>
      <c r="L835" s="44">
        <v>0</v>
      </c>
      <c r="M835" s="44">
        <v>0</v>
      </c>
      <c r="N835" s="44">
        <v>0</v>
      </c>
      <c r="O835" s="44">
        <v>0</v>
      </c>
      <c r="P835" s="44">
        <v>0</v>
      </c>
      <c r="Q835" s="44">
        <v>0</v>
      </c>
      <c r="R835" s="44">
        <v>0</v>
      </c>
      <c r="S835" s="44">
        <v>0</v>
      </c>
      <c r="T835" s="44">
        <v>0</v>
      </c>
      <c r="U835" s="44">
        <v>0</v>
      </c>
      <c r="V835" s="44">
        <v>0</v>
      </c>
      <c r="W835" s="44">
        <v>0</v>
      </c>
      <c r="X835" s="44">
        <v>0</v>
      </c>
      <c r="Y835" s="44">
        <v>0</v>
      </c>
      <c r="Z835" s="44">
        <v>0</v>
      </c>
      <c r="AA835" s="44">
        <v>0</v>
      </c>
      <c r="AB835" s="44">
        <f t="shared" si="24"/>
        <v>0</v>
      </c>
      <c r="AC835" s="44">
        <f t="shared" si="25"/>
        <v>0</v>
      </c>
      <c r="AD835" s="46" t="s">
        <v>2174</v>
      </c>
      <c r="AE835" s="46" t="s">
        <v>6847</v>
      </c>
      <c r="AH835" s="9"/>
    </row>
    <row r="836" spans="1:34" x14ac:dyDescent="0.35">
      <c r="A836" s="41">
        <v>2025</v>
      </c>
      <c r="B836" s="42" t="s">
        <v>5716</v>
      </c>
      <c r="C836" s="43" t="s">
        <v>397</v>
      </c>
      <c r="D836" s="43" t="s">
        <v>152</v>
      </c>
      <c r="E836" s="43" t="s">
        <v>554</v>
      </c>
      <c r="F836" s="43" t="s">
        <v>2219</v>
      </c>
      <c r="G836" s="43" t="s">
        <v>2220</v>
      </c>
      <c r="H836" s="44">
        <v>100</v>
      </c>
      <c r="I836" s="44">
        <v>2.5</v>
      </c>
      <c r="J836" s="44">
        <v>0</v>
      </c>
      <c r="K836" s="44">
        <v>0</v>
      </c>
      <c r="L836" s="44">
        <v>0</v>
      </c>
      <c r="M836" s="44">
        <v>0</v>
      </c>
      <c r="N836" s="44">
        <v>0</v>
      </c>
      <c r="O836" s="44">
        <v>0</v>
      </c>
      <c r="P836" s="44">
        <v>0</v>
      </c>
      <c r="Q836" s="44">
        <v>0</v>
      </c>
      <c r="R836" s="44">
        <v>0</v>
      </c>
      <c r="S836" s="44">
        <v>0</v>
      </c>
      <c r="T836" s="44">
        <v>0</v>
      </c>
      <c r="U836" s="44">
        <v>0</v>
      </c>
      <c r="V836" s="44">
        <v>0</v>
      </c>
      <c r="W836" s="44">
        <v>0</v>
      </c>
      <c r="X836" s="44">
        <v>0</v>
      </c>
      <c r="Y836" s="44">
        <v>0</v>
      </c>
      <c r="Z836" s="44">
        <v>0</v>
      </c>
      <c r="AA836" s="44">
        <v>0</v>
      </c>
      <c r="AB836" s="44">
        <f t="shared" si="24"/>
        <v>0</v>
      </c>
      <c r="AC836" s="44">
        <f t="shared" si="25"/>
        <v>0</v>
      </c>
      <c r="AD836" s="46" t="s">
        <v>2174</v>
      </c>
      <c r="AE836" s="46" t="s">
        <v>6847</v>
      </c>
      <c r="AH836" s="9"/>
    </row>
    <row r="837" spans="1:34" x14ac:dyDescent="0.35">
      <c r="A837" s="41">
        <v>2025</v>
      </c>
      <c r="B837" s="42" t="s">
        <v>5716</v>
      </c>
      <c r="C837" s="43" t="s">
        <v>397</v>
      </c>
      <c r="D837" s="43" t="s">
        <v>152</v>
      </c>
      <c r="E837" s="43" t="s">
        <v>554</v>
      </c>
      <c r="F837" s="43" t="s">
        <v>2221</v>
      </c>
      <c r="G837" s="43" t="s">
        <v>2222</v>
      </c>
      <c r="H837" s="44">
        <v>100</v>
      </c>
      <c r="I837" s="44">
        <v>2.5</v>
      </c>
      <c r="J837" s="44">
        <v>0</v>
      </c>
      <c r="K837" s="44">
        <v>0</v>
      </c>
      <c r="L837" s="44">
        <v>0</v>
      </c>
      <c r="M837" s="44">
        <v>0</v>
      </c>
      <c r="N837" s="44">
        <v>0</v>
      </c>
      <c r="O837" s="44">
        <v>0</v>
      </c>
      <c r="P837" s="44">
        <v>0</v>
      </c>
      <c r="Q837" s="44">
        <v>0</v>
      </c>
      <c r="R837" s="44">
        <v>0</v>
      </c>
      <c r="S837" s="44">
        <v>0</v>
      </c>
      <c r="T837" s="44">
        <v>0</v>
      </c>
      <c r="U837" s="44">
        <v>0</v>
      </c>
      <c r="V837" s="44">
        <v>0</v>
      </c>
      <c r="W837" s="44">
        <v>0</v>
      </c>
      <c r="X837" s="44">
        <v>0</v>
      </c>
      <c r="Y837" s="44">
        <v>0</v>
      </c>
      <c r="Z837" s="44">
        <v>0</v>
      </c>
      <c r="AA837" s="44">
        <v>0</v>
      </c>
      <c r="AB837" s="44">
        <f t="shared" si="24"/>
        <v>0</v>
      </c>
      <c r="AC837" s="44">
        <f t="shared" si="25"/>
        <v>0</v>
      </c>
      <c r="AD837" s="46" t="s">
        <v>2174</v>
      </c>
      <c r="AE837" s="46" t="s">
        <v>6847</v>
      </c>
      <c r="AH837" s="9"/>
    </row>
    <row r="838" spans="1:34" x14ac:dyDescent="0.35">
      <c r="A838" s="41">
        <v>2025</v>
      </c>
      <c r="B838" s="42" t="s">
        <v>5716</v>
      </c>
      <c r="C838" s="43" t="s">
        <v>397</v>
      </c>
      <c r="D838" s="43" t="s">
        <v>152</v>
      </c>
      <c r="E838" s="43" t="s">
        <v>554</v>
      </c>
      <c r="F838" s="43" t="s">
        <v>2219</v>
      </c>
      <c r="G838" s="43" t="s">
        <v>2223</v>
      </c>
      <c r="H838" s="44">
        <v>55</v>
      </c>
      <c r="I838" s="44">
        <v>1</v>
      </c>
      <c r="J838" s="44">
        <v>0</v>
      </c>
      <c r="K838" s="44">
        <v>0</v>
      </c>
      <c r="L838" s="44">
        <v>0</v>
      </c>
      <c r="M838" s="44">
        <v>0</v>
      </c>
      <c r="N838" s="44">
        <v>0</v>
      </c>
      <c r="O838" s="44">
        <v>0</v>
      </c>
      <c r="P838" s="44">
        <v>0</v>
      </c>
      <c r="Q838" s="44">
        <v>0</v>
      </c>
      <c r="R838" s="44">
        <v>0</v>
      </c>
      <c r="S838" s="44">
        <v>0</v>
      </c>
      <c r="T838" s="44">
        <v>0</v>
      </c>
      <c r="U838" s="44">
        <v>0</v>
      </c>
      <c r="V838" s="44">
        <v>0</v>
      </c>
      <c r="W838" s="44">
        <v>0</v>
      </c>
      <c r="X838" s="44">
        <v>0</v>
      </c>
      <c r="Y838" s="44">
        <v>0</v>
      </c>
      <c r="Z838" s="44">
        <v>0</v>
      </c>
      <c r="AA838" s="44">
        <v>0</v>
      </c>
      <c r="AB838" s="44">
        <f t="shared" si="24"/>
        <v>0</v>
      </c>
      <c r="AC838" s="44">
        <f t="shared" si="25"/>
        <v>0</v>
      </c>
      <c r="AD838" s="46" t="s">
        <v>2174</v>
      </c>
      <c r="AE838" s="46" t="s">
        <v>6847</v>
      </c>
      <c r="AH838" s="9"/>
    </row>
    <row r="839" spans="1:34" x14ac:dyDescent="0.35">
      <c r="A839" s="41">
        <v>2025</v>
      </c>
      <c r="B839" s="42" t="s">
        <v>5716</v>
      </c>
      <c r="C839" s="43" t="s">
        <v>397</v>
      </c>
      <c r="D839" s="43" t="s">
        <v>152</v>
      </c>
      <c r="E839" s="43" t="s">
        <v>554</v>
      </c>
      <c r="F839" s="43" t="s">
        <v>2224</v>
      </c>
      <c r="G839" s="43" t="s">
        <v>2225</v>
      </c>
      <c r="H839" s="44">
        <v>76</v>
      </c>
      <c r="I839" s="44">
        <v>2</v>
      </c>
      <c r="J839" s="44">
        <v>0</v>
      </c>
      <c r="K839" s="44">
        <v>0</v>
      </c>
      <c r="L839" s="44">
        <v>0</v>
      </c>
      <c r="M839" s="44">
        <v>0</v>
      </c>
      <c r="N839" s="44">
        <v>0</v>
      </c>
      <c r="O839" s="44">
        <v>0</v>
      </c>
      <c r="P839" s="44">
        <v>0</v>
      </c>
      <c r="Q839" s="44">
        <v>0</v>
      </c>
      <c r="R839" s="44">
        <v>0</v>
      </c>
      <c r="S839" s="44">
        <v>0</v>
      </c>
      <c r="T839" s="44">
        <v>0</v>
      </c>
      <c r="U839" s="44">
        <v>0</v>
      </c>
      <c r="V839" s="44">
        <v>0</v>
      </c>
      <c r="W839" s="44">
        <v>0</v>
      </c>
      <c r="X839" s="44">
        <v>0</v>
      </c>
      <c r="Y839" s="44">
        <v>0</v>
      </c>
      <c r="Z839" s="44">
        <v>0</v>
      </c>
      <c r="AA839" s="44">
        <v>0</v>
      </c>
      <c r="AB839" s="44">
        <f t="shared" si="24"/>
        <v>0</v>
      </c>
      <c r="AC839" s="44">
        <f t="shared" si="25"/>
        <v>0</v>
      </c>
      <c r="AD839" s="46" t="s">
        <v>2174</v>
      </c>
      <c r="AE839" s="46" t="s">
        <v>6847</v>
      </c>
      <c r="AH839" s="9"/>
    </row>
    <row r="840" spans="1:34" x14ac:dyDescent="0.35">
      <c r="A840" s="41">
        <v>2025</v>
      </c>
      <c r="B840" s="42" t="s">
        <v>5716</v>
      </c>
      <c r="C840" s="43" t="s">
        <v>397</v>
      </c>
      <c r="D840" s="43" t="s">
        <v>152</v>
      </c>
      <c r="E840" s="43" t="s">
        <v>554</v>
      </c>
      <c r="F840" s="43" t="s">
        <v>2221</v>
      </c>
      <c r="G840" s="43" t="s">
        <v>2226</v>
      </c>
      <c r="H840" s="44">
        <v>34</v>
      </c>
      <c r="I840" s="44">
        <v>2</v>
      </c>
      <c r="J840" s="44">
        <v>0</v>
      </c>
      <c r="K840" s="44">
        <v>0</v>
      </c>
      <c r="L840" s="44">
        <v>0</v>
      </c>
      <c r="M840" s="44">
        <v>0</v>
      </c>
      <c r="N840" s="44">
        <v>0</v>
      </c>
      <c r="O840" s="44">
        <v>0</v>
      </c>
      <c r="P840" s="44">
        <v>0</v>
      </c>
      <c r="Q840" s="44">
        <v>0</v>
      </c>
      <c r="R840" s="44">
        <v>0</v>
      </c>
      <c r="S840" s="44">
        <v>0</v>
      </c>
      <c r="T840" s="44">
        <v>0</v>
      </c>
      <c r="U840" s="44">
        <v>0</v>
      </c>
      <c r="V840" s="44">
        <v>0</v>
      </c>
      <c r="W840" s="44">
        <v>0</v>
      </c>
      <c r="X840" s="44">
        <v>0</v>
      </c>
      <c r="Y840" s="44">
        <v>0</v>
      </c>
      <c r="Z840" s="44">
        <v>0</v>
      </c>
      <c r="AA840" s="44">
        <v>0</v>
      </c>
      <c r="AB840" s="44">
        <f t="shared" si="24"/>
        <v>0</v>
      </c>
      <c r="AC840" s="44">
        <f t="shared" si="25"/>
        <v>0</v>
      </c>
      <c r="AD840" s="46" t="s">
        <v>2174</v>
      </c>
      <c r="AE840" s="46" t="s">
        <v>6847</v>
      </c>
      <c r="AH840" s="9"/>
    </row>
    <row r="841" spans="1:34" x14ac:dyDescent="0.35">
      <c r="A841" s="41">
        <v>2025</v>
      </c>
      <c r="B841" s="42" t="s">
        <v>5716</v>
      </c>
      <c r="C841" s="43" t="s">
        <v>397</v>
      </c>
      <c r="D841" s="43" t="s">
        <v>152</v>
      </c>
      <c r="E841" s="43" t="s">
        <v>554</v>
      </c>
      <c r="F841" s="43" t="s">
        <v>2227</v>
      </c>
      <c r="G841" s="43" t="s">
        <v>2228</v>
      </c>
      <c r="H841" s="44">
        <v>20</v>
      </c>
      <c r="I841" s="44">
        <v>2.5</v>
      </c>
      <c r="J841" s="44">
        <v>0</v>
      </c>
      <c r="K841" s="44">
        <v>0</v>
      </c>
      <c r="L841" s="44">
        <v>0</v>
      </c>
      <c r="M841" s="44">
        <v>0</v>
      </c>
      <c r="N841" s="44">
        <v>0</v>
      </c>
      <c r="O841" s="44">
        <v>0</v>
      </c>
      <c r="P841" s="44">
        <v>0</v>
      </c>
      <c r="Q841" s="44">
        <v>0</v>
      </c>
      <c r="R841" s="44">
        <v>0</v>
      </c>
      <c r="S841" s="44">
        <v>0</v>
      </c>
      <c r="T841" s="44">
        <v>0</v>
      </c>
      <c r="U841" s="44">
        <v>0</v>
      </c>
      <c r="V841" s="44">
        <v>0</v>
      </c>
      <c r="W841" s="44">
        <v>0</v>
      </c>
      <c r="X841" s="44">
        <v>0</v>
      </c>
      <c r="Y841" s="44">
        <v>0</v>
      </c>
      <c r="Z841" s="44">
        <v>0</v>
      </c>
      <c r="AA841" s="44">
        <v>0</v>
      </c>
      <c r="AB841" s="44">
        <f t="shared" ref="AB841:AB904" si="26">+L841+N841</f>
        <v>0</v>
      </c>
      <c r="AC841" s="44">
        <f t="shared" ref="AC841:AC904" si="27">+T841+V841</f>
        <v>0</v>
      </c>
      <c r="AD841" s="46" t="s">
        <v>2174</v>
      </c>
      <c r="AE841" s="46" t="s">
        <v>6847</v>
      </c>
      <c r="AH841" s="9"/>
    </row>
    <row r="842" spans="1:34" x14ac:dyDescent="0.35">
      <c r="A842" s="41">
        <v>2025</v>
      </c>
      <c r="B842" s="42" t="s">
        <v>5716</v>
      </c>
      <c r="C842" s="43" t="s">
        <v>397</v>
      </c>
      <c r="D842" s="43" t="s">
        <v>152</v>
      </c>
      <c r="E842" s="43" t="s">
        <v>554</v>
      </c>
      <c r="F842" s="43" t="s">
        <v>2227</v>
      </c>
      <c r="G842" s="43" t="s">
        <v>6362</v>
      </c>
      <c r="H842" s="44">
        <v>30</v>
      </c>
      <c r="I842" s="44">
        <v>5</v>
      </c>
      <c r="J842" s="44">
        <v>0</v>
      </c>
      <c r="K842" s="44">
        <v>0</v>
      </c>
      <c r="L842" s="44">
        <v>0</v>
      </c>
      <c r="M842" s="44">
        <v>0</v>
      </c>
      <c r="N842" s="44">
        <v>0</v>
      </c>
      <c r="O842" s="44">
        <v>0</v>
      </c>
      <c r="P842" s="44">
        <v>0</v>
      </c>
      <c r="Q842" s="44">
        <v>0</v>
      </c>
      <c r="R842" s="44">
        <v>0</v>
      </c>
      <c r="S842" s="44">
        <v>0</v>
      </c>
      <c r="T842" s="44">
        <v>0</v>
      </c>
      <c r="U842" s="44">
        <v>0</v>
      </c>
      <c r="V842" s="44">
        <v>0</v>
      </c>
      <c r="W842" s="44">
        <v>0</v>
      </c>
      <c r="X842" s="44">
        <v>0</v>
      </c>
      <c r="Y842" s="44">
        <v>0</v>
      </c>
      <c r="Z842" s="44">
        <v>0</v>
      </c>
      <c r="AA842" s="44">
        <v>0</v>
      </c>
      <c r="AB842" s="44">
        <f t="shared" si="26"/>
        <v>0</v>
      </c>
      <c r="AC842" s="44">
        <f t="shared" si="27"/>
        <v>0</v>
      </c>
      <c r="AD842" s="46" t="s">
        <v>2174</v>
      </c>
      <c r="AE842" s="46" t="s">
        <v>6847</v>
      </c>
      <c r="AH842" s="9"/>
    </row>
    <row r="843" spans="1:34" x14ac:dyDescent="0.35">
      <c r="A843" s="41">
        <v>2025</v>
      </c>
      <c r="B843" s="42" t="s">
        <v>5716</v>
      </c>
      <c r="C843" s="43" t="s">
        <v>397</v>
      </c>
      <c r="D843" s="43" t="s">
        <v>152</v>
      </c>
      <c r="E843" s="43" t="s">
        <v>554</v>
      </c>
      <c r="F843" s="43" t="s">
        <v>2227</v>
      </c>
      <c r="G843" s="43" t="s">
        <v>6363</v>
      </c>
      <c r="H843" s="44">
        <v>30</v>
      </c>
      <c r="I843" s="44">
        <v>5</v>
      </c>
      <c r="J843" s="44">
        <v>0</v>
      </c>
      <c r="K843" s="44">
        <v>0</v>
      </c>
      <c r="L843" s="44">
        <v>0</v>
      </c>
      <c r="M843" s="44">
        <v>0</v>
      </c>
      <c r="N843" s="44">
        <v>0</v>
      </c>
      <c r="O843" s="44">
        <v>0</v>
      </c>
      <c r="P843" s="44">
        <v>0</v>
      </c>
      <c r="Q843" s="44">
        <v>0</v>
      </c>
      <c r="R843" s="44">
        <v>0</v>
      </c>
      <c r="S843" s="44">
        <v>0</v>
      </c>
      <c r="T843" s="44">
        <v>0</v>
      </c>
      <c r="U843" s="44">
        <v>0</v>
      </c>
      <c r="V843" s="44">
        <v>0</v>
      </c>
      <c r="W843" s="44">
        <v>0</v>
      </c>
      <c r="X843" s="44">
        <v>0</v>
      </c>
      <c r="Y843" s="44">
        <v>0</v>
      </c>
      <c r="Z843" s="44">
        <v>0</v>
      </c>
      <c r="AA843" s="44">
        <v>0</v>
      </c>
      <c r="AB843" s="44">
        <f t="shared" si="26"/>
        <v>0</v>
      </c>
      <c r="AC843" s="44">
        <f t="shared" si="27"/>
        <v>0</v>
      </c>
      <c r="AD843" s="46" t="s">
        <v>2174</v>
      </c>
      <c r="AE843" s="46" t="s">
        <v>6847</v>
      </c>
      <c r="AH843" s="9"/>
    </row>
    <row r="844" spans="1:34" x14ac:dyDescent="0.35">
      <c r="A844" s="41">
        <v>2025</v>
      </c>
      <c r="B844" s="42" t="s">
        <v>5716</v>
      </c>
      <c r="C844" s="43" t="s">
        <v>397</v>
      </c>
      <c r="D844" s="43" t="s">
        <v>152</v>
      </c>
      <c r="E844" s="43" t="s">
        <v>554</v>
      </c>
      <c r="F844" s="43" t="s">
        <v>2229</v>
      </c>
      <c r="G844" s="43" t="s">
        <v>6364</v>
      </c>
      <c r="H844" s="44">
        <v>20</v>
      </c>
      <c r="I844" s="44">
        <v>5</v>
      </c>
      <c r="J844" s="44">
        <v>0</v>
      </c>
      <c r="K844" s="44">
        <v>0</v>
      </c>
      <c r="L844" s="44">
        <v>0</v>
      </c>
      <c r="M844" s="44">
        <v>0</v>
      </c>
      <c r="N844" s="44">
        <v>0</v>
      </c>
      <c r="O844" s="44">
        <v>0</v>
      </c>
      <c r="P844" s="44">
        <v>0</v>
      </c>
      <c r="Q844" s="44">
        <v>0</v>
      </c>
      <c r="R844" s="44">
        <v>0</v>
      </c>
      <c r="S844" s="44">
        <v>0</v>
      </c>
      <c r="T844" s="44">
        <v>0</v>
      </c>
      <c r="U844" s="44">
        <v>0</v>
      </c>
      <c r="V844" s="44">
        <v>0</v>
      </c>
      <c r="W844" s="44">
        <v>0</v>
      </c>
      <c r="X844" s="44">
        <v>0</v>
      </c>
      <c r="Y844" s="44">
        <v>0</v>
      </c>
      <c r="Z844" s="44">
        <v>0</v>
      </c>
      <c r="AA844" s="44">
        <v>0</v>
      </c>
      <c r="AB844" s="44">
        <f t="shared" si="26"/>
        <v>0</v>
      </c>
      <c r="AC844" s="44">
        <f t="shared" si="27"/>
        <v>0</v>
      </c>
      <c r="AD844" s="46" t="s">
        <v>2174</v>
      </c>
      <c r="AE844" s="46" t="s">
        <v>6847</v>
      </c>
      <c r="AH844" s="9"/>
    </row>
    <row r="845" spans="1:34" x14ac:dyDescent="0.35">
      <c r="A845" s="41">
        <v>2025</v>
      </c>
      <c r="B845" s="42" t="s">
        <v>5716</v>
      </c>
      <c r="C845" s="43" t="s">
        <v>397</v>
      </c>
      <c r="D845" s="43" t="s">
        <v>152</v>
      </c>
      <c r="E845" s="43" t="s">
        <v>554</v>
      </c>
      <c r="F845" s="43" t="s">
        <v>2229</v>
      </c>
      <c r="G845" s="43" t="s">
        <v>2230</v>
      </c>
      <c r="H845" s="44">
        <v>100</v>
      </c>
      <c r="I845" s="44">
        <v>2.5</v>
      </c>
      <c r="J845" s="44">
        <v>0</v>
      </c>
      <c r="K845" s="44">
        <v>0</v>
      </c>
      <c r="L845" s="44">
        <v>0</v>
      </c>
      <c r="M845" s="44">
        <v>0</v>
      </c>
      <c r="N845" s="44">
        <v>0</v>
      </c>
      <c r="O845" s="44">
        <v>0</v>
      </c>
      <c r="P845" s="44">
        <v>0</v>
      </c>
      <c r="Q845" s="44">
        <v>0</v>
      </c>
      <c r="R845" s="44">
        <v>0</v>
      </c>
      <c r="S845" s="44">
        <v>0</v>
      </c>
      <c r="T845" s="44">
        <v>0</v>
      </c>
      <c r="U845" s="44">
        <v>0</v>
      </c>
      <c r="V845" s="44">
        <v>0</v>
      </c>
      <c r="W845" s="44">
        <v>0</v>
      </c>
      <c r="X845" s="44">
        <v>0</v>
      </c>
      <c r="Y845" s="44">
        <v>0</v>
      </c>
      <c r="Z845" s="44">
        <v>0</v>
      </c>
      <c r="AA845" s="44">
        <v>0</v>
      </c>
      <c r="AB845" s="44">
        <f t="shared" si="26"/>
        <v>0</v>
      </c>
      <c r="AC845" s="44">
        <f t="shared" si="27"/>
        <v>0</v>
      </c>
      <c r="AD845" s="46" t="s">
        <v>2174</v>
      </c>
      <c r="AE845" s="46" t="s">
        <v>6847</v>
      </c>
      <c r="AH845" s="9"/>
    </row>
    <row r="846" spans="1:34" x14ac:dyDescent="0.35">
      <c r="A846" s="41">
        <v>2025</v>
      </c>
      <c r="B846" s="42" t="s">
        <v>5716</v>
      </c>
      <c r="C846" s="43" t="s">
        <v>397</v>
      </c>
      <c r="D846" s="43" t="s">
        <v>152</v>
      </c>
      <c r="E846" s="43" t="s">
        <v>554</v>
      </c>
      <c r="F846" s="43" t="s">
        <v>2227</v>
      </c>
      <c r="G846" s="43" t="s">
        <v>2231</v>
      </c>
      <c r="H846" s="44">
        <v>100</v>
      </c>
      <c r="I846" s="44">
        <v>5</v>
      </c>
      <c r="J846" s="44">
        <v>0</v>
      </c>
      <c r="K846" s="44">
        <v>0</v>
      </c>
      <c r="L846" s="44">
        <v>0</v>
      </c>
      <c r="M846" s="44">
        <v>0</v>
      </c>
      <c r="N846" s="44">
        <v>0</v>
      </c>
      <c r="O846" s="44">
        <v>0</v>
      </c>
      <c r="P846" s="44">
        <v>0</v>
      </c>
      <c r="Q846" s="44">
        <v>0</v>
      </c>
      <c r="R846" s="44">
        <v>0</v>
      </c>
      <c r="S846" s="44">
        <v>0</v>
      </c>
      <c r="T846" s="44">
        <v>0</v>
      </c>
      <c r="U846" s="44">
        <v>0</v>
      </c>
      <c r="V846" s="44">
        <v>0</v>
      </c>
      <c r="W846" s="44">
        <v>0</v>
      </c>
      <c r="X846" s="44">
        <v>0</v>
      </c>
      <c r="Y846" s="44">
        <v>0</v>
      </c>
      <c r="Z846" s="44">
        <v>0</v>
      </c>
      <c r="AA846" s="44">
        <v>0</v>
      </c>
      <c r="AB846" s="44">
        <f t="shared" si="26"/>
        <v>0</v>
      </c>
      <c r="AC846" s="44">
        <f t="shared" si="27"/>
        <v>0</v>
      </c>
      <c r="AD846" s="46" t="s">
        <v>2174</v>
      </c>
      <c r="AE846" s="46" t="s">
        <v>6847</v>
      </c>
      <c r="AH846" s="9"/>
    </row>
    <row r="847" spans="1:34" x14ac:dyDescent="0.35">
      <c r="A847" s="41">
        <v>2025</v>
      </c>
      <c r="B847" s="42" t="s">
        <v>5716</v>
      </c>
      <c r="C847" s="43" t="s">
        <v>397</v>
      </c>
      <c r="D847" s="43" t="s">
        <v>152</v>
      </c>
      <c r="E847" s="43" t="s">
        <v>554</v>
      </c>
      <c r="F847" s="43" t="s">
        <v>2229</v>
      </c>
      <c r="G847" s="43" t="s">
        <v>2232</v>
      </c>
      <c r="H847" s="44">
        <v>40</v>
      </c>
      <c r="I847" s="44">
        <v>2.5</v>
      </c>
      <c r="J847" s="44">
        <v>0</v>
      </c>
      <c r="K847" s="44">
        <v>0</v>
      </c>
      <c r="L847" s="44">
        <v>0</v>
      </c>
      <c r="M847" s="44">
        <v>0</v>
      </c>
      <c r="N847" s="44">
        <v>0</v>
      </c>
      <c r="O847" s="44">
        <v>0</v>
      </c>
      <c r="P847" s="44">
        <v>0</v>
      </c>
      <c r="Q847" s="44">
        <v>0</v>
      </c>
      <c r="R847" s="44">
        <v>0</v>
      </c>
      <c r="S847" s="44">
        <v>0</v>
      </c>
      <c r="T847" s="44">
        <v>0</v>
      </c>
      <c r="U847" s="44">
        <v>0</v>
      </c>
      <c r="V847" s="44">
        <v>0</v>
      </c>
      <c r="W847" s="44">
        <v>0</v>
      </c>
      <c r="X847" s="44">
        <v>0</v>
      </c>
      <c r="Y847" s="44">
        <v>0</v>
      </c>
      <c r="Z847" s="44">
        <v>0</v>
      </c>
      <c r="AA847" s="44">
        <v>0</v>
      </c>
      <c r="AB847" s="44">
        <f t="shared" si="26"/>
        <v>0</v>
      </c>
      <c r="AC847" s="44">
        <f t="shared" si="27"/>
        <v>0</v>
      </c>
      <c r="AD847" s="46" t="s">
        <v>2174</v>
      </c>
      <c r="AE847" s="46" t="s">
        <v>6847</v>
      </c>
      <c r="AH847" s="9"/>
    </row>
    <row r="848" spans="1:34" x14ac:dyDescent="0.35">
      <c r="A848" s="41">
        <v>2025</v>
      </c>
      <c r="B848" s="42" t="s">
        <v>5716</v>
      </c>
      <c r="C848" s="43" t="s">
        <v>397</v>
      </c>
      <c r="D848" s="43" t="s">
        <v>152</v>
      </c>
      <c r="E848" s="43" t="s">
        <v>554</v>
      </c>
      <c r="F848" s="43" t="s">
        <v>2229</v>
      </c>
      <c r="G848" s="43" t="s">
        <v>2233</v>
      </c>
      <c r="H848" s="44">
        <v>60</v>
      </c>
      <c r="I848" s="44">
        <v>2.5</v>
      </c>
      <c r="J848" s="44">
        <v>0</v>
      </c>
      <c r="K848" s="44">
        <v>0</v>
      </c>
      <c r="L848" s="44">
        <v>0</v>
      </c>
      <c r="M848" s="44">
        <v>0</v>
      </c>
      <c r="N848" s="44">
        <v>0</v>
      </c>
      <c r="O848" s="44">
        <v>0</v>
      </c>
      <c r="P848" s="44">
        <v>0</v>
      </c>
      <c r="Q848" s="44">
        <v>0</v>
      </c>
      <c r="R848" s="44">
        <v>0</v>
      </c>
      <c r="S848" s="44">
        <v>0</v>
      </c>
      <c r="T848" s="44">
        <v>0</v>
      </c>
      <c r="U848" s="44">
        <v>0</v>
      </c>
      <c r="V848" s="44">
        <v>0</v>
      </c>
      <c r="W848" s="44">
        <v>0</v>
      </c>
      <c r="X848" s="44">
        <v>0</v>
      </c>
      <c r="Y848" s="44">
        <v>0</v>
      </c>
      <c r="Z848" s="44">
        <v>0</v>
      </c>
      <c r="AA848" s="44">
        <v>0</v>
      </c>
      <c r="AB848" s="44">
        <f t="shared" si="26"/>
        <v>0</v>
      </c>
      <c r="AC848" s="44">
        <f t="shared" si="27"/>
        <v>0</v>
      </c>
      <c r="AD848" s="46" t="s">
        <v>2174</v>
      </c>
      <c r="AE848" s="46" t="s">
        <v>6847</v>
      </c>
      <c r="AH848" s="9"/>
    </row>
    <row r="849" spans="1:34" x14ac:dyDescent="0.35">
      <c r="A849" s="41">
        <v>2025</v>
      </c>
      <c r="B849" s="42" t="s">
        <v>5716</v>
      </c>
      <c r="C849" s="43" t="s">
        <v>397</v>
      </c>
      <c r="D849" s="43" t="s">
        <v>152</v>
      </c>
      <c r="E849" s="43" t="s">
        <v>554</v>
      </c>
      <c r="F849" s="43" t="s">
        <v>2234</v>
      </c>
      <c r="G849" s="43" t="s">
        <v>6365</v>
      </c>
      <c r="H849" s="44">
        <v>25</v>
      </c>
      <c r="I849" s="44">
        <v>0.5</v>
      </c>
      <c r="J849" s="44">
        <v>0</v>
      </c>
      <c r="K849" s="44">
        <v>0</v>
      </c>
      <c r="L849" s="44">
        <v>0</v>
      </c>
      <c r="M849" s="44">
        <v>0</v>
      </c>
      <c r="N849" s="44">
        <v>0</v>
      </c>
      <c r="O849" s="44">
        <v>0</v>
      </c>
      <c r="P849" s="44">
        <v>0</v>
      </c>
      <c r="Q849" s="44">
        <v>0</v>
      </c>
      <c r="R849" s="44">
        <v>0</v>
      </c>
      <c r="S849" s="44">
        <v>0</v>
      </c>
      <c r="T849" s="44">
        <v>0</v>
      </c>
      <c r="U849" s="44">
        <v>0</v>
      </c>
      <c r="V849" s="44">
        <v>0</v>
      </c>
      <c r="W849" s="44">
        <v>0</v>
      </c>
      <c r="X849" s="44">
        <v>0</v>
      </c>
      <c r="Y849" s="44">
        <v>0</v>
      </c>
      <c r="Z849" s="44">
        <v>0</v>
      </c>
      <c r="AA849" s="44">
        <v>0</v>
      </c>
      <c r="AB849" s="44">
        <f t="shared" si="26"/>
        <v>0</v>
      </c>
      <c r="AC849" s="44">
        <f t="shared" si="27"/>
        <v>0</v>
      </c>
      <c r="AD849" s="46" t="s">
        <v>2174</v>
      </c>
      <c r="AE849" s="46" t="s">
        <v>6847</v>
      </c>
      <c r="AH849" s="9"/>
    </row>
    <row r="850" spans="1:34" x14ac:dyDescent="0.35">
      <c r="A850" s="41">
        <v>2025</v>
      </c>
      <c r="B850" s="42" t="s">
        <v>5716</v>
      </c>
      <c r="C850" s="43" t="s">
        <v>397</v>
      </c>
      <c r="D850" s="43" t="s">
        <v>152</v>
      </c>
      <c r="E850" s="43" t="s">
        <v>554</v>
      </c>
      <c r="F850" s="43" t="s">
        <v>2234</v>
      </c>
      <c r="G850" s="43" t="s">
        <v>6366</v>
      </c>
      <c r="H850" s="44">
        <v>25</v>
      </c>
      <c r="I850" s="44">
        <v>0.5</v>
      </c>
      <c r="J850" s="44">
        <v>0</v>
      </c>
      <c r="K850" s="44">
        <v>0</v>
      </c>
      <c r="L850" s="44">
        <v>0</v>
      </c>
      <c r="M850" s="44">
        <v>0</v>
      </c>
      <c r="N850" s="44">
        <v>0</v>
      </c>
      <c r="O850" s="44">
        <v>0</v>
      </c>
      <c r="P850" s="44">
        <v>0</v>
      </c>
      <c r="Q850" s="44">
        <v>0</v>
      </c>
      <c r="R850" s="44">
        <v>0</v>
      </c>
      <c r="S850" s="44">
        <v>0</v>
      </c>
      <c r="T850" s="44">
        <v>0</v>
      </c>
      <c r="U850" s="44">
        <v>0</v>
      </c>
      <c r="V850" s="44">
        <v>0</v>
      </c>
      <c r="W850" s="44">
        <v>0</v>
      </c>
      <c r="X850" s="44">
        <v>0</v>
      </c>
      <c r="Y850" s="44">
        <v>0</v>
      </c>
      <c r="Z850" s="44">
        <v>0</v>
      </c>
      <c r="AA850" s="44">
        <v>0</v>
      </c>
      <c r="AB850" s="44">
        <f t="shared" si="26"/>
        <v>0</v>
      </c>
      <c r="AC850" s="44">
        <f t="shared" si="27"/>
        <v>0</v>
      </c>
      <c r="AD850" s="46" t="s">
        <v>2174</v>
      </c>
      <c r="AE850" s="46" t="s">
        <v>6847</v>
      </c>
      <c r="AH850" s="9"/>
    </row>
    <row r="851" spans="1:34" x14ac:dyDescent="0.35">
      <c r="A851" s="41">
        <v>2025</v>
      </c>
      <c r="B851" s="42" t="s">
        <v>5716</v>
      </c>
      <c r="C851" s="43" t="s">
        <v>397</v>
      </c>
      <c r="D851" s="43" t="s">
        <v>152</v>
      </c>
      <c r="E851" s="43" t="s">
        <v>554</v>
      </c>
      <c r="F851" s="43" t="s">
        <v>2234</v>
      </c>
      <c r="G851" s="43" t="s">
        <v>6367</v>
      </c>
      <c r="H851" s="44">
        <v>25</v>
      </c>
      <c r="I851" s="44">
        <v>0.5</v>
      </c>
      <c r="J851" s="44">
        <v>0</v>
      </c>
      <c r="K851" s="44">
        <v>0</v>
      </c>
      <c r="L851" s="44">
        <v>0</v>
      </c>
      <c r="M851" s="44">
        <v>0</v>
      </c>
      <c r="N851" s="44">
        <v>0</v>
      </c>
      <c r="O851" s="44">
        <v>0</v>
      </c>
      <c r="P851" s="44">
        <v>0</v>
      </c>
      <c r="Q851" s="44">
        <v>0</v>
      </c>
      <c r="R851" s="44">
        <v>0</v>
      </c>
      <c r="S851" s="44">
        <v>0</v>
      </c>
      <c r="T851" s="44">
        <v>0</v>
      </c>
      <c r="U851" s="44">
        <v>0</v>
      </c>
      <c r="V851" s="44">
        <v>0</v>
      </c>
      <c r="W851" s="44">
        <v>0</v>
      </c>
      <c r="X851" s="44">
        <v>0</v>
      </c>
      <c r="Y851" s="44">
        <v>0</v>
      </c>
      <c r="Z851" s="44">
        <v>0</v>
      </c>
      <c r="AA851" s="44">
        <v>0</v>
      </c>
      <c r="AB851" s="44">
        <f t="shared" si="26"/>
        <v>0</v>
      </c>
      <c r="AC851" s="44">
        <f t="shared" si="27"/>
        <v>0</v>
      </c>
      <c r="AD851" s="46" t="s">
        <v>2174</v>
      </c>
      <c r="AE851" s="46" t="s">
        <v>6847</v>
      </c>
      <c r="AH851" s="9"/>
    </row>
    <row r="852" spans="1:34" x14ac:dyDescent="0.35">
      <c r="A852" s="41">
        <v>2025</v>
      </c>
      <c r="B852" s="42" t="s">
        <v>5716</v>
      </c>
      <c r="C852" s="43" t="s">
        <v>397</v>
      </c>
      <c r="D852" s="43" t="s">
        <v>152</v>
      </c>
      <c r="E852" s="43" t="s">
        <v>554</v>
      </c>
      <c r="F852" s="43" t="s">
        <v>2234</v>
      </c>
      <c r="G852" s="43" t="s">
        <v>6368</v>
      </c>
      <c r="H852" s="44">
        <v>25</v>
      </c>
      <c r="I852" s="44">
        <v>0.5</v>
      </c>
      <c r="J852" s="44">
        <v>0</v>
      </c>
      <c r="K852" s="44">
        <v>0</v>
      </c>
      <c r="L852" s="44">
        <v>0</v>
      </c>
      <c r="M852" s="44">
        <v>0</v>
      </c>
      <c r="N852" s="44">
        <v>0</v>
      </c>
      <c r="O852" s="44">
        <v>0</v>
      </c>
      <c r="P852" s="44">
        <v>0</v>
      </c>
      <c r="Q852" s="44">
        <v>0</v>
      </c>
      <c r="R852" s="44">
        <v>0</v>
      </c>
      <c r="S852" s="44">
        <v>0</v>
      </c>
      <c r="T852" s="44">
        <v>0</v>
      </c>
      <c r="U852" s="44">
        <v>0</v>
      </c>
      <c r="V852" s="44">
        <v>0</v>
      </c>
      <c r="W852" s="44">
        <v>0</v>
      </c>
      <c r="X852" s="44">
        <v>0</v>
      </c>
      <c r="Y852" s="44">
        <v>0</v>
      </c>
      <c r="Z852" s="44">
        <v>0</v>
      </c>
      <c r="AA852" s="44">
        <v>0</v>
      </c>
      <c r="AB852" s="44">
        <f t="shared" si="26"/>
        <v>0</v>
      </c>
      <c r="AC852" s="44">
        <f t="shared" si="27"/>
        <v>0</v>
      </c>
      <c r="AD852" s="46" t="s">
        <v>2174</v>
      </c>
      <c r="AE852" s="46" t="s">
        <v>6847</v>
      </c>
      <c r="AH852" s="9"/>
    </row>
    <row r="853" spans="1:34" x14ac:dyDescent="0.35">
      <c r="A853" s="41">
        <v>2025</v>
      </c>
      <c r="B853" s="42" t="s">
        <v>5716</v>
      </c>
      <c r="C853" s="43" t="s">
        <v>397</v>
      </c>
      <c r="D853" s="43" t="s">
        <v>152</v>
      </c>
      <c r="E853" s="43" t="s">
        <v>554</v>
      </c>
      <c r="F853" s="43" t="s">
        <v>2234</v>
      </c>
      <c r="G853" s="43" t="s">
        <v>6369</v>
      </c>
      <c r="H853" s="44">
        <v>25</v>
      </c>
      <c r="I853" s="44">
        <v>0.5</v>
      </c>
      <c r="J853" s="44">
        <v>0</v>
      </c>
      <c r="K853" s="44">
        <v>0</v>
      </c>
      <c r="L853" s="44">
        <v>0</v>
      </c>
      <c r="M853" s="44">
        <v>0</v>
      </c>
      <c r="N853" s="44">
        <v>0</v>
      </c>
      <c r="O853" s="44">
        <v>0</v>
      </c>
      <c r="P853" s="44">
        <v>0</v>
      </c>
      <c r="Q853" s="44">
        <v>0</v>
      </c>
      <c r="R853" s="44">
        <v>0</v>
      </c>
      <c r="S853" s="44">
        <v>0</v>
      </c>
      <c r="T853" s="44">
        <v>0</v>
      </c>
      <c r="U853" s="44">
        <v>0</v>
      </c>
      <c r="V853" s="44">
        <v>0</v>
      </c>
      <c r="W853" s="44">
        <v>0</v>
      </c>
      <c r="X853" s="44">
        <v>0</v>
      </c>
      <c r="Y853" s="44">
        <v>0</v>
      </c>
      <c r="Z853" s="44">
        <v>0</v>
      </c>
      <c r="AA853" s="44">
        <v>0</v>
      </c>
      <c r="AB853" s="44">
        <f t="shared" si="26"/>
        <v>0</v>
      </c>
      <c r="AC853" s="44">
        <f t="shared" si="27"/>
        <v>0</v>
      </c>
      <c r="AD853" s="46" t="s">
        <v>2174</v>
      </c>
      <c r="AE853" s="46" t="s">
        <v>6847</v>
      </c>
      <c r="AH853" s="9"/>
    </row>
    <row r="854" spans="1:34" x14ac:dyDescent="0.35">
      <c r="A854" s="41">
        <v>2025</v>
      </c>
      <c r="B854" s="42" t="s">
        <v>5716</v>
      </c>
      <c r="C854" s="43" t="s">
        <v>397</v>
      </c>
      <c r="D854" s="43" t="s">
        <v>152</v>
      </c>
      <c r="E854" s="43" t="s">
        <v>554</v>
      </c>
      <c r="F854" s="43" t="s">
        <v>2234</v>
      </c>
      <c r="G854" s="43" t="s">
        <v>6370</v>
      </c>
      <c r="H854" s="44">
        <v>25</v>
      </c>
      <c r="I854" s="44">
        <v>0.5</v>
      </c>
      <c r="J854" s="44">
        <v>0</v>
      </c>
      <c r="K854" s="44">
        <v>0</v>
      </c>
      <c r="L854" s="44">
        <v>0</v>
      </c>
      <c r="M854" s="44">
        <v>0</v>
      </c>
      <c r="N854" s="44">
        <v>0</v>
      </c>
      <c r="O854" s="44">
        <v>0</v>
      </c>
      <c r="P854" s="44">
        <v>0</v>
      </c>
      <c r="Q854" s="44">
        <v>0</v>
      </c>
      <c r="R854" s="44">
        <v>0</v>
      </c>
      <c r="S854" s="44">
        <v>0</v>
      </c>
      <c r="T854" s="44">
        <v>0</v>
      </c>
      <c r="U854" s="44">
        <v>0</v>
      </c>
      <c r="V854" s="44">
        <v>0</v>
      </c>
      <c r="W854" s="44">
        <v>0</v>
      </c>
      <c r="X854" s="44">
        <v>0</v>
      </c>
      <c r="Y854" s="44">
        <v>0</v>
      </c>
      <c r="Z854" s="44">
        <v>0</v>
      </c>
      <c r="AA854" s="44">
        <v>0</v>
      </c>
      <c r="AB854" s="44">
        <f t="shared" si="26"/>
        <v>0</v>
      </c>
      <c r="AC854" s="44">
        <f t="shared" si="27"/>
        <v>0</v>
      </c>
      <c r="AD854" s="46" t="s">
        <v>2174</v>
      </c>
      <c r="AE854" s="46" t="s">
        <v>6847</v>
      </c>
      <c r="AH854" s="9"/>
    </row>
    <row r="855" spans="1:34" x14ac:dyDescent="0.35">
      <c r="A855" s="41">
        <v>2025</v>
      </c>
      <c r="B855" s="42" t="s">
        <v>5716</v>
      </c>
      <c r="C855" s="43" t="s">
        <v>397</v>
      </c>
      <c r="D855" s="43" t="s">
        <v>152</v>
      </c>
      <c r="E855" s="43" t="s">
        <v>554</v>
      </c>
      <c r="F855" s="43" t="s">
        <v>2235</v>
      </c>
      <c r="G855" s="43" t="s">
        <v>6371</v>
      </c>
      <c r="H855" s="44">
        <v>25</v>
      </c>
      <c r="I855" s="44">
        <v>0.5</v>
      </c>
      <c r="J855" s="44">
        <v>0</v>
      </c>
      <c r="K855" s="44">
        <v>0</v>
      </c>
      <c r="L855" s="44">
        <v>0</v>
      </c>
      <c r="M855" s="44">
        <v>0</v>
      </c>
      <c r="N855" s="44">
        <v>0</v>
      </c>
      <c r="O855" s="44">
        <v>0</v>
      </c>
      <c r="P855" s="44">
        <v>0</v>
      </c>
      <c r="Q855" s="44">
        <v>0</v>
      </c>
      <c r="R855" s="44">
        <v>0</v>
      </c>
      <c r="S855" s="44">
        <v>0</v>
      </c>
      <c r="T855" s="44">
        <v>0</v>
      </c>
      <c r="U855" s="44">
        <v>0</v>
      </c>
      <c r="V855" s="44">
        <v>0</v>
      </c>
      <c r="W855" s="44">
        <v>0</v>
      </c>
      <c r="X855" s="44">
        <v>0</v>
      </c>
      <c r="Y855" s="44">
        <v>0</v>
      </c>
      <c r="Z855" s="44">
        <v>0</v>
      </c>
      <c r="AA855" s="44">
        <v>0</v>
      </c>
      <c r="AB855" s="44">
        <f t="shared" si="26"/>
        <v>0</v>
      </c>
      <c r="AC855" s="44">
        <f t="shared" si="27"/>
        <v>0</v>
      </c>
      <c r="AD855" s="46" t="s">
        <v>2174</v>
      </c>
      <c r="AE855" s="46" t="s">
        <v>6847</v>
      </c>
      <c r="AH855" s="9"/>
    </row>
    <row r="856" spans="1:34" x14ac:dyDescent="0.35">
      <c r="A856" s="41">
        <v>2025</v>
      </c>
      <c r="B856" s="42" t="s">
        <v>5716</v>
      </c>
      <c r="C856" s="43" t="s">
        <v>397</v>
      </c>
      <c r="D856" s="43" t="s">
        <v>152</v>
      </c>
      <c r="E856" s="43" t="s">
        <v>554</v>
      </c>
      <c r="F856" s="43" t="s">
        <v>2234</v>
      </c>
      <c r="G856" s="43" t="s">
        <v>6372</v>
      </c>
      <c r="H856" s="44">
        <v>25</v>
      </c>
      <c r="I856" s="44">
        <v>0.5</v>
      </c>
      <c r="J856" s="44">
        <v>0</v>
      </c>
      <c r="K856" s="44">
        <v>0</v>
      </c>
      <c r="L856" s="44">
        <v>0</v>
      </c>
      <c r="M856" s="44">
        <v>0</v>
      </c>
      <c r="N856" s="44">
        <v>0</v>
      </c>
      <c r="O856" s="44">
        <v>0</v>
      </c>
      <c r="P856" s="44">
        <v>0</v>
      </c>
      <c r="Q856" s="44">
        <v>0</v>
      </c>
      <c r="R856" s="44">
        <v>0</v>
      </c>
      <c r="S856" s="44">
        <v>0</v>
      </c>
      <c r="T856" s="44">
        <v>0</v>
      </c>
      <c r="U856" s="44">
        <v>0</v>
      </c>
      <c r="V856" s="44">
        <v>0</v>
      </c>
      <c r="W856" s="44">
        <v>0</v>
      </c>
      <c r="X856" s="44">
        <v>0</v>
      </c>
      <c r="Y856" s="44">
        <v>0</v>
      </c>
      <c r="Z856" s="44">
        <v>0</v>
      </c>
      <c r="AA856" s="44">
        <v>0</v>
      </c>
      <c r="AB856" s="44">
        <f t="shared" si="26"/>
        <v>0</v>
      </c>
      <c r="AC856" s="44">
        <f t="shared" si="27"/>
        <v>0</v>
      </c>
      <c r="AD856" s="46" t="s">
        <v>2174</v>
      </c>
      <c r="AE856" s="46" t="s">
        <v>6847</v>
      </c>
      <c r="AH856" s="9"/>
    </row>
    <row r="857" spans="1:34" x14ac:dyDescent="0.35">
      <c r="A857" s="41">
        <v>2025</v>
      </c>
      <c r="B857" s="42" t="s">
        <v>5716</v>
      </c>
      <c r="C857" s="43" t="s">
        <v>397</v>
      </c>
      <c r="D857" s="43" t="s">
        <v>152</v>
      </c>
      <c r="E857" s="43" t="s">
        <v>554</v>
      </c>
      <c r="F857" s="43" t="s">
        <v>2235</v>
      </c>
      <c r="G857" s="43" t="s">
        <v>6373</v>
      </c>
      <c r="H857" s="44">
        <v>20</v>
      </c>
      <c r="I857" s="44">
        <v>2</v>
      </c>
      <c r="J857" s="44">
        <v>0</v>
      </c>
      <c r="K857" s="44">
        <v>0</v>
      </c>
      <c r="L857" s="44">
        <v>0</v>
      </c>
      <c r="M857" s="44">
        <v>0</v>
      </c>
      <c r="N857" s="44">
        <v>0</v>
      </c>
      <c r="O857" s="44">
        <v>0</v>
      </c>
      <c r="P857" s="44">
        <v>0</v>
      </c>
      <c r="Q857" s="44">
        <v>0</v>
      </c>
      <c r="R857" s="44">
        <v>0</v>
      </c>
      <c r="S857" s="44">
        <v>0</v>
      </c>
      <c r="T857" s="44">
        <v>0</v>
      </c>
      <c r="U857" s="44">
        <v>0</v>
      </c>
      <c r="V857" s="44">
        <v>0</v>
      </c>
      <c r="W857" s="44">
        <v>0</v>
      </c>
      <c r="X857" s="44">
        <v>0</v>
      </c>
      <c r="Y857" s="44">
        <v>0</v>
      </c>
      <c r="Z857" s="44">
        <v>0</v>
      </c>
      <c r="AA857" s="44">
        <v>0</v>
      </c>
      <c r="AB857" s="44">
        <f t="shared" si="26"/>
        <v>0</v>
      </c>
      <c r="AC857" s="44">
        <f t="shared" si="27"/>
        <v>0</v>
      </c>
      <c r="AD857" s="46" t="s">
        <v>2174</v>
      </c>
      <c r="AE857" s="46" t="s">
        <v>6847</v>
      </c>
      <c r="AH857" s="9"/>
    </row>
    <row r="858" spans="1:34" x14ac:dyDescent="0.35">
      <c r="A858" s="41">
        <v>2025</v>
      </c>
      <c r="B858" s="42" t="s">
        <v>5716</v>
      </c>
      <c r="C858" s="43" t="s">
        <v>397</v>
      </c>
      <c r="D858" s="43" t="s">
        <v>152</v>
      </c>
      <c r="E858" s="43" t="s">
        <v>554</v>
      </c>
      <c r="F858" s="43" t="s">
        <v>2234</v>
      </c>
      <c r="G858" s="43" t="s">
        <v>6374</v>
      </c>
      <c r="H858" s="44">
        <v>30</v>
      </c>
      <c r="I858" s="44">
        <v>2.5</v>
      </c>
      <c r="J858" s="44">
        <v>0</v>
      </c>
      <c r="K858" s="44">
        <v>0</v>
      </c>
      <c r="L858" s="44">
        <v>0</v>
      </c>
      <c r="M858" s="44">
        <v>0</v>
      </c>
      <c r="N858" s="44">
        <v>0</v>
      </c>
      <c r="O858" s="44">
        <v>0</v>
      </c>
      <c r="P858" s="44">
        <v>0</v>
      </c>
      <c r="Q858" s="44">
        <v>0</v>
      </c>
      <c r="R858" s="44">
        <v>0</v>
      </c>
      <c r="S858" s="44">
        <v>0</v>
      </c>
      <c r="T858" s="44">
        <v>0</v>
      </c>
      <c r="U858" s="44">
        <v>0</v>
      </c>
      <c r="V858" s="44">
        <v>0</v>
      </c>
      <c r="W858" s="44">
        <v>0</v>
      </c>
      <c r="X858" s="44">
        <v>0</v>
      </c>
      <c r="Y858" s="44">
        <v>0</v>
      </c>
      <c r="Z858" s="44">
        <v>0</v>
      </c>
      <c r="AA858" s="44">
        <v>0</v>
      </c>
      <c r="AB858" s="44">
        <f t="shared" si="26"/>
        <v>0</v>
      </c>
      <c r="AC858" s="44">
        <f t="shared" si="27"/>
        <v>0</v>
      </c>
      <c r="AD858" s="46" t="s">
        <v>2174</v>
      </c>
      <c r="AE858" s="46" t="s">
        <v>6847</v>
      </c>
      <c r="AH858" s="9"/>
    </row>
    <row r="859" spans="1:34" x14ac:dyDescent="0.35">
      <c r="A859" s="41">
        <v>2025</v>
      </c>
      <c r="B859" s="42" t="s">
        <v>5716</v>
      </c>
      <c r="C859" s="43" t="s">
        <v>397</v>
      </c>
      <c r="D859" s="43" t="s">
        <v>152</v>
      </c>
      <c r="E859" s="43" t="s">
        <v>554</v>
      </c>
      <c r="F859" s="43" t="s">
        <v>2234</v>
      </c>
      <c r="G859" s="43" t="s">
        <v>6375</v>
      </c>
      <c r="H859" s="44">
        <v>30</v>
      </c>
      <c r="I859" s="44">
        <v>2.5</v>
      </c>
      <c r="J859" s="44">
        <v>0</v>
      </c>
      <c r="K859" s="44">
        <v>0</v>
      </c>
      <c r="L859" s="44">
        <v>0</v>
      </c>
      <c r="M859" s="44">
        <v>0</v>
      </c>
      <c r="N859" s="44">
        <v>0</v>
      </c>
      <c r="O859" s="44">
        <v>0</v>
      </c>
      <c r="P859" s="44">
        <v>0</v>
      </c>
      <c r="Q859" s="44">
        <v>0</v>
      </c>
      <c r="R859" s="44">
        <v>0</v>
      </c>
      <c r="S859" s="44">
        <v>0</v>
      </c>
      <c r="T859" s="44">
        <v>0</v>
      </c>
      <c r="U859" s="44">
        <v>0</v>
      </c>
      <c r="V859" s="44">
        <v>0</v>
      </c>
      <c r="W859" s="44">
        <v>0</v>
      </c>
      <c r="X859" s="44">
        <v>0</v>
      </c>
      <c r="Y859" s="44">
        <v>0</v>
      </c>
      <c r="Z859" s="44">
        <v>0</v>
      </c>
      <c r="AA859" s="44">
        <v>0</v>
      </c>
      <c r="AB859" s="44">
        <f t="shared" si="26"/>
        <v>0</v>
      </c>
      <c r="AC859" s="44">
        <f t="shared" si="27"/>
        <v>0</v>
      </c>
      <c r="AD859" s="46" t="s">
        <v>2174</v>
      </c>
      <c r="AE859" s="46" t="s">
        <v>6847</v>
      </c>
      <c r="AH859" s="9"/>
    </row>
    <row r="860" spans="1:34" x14ac:dyDescent="0.35">
      <c r="A860" s="41">
        <v>2025</v>
      </c>
      <c r="B860" s="42" t="s">
        <v>5716</v>
      </c>
      <c r="C860" s="43" t="s">
        <v>397</v>
      </c>
      <c r="D860" s="43" t="s">
        <v>152</v>
      </c>
      <c r="E860" s="43" t="s">
        <v>554</v>
      </c>
      <c r="F860" s="43" t="s">
        <v>2234</v>
      </c>
      <c r="G860" s="43" t="s">
        <v>6376</v>
      </c>
      <c r="H860" s="44">
        <v>20</v>
      </c>
      <c r="I860" s="44">
        <v>2</v>
      </c>
      <c r="J860" s="44">
        <v>0</v>
      </c>
      <c r="K860" s="44">
        <v>0</v>
      </c>
      <c r="L860" s="44">
        <v>0</v>
      </c>
      <c r="M860" s="44">
        <v>0</v>
      </c>
      <c r="N860" s="44">
        <v>0</v>
      </c>
      <c r="O860" s="44">
        <v>0</v>
      </c>
      <c r="P860" s="44">
        <v>0</v>
      </c>
      <c r="Q860" s="44">
        <v>0</v>
      </c>
      <c r="R860" s="44">
        <v>0</v>
      </c>
      <c r="S860" s="44">
        <v>0</v>
      </c>
      <c r="T860" s="44">
        <v>0</v>
      </c>
      <c r="U860" s="44">
        <v>0</v>
      </c>
      <c r="V860" s="44">
        <v>0</v>
      </c>
      <c r="W860" s="44">
        <v>0</v>
      </c>
      <c r="X860" s="44">
        <v>0</v>
      </c>
      <c r="Y860" s="44">
        <v>0</v>
      </c>
      <c r="Z860" s="44">
        <v>0</v>
      </c>
      <c r="AA860" s="44">
        <v>0</v>
      </c>
      <c r="AB860" s="44">
        <f t="shared" si="26"/>
        <v>0</v>
      </c>
      <c r="AC860" s="44">
        <f t="shared" si="27"/>
        <v>0</v>
      </c>
      <c r="AD860" s="46" t="s">
        <v>2174</v>
      </c>
      <c r="AE860" s="46" t="s">
        <v>6847</v>
      </c>
      <c r="AH860" s="9"/>
    </row>
    <row r="861" spans="1:34" x14ac:dyDescent="0.35">
      <c r="A861" s="41">
        <v>2025</v>
      </c>
      <c r="B861" s="42" t="s">
        <v>5716</v>
      </c>
      <c r="C861" s="43" t="s">
        <v>397</v>
      </c>
      <c r="D861" s="43" t="s">
        <v>152</v>
      </c>
      <c r="E861" s="43" t="s">
        <v>554</v>
      </c>
      <c r="F861" s="43" t="s">
        <v>2235</v>
      </c>
      <c r="G861" s="43" t="s">
        <v>2236</v>
      </c>
      <c r="H861" s="44">
        <v>25</v>
      </c>
      <c r="I861" s="44">
        <v>0.5</v>
      </c>
      <c r="J861" s="44">
        <v>0</v>
      </c>
      <c r="K861" s="44">
        <v>0</v>
      </c>
      <c r="L861" s="44">
        <v>0</v>
      </c>
      <c r="M861" s="44">
        <v>0</v>
      </c>
      <c r="N861" s="44">
        <v>0</v>
      </c>
      <c r="O861" s="44">
        <v>0</v>
      </c>
      <c r="P861" s="44">
        <v>0</v>
      </c>
      <c r="Q861" s="44">
        <v>0</v>
      </c>
      <c r="R861" s="44">
        <v>0</v>
      </c>
      <c r="S861" s="44">
        <v>0</v>
      </c>
      <c r="T861" s="44">
        <v>0</v>
      </c>
      <c r="U861" s="44">
        <v>0</v>
      </c>
      <c r="V861" s="44">
        <v>0</v>
      </c>
      <c r="W861" s="44">
        <v>0</v>
      </c>
      <c r="X861" s="44">
        <v>0</v>
      </c>
      <c r="Y861" s="44">
        <v>0</v>
      </c>
      <c r="Z861" s="44">
        <v>0</v>
      </c>
      <c r="AA861" s="44">
        <v>0</v>
      </c>
      <c r="AB861" s="44">
        <f t="shared" si="26"/>
        <v>0</v>
      </c>
      <c r="AC861" s="44">
        <f t="shared" si="27"/>
        <v>0</v>
      </c>
      <c r="AD861" s="46" t="s">
        <v>2174</v>
      </c>
      <c r="AE861" s="46" t="s">
        <v>6847</v>
      </c>
      <c r="AH861" s="9"/>
    </row>
    <row r="862" spans="1:34" x14ac:dyDescent="0.35">
      <c r="A862" s="41">
        <v>2025</v>
      </c>
      <c r="B862" s="42" t="s">
        <v>5716</v>
      </c>
      <c r="C862" s="43" t="s">
        <v>397</v>
      </c>
      <c r="D862" s="43" t="s">
        <v>152</v>
      </c>
      <c r="E862" s="43" t="s">
        <v>554</v>
      </c>
      <c r="F862" s="43" t="s">
        <v>2234</v>
      </c>
      <c r="G862" s="43" t="s">
        <v>2237</v>
      </c>
      <c r="H862" s="44">
        <v>25</v>
      </c>
      <c r="I862" s="44">
        <v>0.5</v>
      </c>
      <c r="J862" s="44">
        <v>0</v>
      </c>
      <c r="K862" s="44">
        <v>0</v>
      </c>
      <c r="L862" s="44">
        <v>0</v>
      </c>
      <c r="M862" s="44">
        <v>0</v>
      </c>
      <c r="N862" s="44">
        <v>0</v>
      </c>
      <c r="O862" s="44">
        <v>0</v>
      </c>
      <c r="P862" s="44">
        <v>0</v>
      </c>
      <c r="Q862" s="44">
        <v>0</v>
      </c>
      <c r="R862" s="44">
        <v>0</v>
      </c>
      <c r="S862" s="44">
        <v>0</v>
      </c>
      <c r="T862" s="44">
        <v>0</v>
      </c>
      <c r="U862" s="44">
        <v>0</v>
      </c>
      <c r="V862" s="44">
        <v>0</v>
      </c>
      <c r="W862" s="44">
        <v>0</v>
      </c>
      <c r="X862" s="44">
        <v>0</v>
      </c>
      <c r="Y862" s="44">
        <v>0</v>
      </c>
      <c r="Z862" s="44">
        <v>0</v>
      </c>
      <c r="AA862" s="44">
        <v>0</v>
      </c>
      <c r="AB862" s="44">
        <f t="shared" si="26"/>
        <v>0</v>
      </c>
      <c r="AC862" s="44">
        <f t="shared" si="27"/>
        <v>0</v>
      </c>
      <c r="AD862" s="46" t="s">
        <v>2174</v>
      </c>
      <c r="AE862" s="46" t="s">
        <v>6847</v>
      </c>
      <c r="AH862" s="9"/>
    </row>
    <row r="863" spans="1:34" x14ac:dyDescent="0.35">
      <c r="A863" s="41">
        <v>2025</v>
      </c>
      <c r="B863" s="42" t="s">
        <v>5716</v>
      </c>
      <c r="C863" s="43" t="s">
        <v>397</v>
      </c>
      <c r="D863" s="43" t="s">
        <v>152</v>
      </c>
      <c r="E863" s="43" t="s">
        <v>554</v>
      </c>
      <c r="F863" s="43" t="s">
        <v>2235</v>
      </c>
      <c r="G863" s="43" t="s">
        <v>2238</v>
      </c>
      <c r="H863" s="44">
        <v>25</v>
      </c>
      <c r="I863" s="44">
        <v>0.5</v>
      </c>
      <c r="J863" s="44">
        <v>0</v>
      </c>
      <c r="K863" s="44">
        <v>0</v>
      </c>
      <c r="L863" s="44">
        <v>0</v>
      </c>
      <c r="M863" s="44">
        <v>0</v>
      </c>
      <c r="N863" s="44">
        <v>0</v>
      </c>
      <c r="O863" s="44">
        <v>0</v>
      </c>
      <c r="P863" s="44">
        <v>0</v>
      </c>
      <c r="Q863" s="44">
        <v>0</v>
      </c>
      <c r="R863" s="44">
        <v>0</v>
      </c>
      <c r="S863" s="44">
        <v>0</v>
      </c>
      <c r="T863" s="44">
        <v>0</v>
      </c>
      <c r="U863" s="44">
        <v>0</v>
      </c>
      <c r="V863" s="44">
        <v>0</v>
      </c>
      <c r="W863" s="44">
        <v>0</v>
      </c>
      <c r="X863" s="44">
        <v>0</v>
      </c>
      <c r="Y863" s="44">
        <v>0</v>
      </c>
      <c r="Z863" s="44">
        <v>0</v>
      </c>
      <c r="AA863" s="44">
        <v>0</v>
      </c>
      <c r="AB863" s="44">
        <f t="shared" si="26"/>
        <v>0</v>
      </c>
      <c r="AC863" s="44">
        <f t="shared" si="27"/>
        <v>0</v>
      </c>
      <c r="AD863" s="46" t="s">
        <v>2174</v>
      </c>
      <c r="AE863" s="46" t="s">
        <v>6847</v>
      </c>
      <c r="AH863" s="9"/>
    </row>
    <row r="864" spans="1:34" x14ac:dyDescent="0.35">
      <c r="A864" s="41">
        <v>2025</v>
      </c>
      <c r="B864" s="42" t="s">
        <v>5716</v>
      </c>
      <c r="C864" s="43" t="s">
        <v>397</v>
      </c>
      <c r="D864" s="43" t="s">
        <v>152</v>
      </c>
      <c r="E864" s="43" t="s">
        <v>554</v>
      </c>
      <c r="F864" s="43" t="s">
        <v>2235</v>
      </c>
      <c r="G864" s="43" t="s">
        <v>2239</v>
      </c>
      <c r="H864" s="44">
        <v>25</v>
      </c>
      <c r="I864" s="44">
        <v>0.5</v>
      </c>
      <c r="J864" s="44">
        <v>0</v>
      </c>
      <c r="K864" s="44">
        <v>0</v>
      </c>
      <c r="L864" s="44">
        <v>0</v>
      </c>
      <c r="M864" s="44">
        <v>0</v>
      </c>
      <c r="N864" s="44">
        <v>0</v>
      </c>
      <c r="O864" s="44">
        <v>0</v>
      </c>
      <c r="P864" s="44">
        <v>0</v>
      </c>
      <c r="Q864" s="44">
        <v>0</v>
      </c>
      <c r="R864" s="44">
        <v>0</v>
      </c>
      <c r="S864" s="44">
        <v>0</v>
      </c>
      <c r="T864" s="44">
        <v>0</v>
      </c>
      <c r="U864" s="44">
        <v>0</v>
      </c>
      <c r="V864" s="44">
        <v>0</v>
      </c>
      <c r="W864" s="44">
        <v>0</v>
      </c>
      <c r="X864" s="44">
        <v>0</v>
      </c>
      <c r="Y864" s="44">
        <v>0</v>
      </c>
      <c r="Z864" s="44">
        <v>0</v>
      </c>
      <c r="AA864" s="44">
        <v>0</v>
      </c>
      <c r="AB864" s="44">
        <f t="shared" si="26"/>
        <v>0</v>
      </c>
      <c r="AC864" s="44">
        <f t="shared" si="27"/>
        <v>0</v>
      </c>
      <c r="AD864" s="46" t="s">
        <v>2174</v>
      </c>
      <c r="AE864" s="46" t="s">
        <v>6847</v>
      </c>
      <c r="AH864" s="9"/>
    </row>
    <row r="865" spans="1:34" x14ac:dyDescent="0.35">
      <c r="A865" s="41">
        <v>2025</v>
      </c>
      <c r="B865" s="42" t="s">
        <v>5716</v>
      </c>
      <c r="C865" s="43" t="s">
        <v>397</v>
      </c>
      <c r="D865" s="43" t="s">
        <v>152</v>
      </c>
      <c r="E865" s="43" t="s">
        <v>554</v>
      </c>
      <c r="F865" s="43" t="s">
        <v>2235</v>
      </c>
      <c r="G865" s="43" t="s">
        <v>2240</v>
      </c>
      <c r="H865" s="44">
        <v>1</v>
      </c>
      <c r="I865" s="44">
        <v>0.5</v>
      </c>
      <c r="J865" s="44">
        <v>0</v>
      </c>
      <c r="K865" s="44">
        <v>0</v>
      </c>
      <c r="L865" s="44">
        <v>0</v>
      </c>
      <c r="M865" s="44">
        <v>0</v>
      </c>
      <c r="N865" s="44">
        <v>0</v>
      </c>
      <c r="O865" s="44">
        <v>0</v>
      </c>
      <c r="P865" s="44">
        <v>0</v>
      </c>
      <c r="Q865" s="44">
        <v>0</v>
      </c>
      <c r="R865" s="44">
        <v>0</v>
      </c>
      <c r="S865" s="44">
        <v>0</v>
      </c>
      <c r="T865" s="44">
        <v>0</v>
      </c>
      <c r="U865" s="44">
        <v>0</v>
      </c>
      <c r="V865" s="44">
        <v>0</v>
      </c>
      <c r="W865" s="44">
        <v>0</v>
      </c>
      <c r="X865" s="44">
        <v>0</v>
      </c>
      <c r="Y865" s="44">
        <v>0</v>
      </c>
      <c r="Z865" s="44">
        <v>0</v>
      </c>
      <c r="AA865" s="44">
        <v>0</v>
      </c>
      <c r="AB865" s="44">
        <f t="shared" si="26"/>
        <v>0</v>
      </c>
      <c r="AC865" s="44">
        <f t="shared" si="27"/>
        <v>0</v>
      </c>
      <c r="AD865" s="46" t="s">
        <v>2174</v>
      </c>
      <c r="AE865" s="46" t="s">
        <v>6847</v>
      </c>
      <c r="AH865" s="9"/>
    </row>
    <row r="866" spans="1:34" x14ac:dyDescent="0.35">
      <c r="A866" s="41">
        <v>2025</v>
      </c>
      <c r="B866" s="42" t="s">
        <v>5716</v>
      </c>
      <c r="C866" s="43" t="s">
        <v>397</v>
      </c>
      <c r="D866" s="43" t="s">
        <v>152</v>
      </c>
      <c r="E866" s="43" t="s">
        <v>554</v>
      </c>
      <c r="F866" s="43" t="s">
        <v>2234</v>
      </c>
      <c r="G866" s="43" t="s">
        <v>2241</v>
      </c>
      <c r="H866" s="44">
        <v>1</v>
      </c>
      <c r="I866" s="44">
        <v>0.5</v>
      </c>
      <c r="J866" s="44">
        <v>0</v>
      </c>
      <c r="K866" s="44">
        <v>0</v>
      </c>
      <c r="L866" s="44">
        <v>0</v>
      </c>
      <c r="M866" s="44">
        <v>0</v>
      </c>
      <c r="N866" s="44">
        <v>0</v>
      </c>
      <c r="O866" s="44">
        <v>0</v>
      </c>
      <c r="P866" s="44">
        <v>0</v>
      </c>
      <c r="Q866" s="44">
        <v>0</v>
      </c>
      <c r="R866" s="44">
        <v>0</v>
      </c>
      <c r="S866" s="44">
        <v>0</v>
      </c>
      <c r="T866" s="44">
        <v>0</v>
      </c>
      <c r="U866" s="44">
        <v>0</v>
      </c>
      <c r="V866" s="44">
        <v>0</v>
      </c>
      <c r="W866" s="44">
        <v>0</v>
      </c>
      <c r="X866" s="44">
        <v>0</v>
      </c>
      <c r="Y866" s="44">
        <v>0</v>
      </c>
      <c r="Z866" s="44">
        <v>0</v>
      </c>
      <c r="AA866" s="44">
        <v>0</v>
      </c>
      <c r="AB866" s="44">
        <f t="shared" si="26"/>
        <v>0</v>
      </c>
      <c r="AC866" s="44">
        <f t="shared" si="27"/>
        <v>0</v>
      </c>
      <c r="AD866" s="46" t="s">
        <v>2174</v>
      </c>
      <c r="AE866" s="46" t="s">
        <v>6847</v>
      </c>
      <c r="AH866" s="9"/>
    </row>
    <row r="867" spans="1:34" x14ac:dyDescent="0.35">
      <c r="A867" s="41">
        <v>2025</v>
      </c>
      <c r="B867" s="42" t="s">
        <v>5716</v>
      </c>
      <c r="C867" s="43" t="s">
        <v>397</v>
      </c>
      <c r="D867" s="43" t="s">
        <v>152</v>
      </c>
      <c r="E867" s="43" t="s">
        <v>554</v>
      </c>
      <c r="F867" s="43" t="s">
        <v>2234</v>
      </c>
      <c r="G867" s="43" t="s">
        <v>2242</v>
      </c>
      <c r="H867" s="44">
        <v>1</v>
      </c>
      <c r="I867" s="44">
        <v>0.5</v>
      </c>
      <c r="J867" s="44">
        <v>0</v>
      </c>
      <c r="K867" s="44">
        <v>0</v>
      </c>
      <c r="L867" s="44">
        <v>0</v>
      </c>
      <c r="M867" s="44">
        <v>0</v>
      </c>
      <c r="N867" s="44">
        <v>0</v>
      </c>
      <c r="O867" s="44">
        <v>0</v>
      </c>
      <c r="P867" s="44">
        <v>0</v>
      </c>
      <c r="Q867" s="44">
        <v>0</v>
      </c>
      <c r="R867" s="44">
        <v>0</v>
      </c>
      <c r="S867" s="44">
        <v>0</v>
      </c>
      <c r="T867" s="44">
        <v>0</v>
      </c>
      <c r="U867" s="44">
        <v>0</v>
      </c>
      <c r="V867" s="44">
        <v>0</v>
      </c>
      <c r="W867" s="44">
        <v>0</v>
      </c>
      <c r="X867" s="44">
        <v>0</v>
      </c>
      <c r="Y867" s="44">
        <v>0</v>
      </c>
      <c r="Z867" s="44">
        <v>0</v>
      </c>
      <c r="AA867" s="44">
        <v>0</v>
      </c>
      <c r="AB867" s="44">
        <f t="shared" si="26"/>
        <v>0</v>
      </c>
      <c r="AC867" s="44">
        <f t="shared" si="27"/>
        <v>0</v>
      </c>
      <c r="AD867" s="46" t="s">
        <v>2174</v>
      </c>
      <c r="AE867" s="46" t="s">
        <v>6847</v>
      </c>
      <c r="AH867" s="9"/>
    </row>
    <row r="868" spans="1:34" x14ac:dyDescent="0.35">
      <c r="A868" s="41">
        <v>2025</v>
      </c>
      <c r="B868" s="42" t="s">
        <v>5716</v>
      </c>
      <c r="C868" s="43" t="s">
        <v>397</v>
      </c>
      <c r="D868" s="43" t="s">
        <v>152</v>
      </c>
      <c r="E868" s="43" t="s">
        <v>554</v>
      </c>
      <c r="F868" s="43" t="s">
        <v>2234</v>
      </c>
      <c r="G868" s="43" t="s">
        <v>2243</v>
      </c>
      <c r="H868" s="44">
        <v>1</v>
      </c>
      <c r="I868" s="44">
        <v>0.5</v>
      </c>
      <c r="J868" s="44">
        <v>0</v>
      </c>
      <c r="K868" s="44">
        <v>0</v>
      </c>
      <c r="L868" s="44">
        <v>0</v>
      </c>
      <c r="M868" s="44">
        <v>0</v>
      </c>
      <c r="N868" s="44">
        <v>0</v>
      </c>
      <c r="O868" s="44">
        <v>0</v>
      </c>
      <c r="P868" s="44">
        <v>0</v>
      </c>
      <c r="Q868" s="44">
        <v>0</v>
      </c>
      <c r="R868" s="44">
        <v>0</v>
      </c>
      <c r="S868" s="44">
        <v>0</v>
      </c>
      <c r="T868" s="44">
        <v>0</v>
      </c>
      <c r="U868" s="44">
        <v>0</v>
      </c>
      <c r="V868" s="44">
        <v>0</v>
      </c>
      <c r="W868" s="44">
        <v>0</v>
      </c>
      <c r="X868" s="44">
        <v>0</v>
      </c>
      <c r="Y868" s="44">
        <v>0</v>
      </c>
      <c r="Z868" s="44">
        <v>0</v>
      </c>
      <c r="AA868" s="44">
        <v>0</v>
      </c>
      <c r="AB868" s="44">
        <f t="shared" si="26"/>
        <v>0</v>
      </c>
      <c r="AC868" s="44">
        <f t="shared" si="27"/>
        <v>0</v>
      </c>
      <c r="AD868" s="46" t="s">
        <v>2174</v>
      </c>
      <c r="AE868" s="46" t="s">
        <v>6847</v>
      </c>
      <c r="AH868" s="9"/>
    </row>
    <row r="869" spans="1:34" x14ac:dyDescent="0.35">
      <c r="A869" s="41">
        <v>2025</v>
      </c>
      <c r="B869" s="42" t="s">
        <v>5716</v>
      </c>
      <c r="C869" s="43" t="s">
        <v>397</v>
      </c>
      <c r="D869" s="43" t="s">
        <v>152</v>
      </c>
      <c r="E869" s="43" t="s">
        <v>554</v>
      </c>
      <c r="F869" s="43" t="s">
        <v>2234</v>
      </c>
      <c r="G869" s="43" t="s">
        <v>2244</v>
      </c>
      <c r="H869" s="44">
        <v>1</v>
      </c>
      <c r="I869" s="44">
        <v>1</v>
      </c>
      <c r="J869" s="44">
        <v>0</v>
      </c>
      <c r="K869" s="44">
        <v>0</v>
      </c>
      <c r="L869" s="44">
        <v>0</v>
      </c>
      <c r="M869" s="44">
        <v>0</v>
      </c>
      <c r="N869" s="44">
        <v>0</v>
      </c>
      <c r="O869" s="44">
        <v>0</v>
      </c>
      <c r="P869" s="44">
        <v>0</v>
      </c>
      <c r="Q869" s="44">
        <v>0</v>
      </c>
      <c r="R869" s="44">
        <v>0</v>
      </c>
      <c r="S869" s="44">
        <v>0</v>
      </c>
      <c r="T869" s="44">
        <v>0</v>
      </c>
      <c r="U869" s="44">
        <v>0</v>
      </c>
      <c r="V869" s="44">
        <v>0</v>
      </c>
      <c r="W869" s="44">
        <v>0</v>
      </c>
      <c r="X869" s="44">
        <v>0</v>
      </c>
      <c r="Y869" s="44">
        <v>0</v>
      </c>
      <c r="Z869" s="44">
        <v>0</v>
      </c>
      <c r="AA869" s="44">
        <v>0</v>
      </c>
      <c r="AB869" s="44">
        <f t="shared" si="26"/>
        <v>0</v>
      </c>
      <c r="AC869" s="44">
        <f t="shared" si="27"/>
        <v>0</v>
      </c>
      <c r="AD869" s="46" t="s">
        <v>2174</v>
      </c>
      <c r="AE869" s="46" t="s">
        <v>6847</v>
      </c>
      <c r="AH869" s="9"/>
    </row>
    <row r="870" spans="1:34" x14ac:dyDescent="0.35">
      <c r="A870" s="41">
        <v>2025</v>
      </c>
      <c r="B870" s="42" t="s">
        <v>5716</v>
      </c>
      <c r="C870" s="43" t="s">
        <v>397</v>
      </c>
      <c r="D870" s="43" t="s">
        <v>152</v>
      </c>
      <c r="E870" s="43" t="s">
        <v>554</v>
      </c>
      <c r="F870" s="43" t="s">
        <v>2235</v>
      </c>
      <c r="G870" s="43" t="s">
        <v>2245</v>
      </c>
      <c r="H870" s="44">
        <v>1</v>
      </c>
      <c r="I870" s="44">
        <v>2</v>
      </c>
      <c r="J870" s="44">
        <v>0</v>
      </c>
      <c r="K870" s="44">
        <v>0</v>
      </c>
      <c r="L870" s="44">
        <v>0</v>
      </c>
      <c r="M870" s="44">
        <v>0</v>
      </c>
      <c r="N870" s="44">
        <v>0</v>
      </c>
      <c r="O870" s="44">
        <v>0</v>
      </c>
      <c r="P870" s="44">
        <v>0</v>
      </c>
      <c r="Q870" s="44">
        <v>0</v>
      </c>
      <c r="R870" s="44">
        <v>0</v>
      </c>
      <c r="S870" s="44">
        <v>0</v>
      </c>
      <c r="T870" s="44">
        <v>0</v>
      </c>
      <c r="U870" s="44">
        <v>0</v>
      </c>
      <c r="V870" s="44">
        <v>0</v>
      </c>
      <c r="W870" s="44">
        <v>0</v>
      </c>
      <c r="X870" s="44">
        <v>0</v>
      </c>
      <c r="Y870" s="44">
        <v>0</v>
      </c>
      <c r="Z870" s="44">
        <v>0</v>
      </c>
      <c r="AA870" s="44">
        <v>0</v>
      </c>
      <c r="AB870" s="44">
        <f t="shared" si="26"/>
        <v>0</v>
      </c>
      <c r="AC870" s="44">
        <f t="shared" si="27"/>
        <v>0</v>
      </c>
      <c r="AD870" s="46" t="s">
        <v>2174</v>
      </c>
      <c r="AE870" s="46" t="s">
        <v>6847</v>
      </c>
      <c r="AH870" s="9"/>
    </row>
    <row r="871" spans="1:34" x14ac:dyDescent="0.35">
      <c r="A871" s="41">
        <v>2025</v>
      </c>
      <c r="B871" s="42" t="s">
        <v>5716</v>
      </c>
      <c r="C871" s="43" t="s">
        <v>397</v>
      </c>
      <c r="D871" s="43" t="s">
        <v>153</v>
      </c>
      <c r="E871" s="43" t="s">
        <v>555</v>
      </c>
      <c r="F871" s="43" t="s">
        <v>2246</v>
      </c>
      <c r="G871" s="43" t="s">
        <v>2247</v>
      </c>
      <c r="H871" s="44">
        <v>106000</v>
      </c>
      <c r="I871" s="44">
        <v>38</v>
      </c>
      <c r="J871" s="44">
        <v>10000</v>
      </c>
      <c r="K871" s="44">
        <v>3.59</v>
      </c>
      <c r="L871" s="44">
        <v>982</v>
      </c>
      <c r="M871" s="44">
        <v>0.35</v>
      </c>
      <c r="N871" s="44">
        <v>2000</v>
      </c>
      <c r="O871" s="44">
        <v>0.72</v>
      </c>
      <c r="P871" s="44">
        <v>2500</v>
      </c>
      <c r="Q871" s="44">
        <v>0.9</v>
      </c>
      <c r="R871" s="44">
        <v>4518</v>
      </c>
      <c r="S871" s="44">
        <v>1.62</v>
      </c>
      <c r="T871" s="44">
        <v>982</v>
      </c>
      <c r="U871" s="44">
        <v>0.35</v>
      </c>
      <c r="V871" s="44">
        <v>956</v>
      </c>
      <c r="W871" s="44">
        <v>0.34</v>
      </c>
      <c r="X871" s="44">
        <v>0</v>
      </c>
      <c r="Y871" s="44">
        <v>0</v>
      </c>
      <c r="Z871" s="44">
        <v>0</v>
      </c>
      <c r="AA871" s="44">
        <v>0</v>
      </c>
      <c r="AB871" s="44">
        <f t="shared" si="26"/>
        <v>2982</v>
      </c>
      <c r="AC871" s="44">
        <f t="shared" si="27"/>
        <v>1938</v>
      </c>
      <c r="AD871" s="46" t="s">
        <v>2248</v>
      </c>
      <c r="AE871" s="46" t="s">
        <v>2248</v>
      </c>
      <c r="AH871" s="9"/>
    </row>
    <row r="872" spans="1:34" x14ac:dyDescent="0.35">
      <c r="A872" s="41">
        <v>2025</v>
      </c>
      <c r="B872" s="42" t="s">
        <v>5716</v>
      </c>
      <c r="C872" s="43" t="s">
        <v>397</v>
      </c>
      <c r="D872" s="43" t="s">
        <v>153</v>
      </c>
      <c r="E872" s="43" t="s">
        <v>555</v>
      </c>
      <c r="F872" s="43" t="s">
        <v>2249</v>
      </c>
      <c r="G872" s="43" t="s">
        <v>2250</v>
      </c>
      <c r="H872" s="44">
        <v>133836</v>
      </c>
      <c r="I872" s="44">
        <v>48</v>
      </c>
      <c r="J872" s="44">
        <v>755</v>
      </c>
      <c r="K872" s="44">
        <v>0.27</v>
      </c>
      <c r="L872" s="44">
        <v>85</v>
      </c>
      <c r="M872" s="44">
        <v>0.03</v>
      </c>
      <c r="N872" s="44">
        <v>70</v>
      </c>
      <c r="O872" s="44">
        <v>0.03</v>
      </c>
      <c r="P872" s="44">
        <v>292</v>
      </c>
      <c r="Q872" s="44">
        <v>0.11</v>
      </c>
      <c r="R872" s="44">
        <v>308</v>
      </c>
      <c r="S872" s="44">
        <v>0.11</v>
      </c>
      <c r="T872" s="44">
        <v>85</v>
      </c>
      <c r="U872" s="44">
        <v>0.03</v>
      </c>
      <c r="V872" s="44">
        <v>164</v>
      </c>
      <c r="W872" s="44">
        <v>0.06</v>
      </c>
      <c r="X872" s="44">
        <v>0</v>
      </c>
      <c r="Y872" s="44">
        <v>0</v>
      </c>
      <c r="Z872" s="44">
        <v>0</v>
      </c>
      <c r="AA872" s="44">
        <v>0</v>
      </c>
      <c r="AB872" s="44">
        <f t="shared" si="26"/>
        <v>155</v>
      </c>
      <c r="AC872" s="44">
        <f t="shared" si="27"/>
        <v>249</v>
      </c>
      <c r="AD872" s="46" t="s">
        <v>2251</v>
      </c>
      <c r="AE872" s="46" t="s">
        <v>2251</v>
      </c>
      <c r="AH872" s="9"/>
    </row>
    <row r="873" spans="1:34" x14ac:dyDescent="0.35">
      <c r="A873" s="41">
        <v>2025</v>
      </c>
      <c r="B873" s="42" t="s">
        <v>5716</v>
      </c>
      <c r="C873" s="43" t="s">
        <v>397</v>
      </c>
      <c r="D873" s="43" t="s">
        <v>153</v>
      </c>
      <c r="E873" s="43" t="s">
        <v>555</v>
      </c>
      <c r="F873" s="43" t="s">
        <v>2252</v>
      </c>
      <c r="G873" s="43" t="s">
        <v>2253</v>
      </c>
      <c r="H873" s="44">
        <v>134</v>
      </c>
      <c r="I873" s="44">
        <v>1</v>
      </c>
      <c r="J873" s="44">
        <v>0</v>
      </c>
      <c r="K873" s="44">
        <v>0</v>
      </c>
      <c r="L873" s="44">
        <v>0</v>
      </c>
      <c r="M873" s="44">
        <v>0</v>
      </c>
      <c r="N873" s="44">
        <v>0</v>
      </c>
      <c r="O873" s="44">
        <v>0</v>
      </c>
      <c r="P873" s="44">
        <v>0</v>
      </c>
      <c r="Q873" s="44">
        <v>0</v>
      </c>
      <c r="R873" s="44">
        <v>0</v>
      </c>
      <c r="S873" s="44">
        <v>0</v>
      </c>
      <c r="T873" s="44">
        <v>0</v>
      </c>
      <c r="U873" s="44">
        <v>0</v>
      </c>
      <c r="V873" s="44">
        <v>0</v>
      </c>
      <c r="W873" s="44">
        <v>0</v>
      </c>
      <c r="X873" s="44">
        <v>0</v>
      </c>
      <c r="Y873" s="44">
        <v>0</v>
      </c>
      <c r="Z873" s="44">
        <v>0</v>
      </c>
      <c r="AA873" s="44">
        <v>0</v>
      </c>
      <c r="AB873" s="44">
        <f t="shared" si="26"/>
        <v>0</v>
      </c>
      <c r="AC873" s="44">
        <f t="shared" si="27"/>
        <v>0</v>
      </c>
      <c r="AD873" s="46" t="s">
        <v>2254</v>
      </c>
      <c r="AE873" s="46" t="s">
        <v>6848</v>
      </c>
      <c r="AH873" s="9"/>
    </row>
    <row r="874" spans="1:34" x14ac:dyDescent="0.35">
      <c r="A874" s="41">
        <v>2025</v>
      </c>
      <c r="B874" s="42" t="s">
        <v>5716</v>
      </c>
      <c r="C874" s="43" t="s">
        <v>397</v>
      </c>
      <c r="D874" s="43" t="s">
        <v>153</v>
      </c>
      <c r="E874" s="43" t="s">
        <v>555</v>
      </c>
      <c r="F874" s="43" t="s">
        <v>2255</v>
      </c>
      <c r="G874" s="43" t="s">
        <v>2256</v>
      </c>
      <c r="H874" s="44">
        <v>37131</v>
      </c>
      <c r="I874" s="44">
        <v>13</v>
      </c>
      <c r="J874" s="44">
        <v>1570</v>
      </c>
      <c r="K874" s="44">
        <v>0.55000000000000004</v>
      </c>
      <c r="L874" s="44">
        <v>134</v>
      </c>
      <c r="M874" s="44">
        <v>0.05</v>
      </c>
      <c r="N874" s="44">
        <v>95</v>
      </c>
      <c r="O874" s="44">
        <v>0.03</v>
      </c>
      <c r="P874" s="44">
        <v>146</v>
      </c>
      <c r="Q874" s="44">
        <v>0.05</v>
      </c>
      <c r="R874" s="44">
        <v>1195</v>
      </c>
      <c r="S874" s="44">
        <v>0.42</v>
      </c>
      <c r="T874" s="44">
        <v>134</v>
      </c>
      <c r="U874" s="44">
        <v>0.05</v>
      </c>
      <c r="V874" s="44">
        <v>258</v>
      </c>
      <c r="W874" s="44">
        <v>0.09</v>
      </c>
      <c r="X874" s="44">
        <v>0</v>
      </c>
      <c r="Y874" s="44">
        <v>0</v>
      </c>
      <c r="Z874" s="44">
        <v>0</v>
      </c>
      <c r="AA874" s="44">
        <v>0</v>
      </c>
      <c r="AB874" s="44">
        <f t="shared" si="26"/>
        <v>229</v>
      </c>
      <c r="AC874" s="44">
        <f t="shared" si="27"/>
        <v>392</v>
      </c>
      <c r="AD874" s="46" t="s">
        <v>2257</v>
      </c>
      <c r="AE874" s="46" t="s">
        <v>2257</v>
      </c>
      <c r="AH874" s="9"/>
    </row>
    <row r="875" spans="1:34" x14ac:dyDescent="0.35">
      <c r="A875" s="41">
        <v>2025</v>
      </c>
      <c r="B875" s="42" t="s">
        <v>5716</v>
      </c>
      <c r="C875" s="43" t="s">
        <v>398</v>
      </c>
      <c r="D875" s="43" t="s">
        <v>154</v>
      </c>
      <c r="E875" s="43" t="s">
        <v>556</v>
      </c>
      <c r="F875" s="43" t="s">
        <v>2258</v>
      </c>
      <c r="G875" s="43" t="s">
        <v>2259</v>
      </c>
      <c r="H875" s="44">
        <v>9</v>
      </c>
      <c r="I875" s="44">
        <v>5</v>
      </c>
      <c r="J875" s="44">
        <v>5</v>
      </c>
      <c r="K875" s="44">
        <v>2.78</v>
      </c>
      <c r="L875" s="44">
        <v>0</v>
      </c>
      <c r="M875" s="44">
        <v>0</v>
      </c>
      <c r="N875" s="44">
        <v>2</v>
      </c>
      <c r="O875" s="44">
        <v>1.1100000000000001</v>
      </c>
      <c r="P875" s="44">
        <v>3</v>
      </c>
      <c r="Q875" s="44">
        <v>1.67</v>
      </c>
      <c r="R875" s="44">
        <v>0</v>
      </c>
      <c r="S875" s="44">
        <v>0</v>
      </c>
      <c r="T875" s="44">
        <v>0</v>
      </c>
      <c r="U875" s="44">
        <v>0</v>
      </c>
      <c r="V875" s="44">
        <v>0</v>
      </c>
      <c r="W875" s="44">
        <v>0</v>
      </c>
      <c r="X875" s="44">
        <v>0</v>
      </c>
      <c r="Y875" s="44">
        <v>0</v>
      </c>
      <c r="Z875" s="44">
        <v>0</v>
      </c>
      <c r="AA875" s="44">
        <v>0</v>
      </c>
      <c r="AB875" s="44">
        <f t="shared" si="26"/>
        <v>2</v>
      </c>
      <c r="AC875" s="44">
        <f t="shared" si="27"/>
        <v>0</v>
      </c>
      <c r="AD875" s="46" t="s">
        <v>2260</v>
      </c>
      <c r="AE875" s="46" t="s">
        <v>6849</v>
      </c>
      <c r="AH875" s="9"/>
    </row>
    <row r="876" spans="1:34" x14ac:dyDescent="0.35">
      <c r="A876" s="41">
        <v>2025</v>
      </c>
      <c r="B876" s="42" t="s">
        <v>5716</v>
      </c>
      <c r="C876" s="43" t="s">
        <v>398</v>
      </c>
      <c r="D876" s="43" t="s">
        <v>154</v>
      </c>
      <c r="E876" s="43" t="s">
        <v>556</v>
      </c>
      <c r="F876" s="43" t="s">
        <v>2261</v>
      </c>
      <c r="G876" s="43" t="s">
        <v>2262</v>
      </c>
      <c r="H876" s="44">
        <v>12</v>
      </c>
      <c r="I876" s="44">
        <v>5</v>
      </c>
      <c r="J876" s="44">
        <v>12</v>
      </c>
      <c r="K876" s="44">
        <v>5</v>
      </c>
      <c r="L876" s="44">
        <v>0</v>
      </c>
      <c r="M876" s="44">
        <v>0</v>
      </c>
      <c r="N876" s="44">
        <v>0</v>
      </c>
      <c r="O876" s="44">
        <v>0</v>
      </c>
      <c r="P876" s="44">
        <v>0</v>
      </c>
      <c r="Q876" s="44">
        <v>0</v>
      </c>
      <c r="R876" s="44">
        <v>12</v>
      </c>
      <c r="S876" s="44">
        <v>5</v>
      </c>
      <c r="T876" s="44">
        <v>0</v>
      </c>
      <c r="U876" s="44">
        <v>0</v>
      </c>
      <c r="V876" s="44">
        <v>0</v>
      </c>
      <c r="W876" s="44">
        <v>0</v>
      </c>
      <c r="X876" s="44">
        <v>0</v>
      </c>
      <c r="Y876" s="44">
        <v>0</v>
      </c>
      <c r="Z876" s="44">
        <v>0</v>
      </c>
      <c r="AA876" s="44">
        <v>0</v>
      </c>
      <c r="AB876" s="44">
        <f t="shared" si="26"/>
        <v>0</v>
      </c>
      <c r="AC876" s="44">
        <f t="shared" si="27"/>
        <v>0</v>
      </c>
      <c r="AD876" s="45" t="s">
        <v>2260</v>
      </c>
      <c r="AE876" s="46" t="s">
        <v>2260</v>
      </c>
      <c r="AH876" s="9"/>
    </row>
    <row r="877" spans="1:34" x14ac:dyDescent="0.35">
      <c r="A877" s="41">
        <v>2025</v>
      </c>
      <c r="B877" s="42" t="s">
        <v>5716</v>
      </c>
      <c r="C877" s="43" t="s">
        <v>398</v>
      </c>
      <c r="D877" s="43" t="s">
        <v>154</v>
      </c>
      <c r="E877" s="43" t="s">
        <v>556</v>
      </c>
      <c r="F877" s="43" t="s">
        <v>2263</v>
      </c>
      <c r="G877" s="43" t="s">
        <v>2264</v>
      </c>
      <c r="H877" s="44">
        <v>4</v>
      </c>
      <c r="I877" s="44">
        <v>10</v>
      </c>
      <c r="J877" s="44">
        <v>4</v>
      </c>
      <c r="K877" s="44">
        <v>10</v>
      </c>
      <c r="L877" s="44">
        <v>0</v>
      </c>
      <c r="M877" s="44">
        <v>0</v>
      </c>
      <c r="N877" s="44">
        <v>0</v>
      </c>
      <c r="O877" s="44">
        <v>0</v>
      </c>
      <c r="P877" s="44">
        <v>0</v>
      </c>
      <c r="Q877" s="44">
        <v>0</v>
      </c>
      <c r="R877" s="44">
        <v>4</v>
      </c>
      <c r="S877" s="44">
        <v>10</v>
      </c>
      <c r="T877" s="44">
        <v>0</v>
      </c>
      <c r="U877" s="44">
        <v>0</v>
      </c>
      <c r="V877" s="44">
        <v>0</v>
      </c>
      <c r="W877" s="44">
        <v>0</v>
      </c>
      <c r="X877" s="44">
        <v>0</v>
      </c>
      <c r="Y877" s="44">
        <v>0</v>
      </c>
      <c r="Z877" s="44">
        <v>0</v>
      </c>
      <c r="AA877" s="44">
        <v>0</v>
      </c>
      <c r="AB877" s="44">
        <f t="shared" si="26"/>
        <v>0</v>
      </c>
      <c r="AC877" s="44">
        <f t="shared" si="27"/>
        <v>0</v>
      </c>
      <c r="AD877" s="45" t="s">
        <v>2260</v>
      </c>
      <c r="AE877" s="46" t="s">
        <v>2260</v>
      </c>
      <c r="AH877" s="9"/>
    </row>
    <row r="878" spans="1:34" x14ac:dyDescent="0.35">
      <c r="A878" s="41">
        <v>2025</v>
      </c>
      <c r="B878" s="42" t="s">
        <v>5716</v>
      </c>
      <c r="C878" s="43" t="s">
        <v>398</v>
      </c>
      <c r="D878" s="43" t="s">
        <v>154</v>
      </c>
      <c r="E878" s="43" t="s">
        <v>556</v>
      </c>
      <c r="F878" s="43" t="s">
        <v>2261</v>
      </c>
      <c r="G878" s="43" t="s">
        <v>2265</v>
      </c>
      <c r="H878" s="44">
        <v>100</v>
      </c>
      <c r="I878" s="44">
        <v>5</v>
      </c>
      <c r="J878" s="44">
        <v>100</v>
      </c>
      <c r="K878" s="44">
        <v>5</v>
      </c>
      <c r="L878" s="44">
        <v>0</v>
      </c>
      <c r="M878" s="44">
        <v>0</v>
      </c>
      <c r="N878" s="44">
        <v>0</v>
      </c>
      <c r="O878" s="44">
        <v>0</v>
      </c>
      <c r="P878" s="44">
        <v>0</v>
      </c>
      <c r="Q878" s="44">
        <v>0</v>
      </c>
      <c r="R878" s="44">
        <v>100</v>
      </c>
      <c r="S878" s="44">
        <v>5</v>
      </c>
      <c r="T878" s="44">
        <v>0</v>
      </c>
      <c r="U878" s="44">
        <v>0</v>
      </c>
      <c r="V878" s="44">
        <v>0</v>
      </c>
      <c r="W878" s="44">
        <v>0</v>
      </c>
      <c r="X878" s="44">
        <v>0</v>
      </c>
      <c r="Y878" s="44">
        <v>0</v>
      </c>
      <c r="Z878" s="44">
        <v>0</v>
      </c>
      <c r="AA878" s="44">
        <v>0</v>
      </c>
      <c r="AB878" s="44">
        <f t="shared" si="26"/>
        <v>0</v>
      </c>
      <c r="AC878" s="44">
        <f t="shared" si="27"/>
        <v>0</v>
      </c>
      <c r="AD878" s="46" t="s">
        <v>2260</v>
      </c>
      <c r="AE878" s="46" t="s">
        <v>2260</v>
      </c>
      <c r="AH878" s="9"/>
    </row>
    <row r="879" spans="1:34" x14ac:dyDescent="0.35">
      <c r="A879" s="41">
        <v>2025</v>
      </c>
      <c r="B879" s="42" t="s">
        <v>5716</v>
      </c>
      <c r="C879" s="43" t="s">
        <v>398</v>
      </c>
      <c r="D879" s="43" t="s">
        <v>154</v>
      </c>
      <c r="E879" s="43" t="s">
        <v>556</v>
      </c>
      <c r="F879" s="43" t="s">
        <v>2263</v>
      </c>
      <c r="G879" s="43" t="s">
        <v>2266</v>
      </c>
      <c r="H879" s="44">
        <v>100</v>
      </c>
      <c r="I879" s="44">
        <v>50</v>
      </c>
      <c r="J879" s="44">
        <v>50</v>
      </c>
      <c r="K879" s="44">
        <v>25</v>
      </c>
      <c r="L879" s="44">
        <v>0</v>
      </c>
      <c r="M879" s="44">
        <v>0</v>
      </c>
      <c r="N879" s="44">
        <v>0</v>
      </c>
      <c r="O879" s="44">
        <v>0</v>
      </c>
      <c r="P879" s="44">
        <v>0</v>
      </c>
      <c r="Q879" s="44">
        <v>0</v>
      </c>
      <c r="R879" s="44">
        <v>50</v>
      </c>
      <c r="S879" s="44">
        <v>25</v>
      </c>
      <c r="T879" s="44">
        <v>0</v>
      </c>
      <c r="U879" s="44">
        <v>0</v>
      </c>
      <c r="V879" s="44">
        <v>0</v>
      </c>
      <c r="W879" s="44">
        <v>0</v>
      </c>
      <c r="X879" s="44">
        <v>0</v>
      </c>
      <c r="Y879" s="44">
        <v>0</v>
      </c>
      <c r="Z879" s="44">
        <v>0</v>
      </c>
      <c r="AA879" s="44">
        <v>0</v>
      </c>
      <c r="AB879" s="44">
        <f t="shared" si="26"/>
        <v>0</v>
      </c>
      <c r="AC879" s="44">
        <f t="shared" si="27"/>
        <v>0</v>
      </c>
      <c r="AD879" s="46" t="s">
        <v>2260</v>
      </c>
      <c r="AE879" s="46" t="s">
        <v>2260</v>
      </c>
      <c r="AH879" s="9"/>
    </row>
    <row r="880" spans="1:34" x14ac:dyDescent="0.35">
      <c r="A880" s="41">
        <v>2025</v>
      </c>
      <c r="B880" s="42" t="s">
        <v>5716</v>
      </c>
      <c r="C880" s="43" t="s">
        <v>398</v>
      </c>
      <c r="D880" s="43" t="s">
        <v>154</v>
      </c>
      <c r="E880" s="43" t="s">
        <v>556</v>
      </c>
      <c r="F880" s="43" t="s">
        <v>2267</v>
      </c>
      <c r="G880" s="43" t="s">
        <v>2268</v>
      </c>
      <c r="H880" s="44">
        <v>100</v>
      </c>
      <c r="I880" s="44">
        <v>5</v>
      </c>
      <c r="J880" s="44">
        <v>100</v>
      </c>
      <c r="K880" s="44">
        <v>5</v>
      </c>
      <c r="L880" s="44">
        <v>0</v>
      </c>
      <c r="M880" s="44">
        <v>0</v>
      </c>
      <c r="N880" s="44">
        <v>0</v>
      </c>
      <c r="O880" s="44">
        <v>0</v>
      </c>
      <c r="P880" s="44">
        <v>0</v>
      </c>
      <c r="Q880" s="44">
        <v>0</v>
      </c>
      <c r="R880" s="44">
        <v>100</v>
      </c>
      <c r="S880" s="44">
        <v>5</v>
      </c>
      <c r="T880" s="44">
        <v>0</v>
      </c>
      <c r="U880" s="44">
        <v>0</v>
      </c>
      <c r="V880" s="44">
        <v>0</v>
      </c>
      <c r="W880" s="44">
        <v>0</v>
      </c>
      <c r="X880" s="44">
        <v>0</v>
      </c>
      <c r="Y880" s="44">
        <v>0</v>
      </c>
      <c r="Z880" s="44">
        <v>0</v>
      </c>
      <c r="AA880" s="44">
        <v>0</v>
      </c>
      <c r="AB880" s="44">
        <f t="shared" si="26"/>
        <v>0</v>
      </c>
      <c r="AC880" s="44">
        <f t="shared" si="27"/>
        <v>0</v>
      </c>
      <c r="AD880" s="46" t="s">
        <v>2260</v>
      </c>
      <c r="AE880" s="46" t="s">
        <v>2260</v>
      </c>
      <c r="AH880" s="9"/>
    </row>
    <row r="881" spans="1:34" x14ac:dyDescent="0.35">
      <c r="A881" s="41">
        <v>2025</v>
      </c>
      <c r="B881" s="42" t="s">
        <v>5716</v>
      </c>
      <c r="C881" s="43" t="s">
        <v>398</v>
      </c>
      <c r="D881" s="43" t="s">
        <v>154</v>
      </c>
      <c r="E881" s="43" t="s">
        <v>556</v>
      </c>
      <c r="F881" s="43" t="s">
        <v>2267</v>
      </c>
      <c r="G881" s="43" t="s">
        <v>2269</v>
      </c>
      <c r="H881" s="44">
        <v>100</v>
      </c>
      <c r="I881" s="44">
        <v>5</v>
      </c>
      <c r="J881" s="44">
        <v>100</v>
      </c>
      <c r="K881" s="44">
        <v>5</v>
      </c>
      <c r="L881" s="44">
        <v>0</v>
      </c>
      <c r="M881" s="44">
        <v>0</v>
      </c>
      <c r="N881" s="44">
        <v>0</v>
      </c>
      <c r="O881" s="44">
        <v>0</v>
      </c>
      <c r="P881" s="44">
        <v>0</v>
      </c>
      <c r="Q881" s="44">
        <v>0</v>
      </c>
      <c r="R881" s="44">
        <v>100</v>
      </c>
      <c r="S881" s="44">
        <v>5</v>
      </c>
      <c r="T881" s="44">
        <v>0</v>
      </c>
      <c r="U881" s="44">
        <v>0</v>
      </c>
      <c r="V881" s="44">
        <v>0</v>
      </c>
      <c r="W881" s="44">
        <v>0</v>
      </c>
      <c r="X881" s="44">
        <v>0</v>
      </c>
      <c r="Y881" s="44">
        <v>0</v>
      </c>
      <c r="Z881" s="44">
        <v>0</v>
      </c>
      <c r="AA881" s="44">
        <v>0</v>
      </c>
      <c r="AB881" s="44">
        <f t="shared" si="26"/>
        <v>0</v>
      </c>
      <c r="AC881" s="44">
        <f t="shared" si="27"/>
        <v>0</v>
      </c>
      <c r="AD881" s="46" t="s">
        <v>2270</v>
      </c>
      <c r="AE881" s="46" t="s">
        <v>2260</v>
      </c>
      <c r="AH881" s="9"/>
    </row>
    <row r="882" spans="1:34" x14ac:dyDescent="0.35">
      <c r="A882" s="41">
        <v>2025</v>
      </c>
      <c r="B882" s="42" t="s">
        <v>5716</v>
      </c>
      <c r="C882" s="43" t="s">
        <v>398</v>
      </c>
      <c r="D882" s="43" t="s">
        <v>154</v>
      </c>
      <c r="E882" s="43" t="s">
        <v>556</v>
      </c>
      <c r="F882" s="43" t="s">
        <v>2267</v>
      </c>
      <c r="G882" s="43" t="s">
        <v>2271</v>
      </c>
      <c r="H882" s="44">
        <v>100</v>
      </c>
      <c r="I882" s="44">
        <v>5</v>
      </c>
      <c r="J882" s="44">
        <v>100</v>
      </c>
      <c r="K882" s="44">
        <v>5</v>
      </c>
      <c r="L882" s="44">
        <v>0</v>
      </c>
      <c r="M882" s="44">
        <v>0</v>
      </c>
      <c r="N882" s="44">
        <v>0</v>
      </c>
      <c r="O882" s="44">
        <v>0</v>
      </c>
      <c r="P882" s="44">
        <v>0</v>
      </c>
      <c r="Q882" s="44">
        <v>0</v>
      </c>
      <c r="R882" s="44">
        <v>100</v>
      </c>
      <c r="S882" s="44">
        <v>5</v>
      </c>
      <c r="T882" s="44">
        <v>0</v>
      </c>
      <c r="U882" s="44">
        <v>0</v>
      </c>
      <c r="V882" s="44">
        <v>0</v>
      </c>
      <c r="W882" s="44">
        <v>0</v>
      </c>
      <c r="X882" s="44">
        <v>0</v>
      </c>
      <c r="Y882" s="44">
        <v>0</v>
      </c>
      <c r="Z882" s="44">
        <v>0</v>
      </c>
      <c r="AA882" s="44">
        <v>0</v>
      </c>
      <c r="AB882" s="44">
        <f t="shared" si="26"/>
        <v>0</v>
      </c>
      <c r="AC882" s="44">
        <f t="shared" si="27"/>
        <v>0</v>
      </c>
      <c r="AD882" s="46" t="s">
        <v>2272</v>
      </c>
      <c r="AE882" s="46" t="s">
        <v>2260</v>
      </c>
      <c r="AH882" s="9"/>
    </row>
    <row r="883" spans="1:34" x14ac:dyDescent="0.35">
      <c r="A883" s="41">
        <v>2025</v>
      </c>
      <c r="B883" s="42" t="s">
        <v>5716</v>
      </c>
      <c r="C883" s="43" t="s">
        <v>398</v>
      </c>
      <c r="D883" s="43" t="s">
        <v>154</v>
      </c>
      <c r="E883" s="43" t="s">
        <v>556</v>
      </c>
      <c r="F883" s="43" t="s">
        <v>2261</v>
      </c>
      <c r="G883" s="43" t="s">
        <v>2273</v>
      </c>
      <c r="H883" s="44">
        <v>100</v>
      </c>
      <c r="I883" s="44">
        <v>3</v>
      </c>
      <c r="J883" s="44">
        <v>100</v>
      </c>
      <c r="K883" s="44">
        <v>3</v>
      </c>
      <c r="L883" s="44">
        <v>0</v>
      </c>
      <c r="M883" s="44">
        <v>0</v>
      </c>
      <c r="N883" s="44">
        <v>0</v>
      </c>
      <c r="O883" s="44">
        <v>0</v>
      </c>
      <c r="P883" s="44">
        <v>0</v>
      </c>
      <c r="Q883" s="44">
        <v>0</v>
      </c>
      <c r="R883" s="44">
        <v>100</v>
      </c>
      <c r="S883" s="44">
        <v>3</v>
      </c>
      <c r="T883" s="44">
        <v>0</v>
      </c>
      <c r="U883" s="44">
        <v>0</v>
      </c>
      <c r="V883" s="44">
        <v>0</v>
      </c>
      <c r="W883" s="44">
        <v>0</v>
      </c>
      <c r="X883" s="44">
        <v>0</v>
      </c>
      <c r="Y883" s="44">
        <v>0</v>
      </c>
      <c r="Z883" s="44">
        <v>0</v>
      </c>
      <c r="AA883" s="44">
        <v>0</v>
      </c>
      <c r="AB883" s="44">
        <f t="shared" si="26"/>
        <v>0</v>
      </c>
      <c r="AC883" s="44">
        <f t="shared" si="27"/>
        <v>0</v>
      </c>
      <c r="AD883" s="46" t="s">
        <v>2260</v>
      </c>
      <c r="AE883" s="46" t="s">
        <v>2260</v>
      </c>
      <c r="AH883" s="9"/>
    </row>
    <row r="884" spans="1:34" x14ac:dyDescent="0.35">
      <c r="A884" s="41">
        <v>2025</v>
      </c>
      <c r="B884" s="42" t="s">
        <v>5716</v>
      </c>
      <c r="C884" s="43" t="s">
        <v>398</v>
      </c>
      <c r="D884" s="43" t="s">
        <v>154</v>
      </c>
      <c r="E884" s="43" t="s">
        <v>556</v>
      </c>
      <c r="F884" s="43" t="s">
        <v>2267</v>
      </c>
      <c r="G884" s="43" t="s">
        <v>2274</v>
      </c>
      <c r="H884" s="44">
        <v>100</v>
      </c>
      <c r="I884" s="44">
        <v>5</v>
      </c>
      <c r="J884" s="44">
        <v>59</v>
      </c>
      <c r="K884" s="44">
        <v>2.95</v>
      </c>
      <c r="L884" s="44">
        <v>0</v>
      </c>
      <c r="M884" s="44">
        <v>0</v>
      </c>
      <c r="N884" s="44">
        <v>0</v>
      </c>
      <c r="O884" s="44">
        <v>0</v>
      </c>
      <c r="P884" s="44">
        <v>0</v>
      </c>
      <c r="Q884" s="44">
        <v>0</v>
      </c>
      <c r="R884" s="44">
        <v>59</v>
      </c>
      <c r="S884" s="44">
        <v>2.95</v>
      </c>
      <c r="T884" s="44">
        <v>0</v>
      </c>
      <c r="U884" s="44">
        <v>0</v>
      </c>
      <c r="V884" s="44">
        <v>0</v>
      </c>
      <c r="W884" s="44">
        <v>0</v>
      </c>
      <c r="X884" s="44">
        <v>0</v>
      </c>
      <c r="Y884" s="44">
        <v>0</v>
      </c>
      <c r="Z884" s="44">
        <v>0</v>
      </c>
      <c r="AA884" s="44">
        <v>0</v>
      </c>
      <c r="AB884" s="44">
        <f t="shared" si="26"/>
        <v>0</v>
      </c>
      <c r="AC884" s="44">
        <f t="shared" si="27"/>
        <v>0</v>
      </c>
      <c r="AD884" s="46" t="s">
        <v>2260</v>
      </c>
      <c r="AE884" s="46" t="s">
        <v>2260</v>
      </c>
      <c r="AH884" s="9"/>
    </row>
    <row r="885" spans="1:34" x14ac:dyDescent="0.35">
      <c r="A885" s="41">
        <v>2025</v>
      </c>
      <c r="B885" s="42" t="s">
        <v>5716</v>
      </c>
      <c r="C885" s="43" t="s">
        <v>398</v>
      </c>
      <c r="D885" s="43" t="s">
        <v>154</v>
      </c>
      <c r="E885" s="43" t="s">
        <v>556</v>
      </c>
      <c r="F885" s="43" t="s">
        <v>2263</v>
      </c>
      <c r="G885" s="43" t="s">
        <v>2275</v>
      </c>
      <c r="H885" s="44">
        <v>100</v>
      </c>
      <c r="I885" s="44">
        <v>2</v>
      </c>
      <c r="J885" s="44">
        <v>0</v>
      </c>
      <c r="K885" s="44">
        <v>0</v>
      </c>
      <c r="L885" s="44">
        <v>0</v>
      </c>
      <c r="M885" s="44">
        <v>0</v>
      </c>
      <c r="N885" s="44">
        <v>0</v>
      </c>
      <c r="O885" s="44">
        <v>0</v>
      </c>
      <c r="P885" s="44">
        <v>0</v>
      </c>
      <c r="Q885" s="44">
        <v>0</v>
      </c>
      <c r="R885" s="44">
        <v>0</v>
      </c>
      <c r="S885" s="44">
        <v>0</v>
      </c>
      <c r="T885" s="44">
        <v>0</v>
      </c>
      <c r="U885" s="44">
        <v>0</v>
      </c>
      <c r="V885" s="44">
        <v>0</v>
      </c>
      <c r="W885" s="44">
        <v>0</v>
      </c>
      <c r="X885" s="44">
        <v>0</v>
      </c>
      <c r="Y885" s="44">
        <v>0</v>
      </c>
      <c r="Z885" s="44">
        <v>0</v>
      </c>
      <c r="AA885" s="44">
        <v>0</v>
      </c>
      <c r="AB885" s="44">
        <f t="shared" si="26"/>
        <v>0</v>
      </c>
      <c r="AC885" s="44">
        <f t="shared" si="27"/>
        <v>0</v>
      </c>
      <c r="AD885" s="46" t="s">
        <v>2260</v>
      </c>
      <c r="AE885" s="46" t="s">
        <v>2260</v>
      </c>
      <c r="AH885" s="9"/>
    </row>
    <row r="886" spans="1:34" x14ac:dyDescent="0.35">
      <c r="A886" s="41">
        <v>2025</v>
      </c>
      <c r="B886" s="42" t="s">
        <v>5716</v>
      </c>
      <c r="C886" s="43" t="s">
        <v>398</v>
      </c>
      <c r="D886" s="43" t="s">
        <v>155</v>
      </c>
      <c r="E886" s="43" t="s">
        <v>557</v>
      </c>
      <c r="F886" s="43" t="s">
        <v>2276</v>
      </c>
      <c r="G886" s="43" t="s">
        <v>6377</v>
      </c>
      <c r="H886" s="44">
        <v>100</v>
      </c>
      <c r="I886" s="44">
        <v>3.95</v>
      </c>
      <c r="J886" s="44">
        <v>50</v>
      </c>
      <c r="K886" s="44">
        <v>1.98</v>
      </c>
      <c r="L886" s="44">
        <v>0</v>
      </c>
      <c r="M886" s="44">
        <v>0</v>
      </c>
      <c r="N886" s="44">
        <v>0</v>
      </c>
      <c r="O886" s="44">
        <v>0</v>
      </c>
      <c r="P886" s="44">
        <v>0</v>
      </c>
      <c r="Q886" s="44">
        <v>0</v>
      </c>
      <c r="R886" s="44">
        <v>50</v>
      </c>
      <c r="S886" s="44">
        <v>1.98</v>
      </c>
      <c r="T886" s="44">
        <v>0</v>
      </c>
      <c r="U886" s="44">
        <v>0</v>
      </c>
      <c r="V886" s="44">
        <v>0</v>
      </c>
      <c r="W886" s="44">
        <v>0</v>
      </c>
      <c r="X886" s="44">
        <v>0</v>
      </c>
      <c r="Y886" s="44">
        <v>0</v>
      </c>
      <c r="Z886" s="44">
        <v>0</v>
      </c>
      <c r="AA886" s="44">
        <v>0</v>
      </c>
      <c r="AB886" s="44">
        <f t="shared" si="26"/>
        <v>0</v>
      </c>
      <c r="AC886" s="44">
        <f t="shared" si="27"/>
        <v>0</v>
      </c>
      <c r="AD886" s="46" t="s">
        <v>2277</v>
      </c>
      <c r="AE886" s="46" t="s">
        <v>2277</v>
      </c>
      <c r="AH886" s="9"/>
    </row>
    <row r="887" spans="1:34" x14ac:dyDescent="0.35">
      <c r="A887" s="41">
        <v>2025</v>
      </c>
      <c r="B887" s="42" t="s">
        <v>5716</v>
      </c>
      <c r="C887" s="43" t="s">
        <v>398</v>
      </c>
      <c r="D887" s="43" t="s">
        <v>155</v>
      </c>
      <c r="E887" s="43" t="s">
        <v>557</v>
      </c>
      <c r="F887" s="43" t="s">
        <v>2276</v>
      </c>
      <c r="G887" s="43" t="s">
        <v>6378</v>
      </c>
      <c r="H887" s="44">
        <v>100</v>
      </c>
      <c r="I887" s="44">
        <v>12.08</v>
      </c>
      <c r="J887" s="44">
        <v>10</v>
      </c>
      <c r="K887" s="44">
        <v>1.21</v>
      </c>
      <c r="L887" s="44">
        <v>0</v>
      </c>
      <c r="M887" s="44">
        <v>0</v>
      </c>
      <c r="N887" s="44">
        <v>5</v>
      </c>
      <c r="O887" s="44">
        <v>0.6</v>
      </c>
      <c r="P887" s="44">
        <v>5</v>
      </c>
      <c r="Q887" s="44">
        <v>0.6</v>
      </c>
      <c r="R887" s="44">
        <v>0</v>
      </c>
      <c r="S887" s="44">
        <v>0</v>
      </c>
      <c r="T887" s="44">
        <v>0</v>
      </c>
      <c r="U887" s="44">
        <v>0</v>
      </c>
      <c r="V887" s="44">
        <v>0</v>
      </c>
      <c r="W887" s="44">
        <v>0</v>
      </c>
      <c r="X887" s="44">
        <v>0</v>
      </c>
      <c r="Y887" s="44">
        <v>0</v>
      </c>
      <c r="Z887" s="44">
        <v>0</v>
      </c>
      <c r="AA887" s="44">
        <v>0</v>
      </c>
      <c r="AB887" s="44">
        <f t="shared" si="26"/>
        <v>5</v>
      </c>
      <c r="AC887" s="44">
        <f t="shared" si="27"/>
        <v>0</v>
      </c>
      <c r="AD887" s="46" t="s">
        <v>2278</v>
      </c>
      <c r="AE887" s="46" t="s">
        <v>2278</v>
      </c>
      <c r="AH887" s="9"/>
    </row>
    <row r="888" spans="1:34" x14ac:dyDescent="0.35">
      <c r="A888" s="41">
        <v>2025</v>
      </c>
      <c r="B888" s="42" t="s">
        <v>5716</v>
      </c>
      <c r="C888" s="43" t="s">
        <v>398</v>
      </c>
      <c r="D888" s="43" t="s">
        <v>155</v>
      </c>
      <c r="E888" s="43" t="s">
        <v>557</v>
      </c>
      <c r="F888" s="43" t="s">
        <v>2276</v>
      </c>
      <c r="G888" s="43" t="s">
        <v>6379</v>
      </c>
      <c r="H888" s="44">
        <v>100</v>
      </c>
      <c r="I888" s="44">
        <v>0.92</v>
      </c>
      <c r="J888" s="44">
        <v>0</v>
      </c>
      <c r="K888" s="44">
        <v>0</v>
      </c>
      <c r="L888" s="44">
        <v>0</v>
      </c>
      <c r="M888" s="44">
        <v>0</v>
      </c>
      <c r="N888" s="44">
        <v>0</v>
      </c>
      <c r="O888" s="44">
        <v>0</v>
      </c>
      <c r="P888" s="44">
        <v>0</v>
      </c>
      <c r="Q888" s="44">
        <v>0</v>
      </c>
      <c r="R888" s="44">
        <v>0</v>
      </c>
      <c r="S888" s="44">
        <v>0</v>
      </c>
      <c r="T888" s="44">
        <v>0</v>
      </c>
      <c r="U888" s="44">
        <v>0</v>
      </c>
      <c r="V888" s="44">
        <v>0</v>
      </c>
      <c r="W888" s="44">
        <v>0</v>
      </c>
      <c r="X888" s="44">
        <v>0</v>
      </c>
      <c r="Y888" s="44">
        <v>0</v>
      </c>
      <c r="Z888" s="44">
        <v>0</v>
      </c>
      <c r="AA888" s="44">
        <v>0</v>
      </c>
      <c r="AB888" s="44">
        <f t="shared" si="26"/>
        <v>0</v>
      </c>
      <c r="AC888" s="44">
        <f t="shared" si="27"/>
        <v>0</v>
      </c>
      <c r="AD888" s="46" t="s">
        <v>2279</v>
      </c>
      <c r="AE888" s="46" t="s">
        <v>2279</v>
      </c>
      <c r="AH888" s="9"/>
    </row>
    <row r="889" spans="1:34" x14ac:dyDescent="0.35">
      <c r="A889" s="41">
        <v>2025</v>
      </c>
      <c r="B889" s="42" t="s">
        <v>5716</v>
      </c>
      <c r="C889" s="43" t="s">
        <v>398</v>
      </c>
      <c r="D889" s="43" t="s">
        <v>155</v>
      </c>
      <c r="E889" s="43" t="s">
        <v>557</v>
      </c>
      <c r="F889" s="43" t="s">
        <v>2276</v>
      </c>
      <c r="G889" s="43" t="s">
        <v>6380</v>
      </c>
      <c r="H889" s="44">
        <v>100</v>
      </c>
      <c r="I889" s="44">
        <v>3.51</v>
      </c>
      <c r="J889" s="44">
        <v>0</v>
      </c>
      <c r="K889" s="44">
        <v>0</v>
      </c>
      <c r="L889" s="44">
        <v>0</v>
      </c>
      <c r="M889" s="44">
        <v>0</v>
      </c>
      <c r="N889" s="44">
        <v>0</v>
      </c>
      <c r="O889" s="44">
        <v>0</v>
      </c>
      <c r="P889" s="44">
        <v>0</v>
      </c>
      <c r="Q889" s="44">
        <v>0</v>
      </c>
      <c r="R889" s="44">
        <v>0</v>
      </c>
      <c r="S889" s="44">
        <v>0</v>
      </c>
      <c r="T889" s="44">
        <v>0</v>
      </c>
      <c r="U889" s="44">
        <v>0</v>
      </c>
      <c r="V889" s="44">
        <v>0</v>
      </c>
      <c r="W889" s="44">
        <v>0</v>
      </c>
      <c r="X889" s="44">
        <v>0</v>
      </c>
      <c r="Y889" s="44">
        <v>0</v>
      </c>
      <c r="Z889" s="44">
        <v>0</v>
      </c>
      <c r="AA889" s="44">
        <v>0</v>
      </c>
      <c r="AB889" s="44">
        <f t="shared" si="26"/>
        <v>0</v>
      </c>
      <c r="AC889" s="44">
        <f t="shared" si="27"/>
        <v>0</v>
      </c>
      <c r="AD889" s="46" t="s">
        <v>2280</v>
      </c>
      <c r="AE889" s="46" t="s">
        <v>2278</v>
      </c>
      <c r="AH889" s="9"/>
    </row>
    <row r="890" spans="1:34" x14ac:dyDescent="0.35">
      <c r="A890" s="41">
        <v>2025</v>
      </c>
      <c r="B890" s="42" t="s">
        <v>5716</v>
      </c>
      <c r="C890" s="43" t="s">
        <v>398</v>
      </c>
      <c r="D890" s="43" t="s">
        <v>155</v>
      </c>
      <c r="E890" s="43" t="s">
        <v>557</v>
      </c>
      <c r="F890" s="43" t="s">
        <v>2281</v>
      </c>
      <c r="G890" s="43" t="s">
        <v>2282</v>
      </c>
      <c r="H890" s="44">
        <v>44</v>
      </c>
      <c r="I890" s="44">
        <v>12.43</v>
      </c>
      <c r="J890" s="44">
        <v>3</v>
      </c>
      <c r="K890" s="44">
        <v>0.85</v>
      </c>
      <c r="L890" s="44">
        <v>1</v>
      </c>
      <c r="M890" s="44">
        <v>0.28000000000000003</v>
      </c>
      <c r="N890" s="44">
        <v>1</v>
      </c>
      <c r="O890" s="44">
        <v>0.28000000000000003</v>
      </c>
      <c r="P890" s="44">
        <v>1</v>
      </c>
      <c r="Q890" s="44">
        <v>0.28000000000000003</v>
      </c>
      <c r="R890" s="44">
        <v>0</v>
      </c>
      <c r="S890" s="44">
        <v>0</v>
      </c>
      <c r="T890" s="44">
        <v>1</v>
      </c>
      <c r="U890" s="44">
        <v>0.28000000000000003</v>
      </c>
      <c r="V890" s="44">
        <v>2</v>
      </c>
      <c r="W890" s="44">
        <v>0.56999999999999995</v>
      </c>
      <c r="X890" s="44">
        <v>0</v>
      </c>
      <c r="Y890" s="44">
        <v>0</v>
      </c>
      <c r="Z890" s="44">
        <v>0</v>
      </c>
      <c r="AA890" s="44">
        <v>0</v>
      </c>
      <c r="AB890" s="44">
        <f t="shared" si="26"/>
        <v>2</v>
      </c>
      <c r="AC890" s="44">
        <f t="shared" si="27"/>
        <v>3</v>
      </c>
      <c r="AD890" s="46" t="s">
        <v>2283</v>
      </c>
      <c r="AE890" s="46" t="s">
        <v>6850</v>
      </c>
      <c r="AH890" s="9"/>
    </row>
    <row r="891" spans="1:34" x14ac:dyDescent="0.35">
      <c r="A891" s="41">
        <v>2025</v>
      </c>
      <c r="B891" s="42" t="s">
        <v>5716</v>
      </c>
      <c r="C891" s="43" t="s">
        <v>398</v>
      </c>
      <c r="D891" s="43" t="s">
        <v>155</v>
      </c>
      <c r="E891" s="43" t="s">
        <v>557</v>
      </c>
      <c r="F891" s="43" t="s">
        <v>2281</v>
      </c>
      <c r="G891" s="43" t="s">
        <v>2284</v>
      </c>
      <c r="H891" s="44">
        <v>7</v>
      </c>
      <c r="I891" s="44">
        <v>4.07</v>
      </c>
      <c r="J891" s="44">
        <v>1</v>
      </c>
      <c r="K891" s="44">
        <v>0.57999999999999996</v>
      </c>
      <c r="L891" s="44">
        <v>0</v>
      </c>
      <c r="M891" s="44">
        <v>0</v>
      </c>
      <c r="N891" s="44">
        <v>1</v>
      </c>
      <c r="O891" s="44">
        <v>0.57999999999999996</v>
      </c>
      <c r="P891" s="44">
        <v>0</v>
      </c>
      <c r="Q891" s="44">
        <v>0</v>
      </c>
      <c r="R891" s="44">
        <v>0</v>
      </c>
      <c r="S891" s="44">
        <v>0</v>
      </c>
      <c r="T891" s="44">
        <v>0</v>
      </c>
      <c r="U891" s="44">
        <v>0</v>
      </c>
      <c r="V891" s="44">
        <v>0</v>
      </c>
      <c r="W891" s="44">
        <v>0</v>
      </c>
      <c r="X891" s="44">
        <v>0</v>
      </c>
      <c r="Y891" s="44">
        <v>0</v>
      </c>
      <c r="Z891" s="44">
        <v>0</v>
      </c>
      <c r="AA891" s="44">
        <v>0</v>
      </c>
      <c r="AB891" s="44">
        <f t="shared" si="26"/>
        <v>1</v>
      </c>
      <c r="AC891" s="44">
        <f t="shared" si="27"/>
        <v>0</v>
      </c>
      <c r="AD891" s="46" t="s">
        <v>2285</v>
      </c>
      <c r="AE891" s="46" t="s">
        <v>2285</v>
      </c>
      <c r="AH891" s="9"/>
    </row>
    <row r="892" spans="1:34" x14ac:dyDescent="0.35">
      <c r="A892" s="41">
        <v>2025</v>
      </c>
      <c r="B892" s="42" t="s">
        <v>5716</v>
      </c>
      <c r="C892" s="43" t="s">
        <v>398</v>
      </c>
      <c r="D892" s="43" t="s">
        <v>155</v>
      </c>
      <c r="E892" s="43" t="s">
        <v>557</v>
      </c>
      <c r="F892" s="43" t="s">
        <v>2276</v>
      </c>
      <c r="G892" s="43" t="s">
        <v>2286</v>
      </c>
      <c r="H892" s="44">
        <v>84</v>
      </c>
      <c r="I892" s="44">
        <v>36.94</v>
      </c>
      <c r="J892" s="44">
        <v>0</v>
      </c>
      <c r="K892" s="44">
        <v>0</v>
      </c>
      <c r="L892" s="44">
        <v>0</v>
      </c>
      <c r="M892" s="44">
        <v>0</v>
      </c>
      <c r="N892" s="44">
        <v>0</v>
      </c>
      <c r="O892" s="44">
        <v>0</v>
      </c>
      <c r="P892" s="44">
        <v>0</v>
      </c>
      <c r="Q892" s="44">
        <v>0</v>
      </c>
      <c r="R892" s="44">
        <v>0</v>
      </c>
      <c r="S892" s="44">
        <v>0</v>
      </c>
      <c r="T892" s="44">
        <v>0</v>
      </c>
      <c r="U892" s="44">
        <v>0</v>
      </c>
      <c r="V892" s="44">
        <v>0</v>
      </c>
      <c r="W892" s="44">
        <v>0</v>
      </c>
      <c r="X892" s="44">
        <v>0</v>
      </c>
      <c r="Y892" s="44">
        <v>0</v>
      </c>
      <c r="Z892" s="44">
        <v>0</v>
      </c>
      <c r="AA892" s="44">
        <v>0</v>
      </c>
      <c r="AB892" s="44">
        <f t="shared" si="26"/>
        <v>0</v>
      </c>
      <c r="AC892" s="44">
        <f t="shared" si="27"/>
        <v>0</v>
      </c>
      <c r="AD892" s="46" t="s">
        <v>2287</v>
      </c>
      <c r="AE892" s="46" t="s">
        <v>2287</v>
      </c>
      <c r="AH892" s="9"/>
    </row>
    <row r="893" spans="1:34" x14ac:dyDescent="0.35">
      <c r="A893" s="41">
        <v>2025</v>
      </c>
      <c r="B893" s="42" t="s">
        <v>5716</v>
      </c>
      <c r="C893" s="43" t="s">
        <v>398</v>
      </c>
      <c r="D893" s="43" t="s">
        <v>155</v>
      </c>
      <c r="E893" s="43" t="s">
        <v>557</v>
      </c>
      <c r="F893" s="43" t="s">
        <v>2288</v>
      </c>
      <c r="G893" s="43" t="s">
        <v>2289</v>
      </c>
      <c r="H893" s="44">
        <v>100</v>
      </c>
      <c r="I893" s="44">
        <v>8.26</v>
      </c>
      <c r="J893" s="44">
        <v>70</v>
      </c>
      <c r="K893" s="44">
        <v>5.78</v>
      </c>
      <c r="L893" s="44">
        <v>0</v>
      </c>
      <c r="M893" s="44">
        <v>0</v>
      </c>
      <c r="N893" s="44">
        <v>0</v>
      </c>
      <c r="O893" s="44">
        <v>0</v>
      </c>
      <c r="P893" s="44">
        <v>70</v>
      </c>
      <c r="Q893" s="44">
        <v>5.78</v>
      </c>
      <c r="R893" s="44">
        <v>0</v>
      </c>
      <c r="S893" s="44">
        <v>0</v>
      </c>
      <c r="T893" s="44">
        <v>0</v>
      </c>
      <c r="U893" s="44">
        <v>0</v>
      </c>
      <c r="V893" s="44">
        <v>27</v>
      </c>
      <c r="W893" s="44">
        <v>2.23</v>
      </c>
      <c r="X893" s="44">
        <v>0</v>
      </c>
      <c r="Y893" s="44">
        <v>0</v>
      </c>
      <c r="Z893" s="44">
        <v>0</v>
      </c>
      <c r="AA893" s="44">
        <v>0</v>
      </c>
      <c r="AB893" s="44">
        <f t="shared" si="26"/>
        <v>0</v>
      </c>
      <c r="AC893" s="44">
        <f t="shared" si="27"/>
        <v>27</v>
      </c>
      <c r="AD893" s="46" t="s">
        <v>2290</v>
      </c>
      <c r="AE893" s="46" t="s">
        <v>6851</v>
      </c>
      <c r="AH893" s="9"/>
    </row>
    <row r="894" spans="1:34" x14ac:dyDescent="0.35">
      <c r="A894" s="41">
        <v>2025</v>
      </c>
      <c r="B894" s="42" t="s">
        <v>5716</v>
      </c>
      <c r="C894" s="43" t="s">
        <v>398</v>
      </c>
      <c r="D894" s="43" t="s">
        <v>155</v>
      </c>
      <c r="E894" s="43" t="s">
        <v>557</v>
      </c>
      <c r="F894" s="43" t="s">
        <v>2291</v>
      </c>
      <c r="G894" s="43" t="s">
        <v>6381</v>
      </c>
      <c r="H894" s="44">
        <v>100</v>
      </c>
      <c r="I894" s="44">
        <v>17.84</v>
      </c>
      <c r="J894" s="44">
        <v>20</v>
      </c>
      <c r="K894" s="44">
        <v>3.57</v>
      </c>
      <c r="L894" s="44">
        <v>0</v>
      </c>
      <c r="M894" s="44">
        <v>0</v>
      </c>
      <c r="N894" s="44">
        <v>0</v>
      </c>
      <c r="O894" s="44">
        <v>0</v>
      </c>
      <c r="P894" s="44">
        <v>10</v>
      </c>
      <c r="Q894" s="44">
        <v>1.78</v>
      </c>
      <c r="R894" s="44">
        <v>10</v>
      </c>
      <c r="S894" s="44">
        <v>1.78</v>
      </c>
      <c r="T894" s="44">
        <v>0</v>
      </c>
      <c r="U894" s="44">
        <v>0</v>
      </c>
      <c r="V894" s="44">
        <v>0</v>
      </c>
      <c r="W894" s="44">
        <v>0</v>
      </c>
      <c r="X894" s="44">
        <v>0</v>
      </c>
      <c r="Y894" s="44">
        <v>0</v>
      </c>
      <c r="Z894" s="44">
        <v>0</v>
      </c>
      <c r="AA894" s="44">
        <v>0</v>
      </c>
      <c r="AB894" s="44">
        <f t="shared" si="26"/>
        <v>0</v>
      </c>
      <c r="AC894" s="44">
        <f t="shared" si="27"/>
        <v>0</v>
      </c>
      <c r="AD894" s="46" t="s">
        <v>2292</v>
      </c>
      <c r="AE894" s="46" t="s">
        <v>2292</v>
      </c>
      <c r="AH894" s="9"/>
    </row>
    <row r="895" spans="1:34" x14ac:dyDescent="0.35">
      <c r="A895" s="41">
        <v>2025</v>
      </c>
      <c r="B895" s="42" t="s">
        <v>5716</v>
      </c>
      <c r="C895" s="43" t="s">
        <v>398</v>
      </c>
      <c r="D895" s="43" t="s">
        <v>156</v>
      </c>
      <c r="E895" s="43" t="s">
        <v>558</v>
      </c>
      <c r="F895" s="43" t="s">
        <v>2293</v>
      </c>
      <c r="G895" s="43" t="s">
        <v>2294</v>
      </c>
      <c r="H895" s="44">
        <v>1</v>
      </c>
      <c r="I895" s="44">
        <v>5</v>
      </c>
      <c r="J895" s="44">
        <v>0</v>
      </c>
      <c r="K895" s="44">
        <v>0</v>
      </c>
      <c r="L895" s="44">
        <v>0</v>
      </c>
      <c r="M895" s="44">
        <v>0</v>
      </c>
      <c r="N895" s="44">
        <v>0</v>
      </c>
      <c r="O895" s="44">
        <v>0</v>
      </c>
      <c r="P895" s="44">
        <v>0</v>
      </c>
      <c r="Q895" s="44">
        <v>0</v>
      </c>
      <c r="R895" s="44">
        <v>0</v>
      </c>
      <c r="S895" s="44">
        <v>0</v>
      </c>
      <c r="T895" s="44">
        <v>0</v>
      </c>
      <c r="U895" s="44">
        <v>0</v>
      </c>
      <c r="V895" s="44">
        <v>0</v>
      </c>
      <c r="W895" s="44">
        <v>0</v>
      </c>
      <c r="X895" s="44">
        <v>0</v>
      </c>
      <c r="Y895" s="44">
        <v>0</v>
      </c>
      <c r="Z895" s="44">
        <v>0</v>
      </c>
      <c r="AA895" s="44">
        <v>0</v>
      </c>
      <c r="AB895" s="44">
        <f t="shared" si="26"/>
        <v>0</v>
      </c>
      <c r="AC895" s="44">
        <f t="shared" si="27"/>
        <v>0</v>
      </c>
      <c r="AD895" s="46" t="s">
        <v>2295</v>
      </c>
      <c r="AE895" s="46" t="s">
        <v>2295</v>
      </c>
      <c r="AH895" s="9"/>
    </row>
    <row r="896" spans="1:34" x14ac:dyDescent="0.35">
      <c r="A896" s="41">
        <v>2025</v>
      </c>
      <c r="B896" s="42" t="s">
        <v>5716</v>
      </c>
      <c r="C896" s="43" t="s">
        <v>398</v>
      </c>
      <c r="D896" s="43" t="s">
        <v>156</v>
      </c>
      <c r="E896" s="43" t="s">
        <v>558</v>
      </c>
      <c r="F896" s="43" t="s">
        <v>2293</v>
      </c>
      <c r="G896" s="43" t="s">
        <v>2296</v>
      </c>
      <c r="H896" s="44">
        <v>2</v>
      </c>
      <c r="I896" s="44">
        <v>32</v>
      </c>
      <c r="J896" s="44">
        <v>0</v>
      </c>
      <c r="K896" s="44">
        <v>0</v>
      </c>
      <c r="L896" s="44">
        <v>0</v>
      </c>
      <c r="M896" s="44">
        <v>0</v>
      </c>
      <c r="N896" s="44">
        <v>0</v>
      </c>
      <c r="O896" s="44">
        <v>0</v>
      </c>
      <c r="P896" s="44">
        <v>0</v>
      </c>
      <c r="Q896" s="44">
        <v>0</v>
      </c>
      <c r="R896" s="44">
        <v>0</v>
      </c>
      <c r="S896" s="44">
        <v>0</v>
      </c>
      <c r="T896" s="44">
        <v>0</v>
      </c>
      <c r="U896" s="44">
        <v>0</v>
      </c>
      <c r="V896" s="44">
        <v>0</v>
      </c>
      <c r="W896" s="44">
        <v>0</v>
      </c>
      <c r="X896" s="44">
        <v>0</v>
      </c>
      <c r="Y896" s="44">
        <v>0</v>
      </c>
      <c r="Z896" s="44">
        <v>0</v>
      </c>
      <c r="AA896" s="44">
        <v>0</v>
      </c>
      <c r="AB896" s="44">
        <f t="shared" si="26"/>
        <v>0</v>
      </c>
      <c r="AC896" s="44">
        <f t="shared" si="27"/>
        <v>0</v>
      </c>
      <c r="AD896" s="46" t="s">
        <v>2292</v>
      </c>
      <c r="AE896" s="46" t="s">
        <v>2292</v>
      </c>
      <c r="AH896" s="9"/>
    </row>
    <row r="897" spans="1:34" x14ac:dyDescent="0.35">
      <c r="A897" s="41">
        <v>2025</v>
      </c>
      <c r="B897" s="42" t="s">
        <v>5716</v>
      </c>
      <c r="C897" s="43" t="s">
        <v>398</v>
      </c>
      <c r="D897" s="43" t="s">
        <v>156</v>
      </c>
      <c r="E897" s="43" t="s">
        <v>558</v>
      </c>
      <c r="F897" s="43" t="s">
        <v>2297</v>
      </c>
      <c r="G897" s="43" t="s">
        <v>6382</v>
      </c>
      <c r="H897" s="44">
        <v>1</v>
      </c>
      <c r="I897" s="44">
        <v>17</v>
      </c>
      <c r="J897" s="44">
        <v>1</v>
      </c>
      <c r="K897" s="44">
        <v>17</v>
      </c>
      <c r="L897" s="44">
        <v>0</v>
      </c>
      <c r="M897" s="44">
        <v>0</v>
      </c>
      <c r="N897" s="44">
        <v>0</v>
      </c>
      <c r="O897" s="44">
        <v>0</v>
      </c>
      <c r="P897" s="44">
        <v>0</v>
      </c>
      <c r="Q897" s="44">
        <v>0</v>
      </c>
      <c r="R897" s="44">
        <v>1</v>
      </c>
      <c r="S897" s="44">
        <v>17</v>
      </c>
      <c r="T897" s="44">
        <v>0</v>
      </c>
      <c r="U897" s="44">
        <v>0</v>
      </c>
      <c r="V897" s="44">
        <v>0</v>
      </c>
      <c r="W897" s="44">
        <v>0</v>
      </c>
      <c r="X897" s="44">
        <v>0</v>
      </c>
      <c r="Y897" s="44">
        <v>0</v>
      </c>
      <c r="Z897" s="44">
        <v>0</v>
      </c>
      <c r="AA897" s="44">
        <v>0</v>
      </c>
      <c r="AB897" s="44">
        <f t="shared" si="26"/>
        <v>0</v>
      </c>
      <c r="AC897" s="44">
        <f t="shared" si="27"/>
        <v>0</v>
      </c>
      <c r="AD897" s="46" t="s">
        <v>2292</v>
      </c>
      <c r="AE897" s="46" t="s">
        <v>2292</v>
      </c>
      <c r="AH897" s="9"/>
    </row>
    <row r="898" spans="1:34" x14ac:dyDescent="0.35">
      <c r="A898" s="41">
        <v>2025</v>
      </c>
      <c r="B898" s="42" t="s">
        <v>5716</v>
      </c>
      <c r="C898" s="43" t="s">
        <v>398</v>
      </c>
      <c r="D898" s="43" t="s">
        <v>156</v>
      </c>
      <c r="E898" s="43" t="s">
        <v>558</v>
      </c>
      <c r="F898" s="43" t="s">
        <v>2298</v>
      </c>
      <c r="G898" s="43" t="s">
        <v>6383</v>
      </c>
      <c r="H898" s="44">
        <v>100</v>
      </c>
      <c r="I898" s="44">
        <v>7</v>
      </c>
      <c r="J898" s="44">
        <v>20</v>
      </c>
      <c r="K898" s="44">
        <v>1.4</v>
      </c>
      <c r="L898" s="44">
        <v>0</v>
      </c>
      <c r="M898" s="44">
        <v>0</v>
      </c>
      <c r="N898" s="44">
        <v>0</v>
      </c>
      <c r="O898" s="44">
        <v>0</v>
      </c>
      <c r="P898" s="44">
        <v>10</v>
      </c>
      <c r="Q898" s="44">
        <v>0.7</v>
      </c>
      <c r="R898" s="44">
        <v>10</v>
      </c>
      <c r="S898" s="44">
        <v>0.7</v>
      </c>
      <c r="T898" s="44">
        <v>0</v>
      </c>
      <c r="U898" s="44">
        <v>0</v>
      </c>
      <c r="V898" s="44">
        <v>0</v>
      </c>
      <c r="W898" s="44">
        <v>0</v>
      </c>
      <c r="X898" s="44">
        <v>0</v>
      </c>
      <c r="Y898" s="44">
        <v>0</v>
      </c>
      <c r="Z898" s="44">
        <v>0</v>
      </c>
      <c r="AA898" s="44">
        <v>0</v>
      </c>
      <c r="AB898" s="44">
        <f t="shared" si="26"/>
        <v>0</v>
      </c>
      <c r="AC898" s="44">
        <f t="shared" si="27"/>
        <v>0</v>
      </c>
      <c r="AD898" s="46" t="s">
        <v>2292</v>
      </c>
      <c r="AE898" s="46" t="s">
        <v>2292</v>
      </c>
      <c r="AH898" s="9"/>
    </row>
    <row r="899" spans="1:34" x14ac:dyDescent="0.35">
      <c r="A899" s="41">
        <v>2025</v>
      </c>
      <c r="B899" s="42" t="s">
        <v>5716</v>
      </c>
      <c r="C899" s="43" t="s">
        <v>398</v>
      </c>
      <c r="D899" s="43" t="s">
        <v>156</v>
      </c>
      <c r="E899" s="43" t="s">
        <v>558</v>
      </c>
      <c r="F899" s="43" t="s">
        <v>2298</v>
      </c>
      <c r="G899" s="43" t="s">
        <v>6384</v>
      </c>
      <c r="H899" s="44">
        <v>100</v>
      </c>
      <c r="I899" s="44">
        <v>22</v>
      </c>
      <c r="J899" s="44">
        <v>20</v>
      </c>
      <c r="K899" s="44">
        <v>4.4000000000000004</v>
      </c>
      <c r="L899" s="44">
        <v>0</v>
      </c>
      <c r="M899" s="44">
        <v>0</v>
      </c>
      <c r="N899" s="44">
        <v>0</v>
      </c>
      <c r="O899" s="44">
        <v>0</v>
      </c>
      <c r="P899" s="44">
        <v>10</v>
      </c>
      <c r="Q899" s="44">
        <v>2.2000000000000002</v>
      </c>
      <c r="R899" s="44">
        <v>10</v>
      </c>
      <c r="S899" s="44">
        <v>2.2000000000000002</v>
      </c>
      <c r="T899" s="44">
        <v>0</v>
      </c>
      <c r="U899" s="44">
        <v>0</v>
      </c>
      <c r="V899" s="44">
        <v>0</v>
      </c>
      <c r="W899" s="44">
        <v>0</v>
      </c>
      <c r="X899" s="44">
        <v>0</v>
      </c>
      <c r="Y899" s="44">
        <v>0</v>
      </c>
      <c r="Z899" s="44">
        <v>0</v>
      </c>
      <c r="AA899" s="44">
        <v>0</v>
      </c>
      <c r="AB899" s="44">
        <f t="shared" si="26"/>
        <v>0</v>
      </c>
      <c r="AC899" s="44">
        <f t="shared" si="27"/>
        <v>0</v>
      </c>
      <c r="AD899" s="46" t="s">
        <v>2292</v>
      </c>
      <c r="AE899" s="46" t="s">
        <v>2292</v>
      </c>
      <c r="AH899" s="9"/>
    </row>
    <row r="900" spans="1:34" x14ac:dyDescent="0.35">
      <c r="A900" s="41">
        <v>2025</v>
      </c>
      <c r="B900" s="42" t="s">
        <v>5716</v>
      </c>
      <c r="C900" s="43" t="s">
        <v>398</v>
      </c>
      <c r="D900" s="43" t="s">
        <v>156</v>
      </c>
      <c r="E900" s="43" t="s">
        <v>558</v>
      </c>
      <c r="F900" s="43" t="s">
        <v>2297</v>
      </c>
      <c r="G900" s="43" t="s">
        <v>2299</v>
      </c>
      <c r="H900" s="44">
        <v>1</v>
      </c>
      <c r="I900" s="44">
        <v>17</v>
      </c>
      <c r="J900" s="44">
        <v>0</v>
      </c>
      <c r="K900" s="44">
        <v>0</v>
      </c>
      <c r="L900" s="44">
        <v>0</v>
      </c>
      <c r="M900" s="44">
        <v>0</v>
      </c>
      <c r="N900" s="44">
        <v>0</v>
      </c>
      <c r="O900" s="44">
        <v>0</v>
      </c>
      <c r="P900" s="44">
        <v>0</v>
      </c>
      <c r="Q900" s="44">
        <v>0</v>
      </c>
      <c r="R900" s="44">
        <v>0</v>
      </c>
      <c r="S900" s="44">
        <v>0</v>
      </c>
      <c r="T900" s="44">
        <v>0</v>
      </c>
      <c r="U900" s="44">
        <v>0</v>
      </c>
      <c r="V900" s="44">
        <v>0</v>
      </c>
      <c r="W900" s="44">
        <v>0</v>
      </c>
      <c r="X900" s="44">
        <v>0</v>
      </c>
      <c r="Y900" s="44">
        <v>0</v>
      </c>
      <c r="Z900" s="44">
        <v>0</v>
      </c>
      <c r="AA900" s="44">
        <v>0</v>
      </c>
      <c r="AB900" s="44">
        <f t="shared" si="26"/>
        <v>0</v>
      </c>
      <c r="AC900" s="44">
        <f t="shared" si="27"/>
        <v>0</v>
      </c>
      <c r="AD900" s="46" t="s">
        <v>2300</v>
      </c>
      <c r="AE900" s="46" t="s">
        <v>2292</v>
      </c>
      <c r="AH900" s="9"/>
    </row>
    <row r="901" spans="1:34" x14ac:dyDescent="0.35">
      <c r="A901" s="41">
        <v>2025</v>
      </c>
      <c r="B901" s="42" t="s">
        <v>5716</v>
      </c>
      <c r="C901" s="43" t="s">
        <v>398</v>
      </c>
      <c r="D901" s="43" t="s">
        <v>157</v>
      </c>
      <c r="E901" s="43" t="s">
        <v>559</v>
      </c>
      <c r="F901" s="43" t="s">
        <v>2301</v>
      </c>
      <c r="G901" s="43" t="s">
        <v>2302</v>
      </c>
      <c r="H901" s="44">
        <v>5</v>
      </c>
      <c r="I901" s="44">
        <v>20</v>
      </c>
      <c r="J901" s="44">
        <v>0</v>
      </c>
      <c r="K901" s="44">
        <v>0</v>
      </c>
      <c r="L901" s="44">
        <v>0</v>
      </c>
      <c r="M901" s="44">
        <v>0</v>
      </c>
      <c r="N901" s="44">
        <v>0</v>
      </c>
      <c r="O901" s="44">
        <v>0</v>
      </c>
      <c r="P901" s="44">
        <v>0</v>
      </c>
      <c r="Q901" s="44">
        <v>0</v>
      </c>
      <c r="R901" s="44">
        <v>0</v>
      </c>
      <c r="S901" s="44">
        <v>0</v>
      </c>
      <c r="T901" s="44">
        <v>0</v>
      </c>
      <c r="U901" s="44">
        <v>0</v>
      </c>
      <c r="V901" s="44">
        <v>0</v>
      </c>
      <c r="W901" s="44">
        <v>0</v>
      </c>
      <c r="X901" s="44">
        <v>0</v>
      </c>
      <c r="Y901" s="44">
        <v>0</v>
      </c>
      <c r="Z901" s="44">
        <v>0</v>
      </c>
      <c r="AA901" s="44">
        <v>0</v>
      </c>
      <c r="AB901" s="44">
        <f t="shared" si="26"/>
        <v>0</v>
      </c>
      <c r="AC901" s="44">
        <f t="shared" si="27"/>
        <v>0</v>
      </c>
      <c r="AD901" s="46" t="s">
        <v>2303</v>
      </c>
      <c r="AE901" s="46" t="s">
        <v>2303</v>
      </c>
      <c r="AH901" s="9"/>
    </row>
    <row r="902" spans="1:34" x14ac:dyDescent="0.35">
      <c r="A902" s="41">
        <v>2025</v>
      </c>
      <c r="B902" s="42" t="s">
        <v>5716</v>
      </c>
      <c r="C902" s="43" t="s">
        <v>398</v>
      </c>
      <c r="D902" s="43" t="s">
        <v>157</v>
      </c>
      <c r="E902" s="43" t="s">
        <v>559</v>
      </c>
      <c r="F902" s="43" t="s">
        <v>2304</v>
      </c>
      <c r="G902" s="43" t="s">
        <v>2305</v>
      </c>
      <c r="H902" s="44">
        <v>8</v>
      </c>
      <c r="I902" s="44">
        <v>20</v>
      </c>
      <c r="J902" s="44">
        <v>0</v>
      </c>
      <c r="K902" s="44">
        <v>0</v>
      </c>
      <c r="L902" s="44">
        <v>0</v>
      </c>
      <c r="M902" s="44">
        <v>0</v>
      </c>
      <c r="N902" s="44">
        <v>0</v>
      </c>
      <c r="O902" s="44">
        <v>0</v>
      </c>
      <c r="P902" s="44">
        <v>0</v>
      </c>
      <c r="Q902" s="44">
        <v>0</v>
      </c>
      <c r="R902" s="44">
        <v>0</v>
      </c>
      <c r="S902" s="44">
        <v>0</v>
      </c>
      <c r="T902" s="44">
        <v>0</v>
      </c>
      <c r="U902" s="44">
        <v>0</v>
      </c>
      <c r="V902" s="44">
        <v>0</v>
      </c>
      <c r="W902" s="44">
        <v>0</v>
      </c>
      <c r="X902" s="44">
        <v>0</v>
      </c>
      <c r="Y902" s="44">
        <v>0</v>
      </c>
      <c r="Z902" s="44">
        <v>0</v>
      </c>
      <c r="AA902" s="44">
        <v>0</v>
      </c>
      <c r="AB902" s="44">
        <f t="shared" si="26"/>
        <v>0</v>
      </c>
      <c r="AC902" s="44">
        <f t="shared" si="27"/>
        <v>0</v>
      </c>
      <c r="AD902" s="46" t="s">
        <v>2303</v>
      </c>
      <c r="AE902" s="46" t="s">
        <v>2303</v>
      </c>
      <c r="AH902" s="9"/>
    </row>
    <row r="903" spans="1:34" x14ac:dyDescent="0.35">
      <c r="A903" s="41">
        <v>2025</v>
      </c>
      <c r="B903" s="42" t="s">
        <v>5716</v>
      </c>
      <c r="C903" s="43" t="s">
        <v>398</v>
      </c>
      <c r="D903" s="43" t="s">
        <v>157</v>
      </c>
      <c r="E903" s="43" t="s">
        <v>559</v>
      </c>
      <c r="F903" s="43" t="s">
        <v>2306</v>
      </c>
      <c r="G903" s="43" t="s">
        <v>2307</v>
      </c>
      <c r="H903" s="44">
        <v>1</v>
      </c>
      <c r="I903" s="44">
        <v>1</v>
      </c>
      <c r="J903" s="44">
        <v>1</v>
      </c>
      <c r="K903" s="44">
        <v>1</v>
      </c>
      <c r="L903" s="44">
        <v>0</v>
      </c>
      <c r="M903" s="44">
        <v>0</v>
      </c>
      <c r="N903" s="44">
        <v>0</v>
      </c>
      <c r="O903" s="44">
        <v>0</v>
      </c>
      <c r="P903" s="44">
        <v>0</v>
      </c>
      <c r="Q903" s="44">
        <v>0</v>
      </c>
      <c r="R903" s="44">
        <v>1</v>
      </c>
      <c r="S903" s="44">
        <v>1</v>
      </c>
      <c r="T903" s="44">
        <v>0</v>
      </c>
      <c r="U903" s="44">
        <v>0</v>
      </c>
      <c r="V903" s="44">
        <v>0</v>
      </c>
      <c r="W903" s="44">
        <v>0</v>
      </c>
      <c r="X903" s="44">
        <v>0</v>
      </c>
      <c r="Y903" s="44">
        <v>0</v>
      </c>
      <c r="Z903" s="44">
        <v>0</v>
      </c>
      <c r="AA903" s="44">
        <v>0</v>
      </c>
      <c r="AB903" s="44">
        <f t="shared" si="26"/>
        <v>0</v>
      </c>
      <c r="AC903" s="44">
        <f t="shared" si="27"/>
        <v>0</v>
      </c>
      <c r="AD903" s="46" t="s">
        <v>2308</v>
      </c>
      <c r="AE903" s="46" t="s">
        <v>2308</v>
      </c>
      <c r="AH903" s="9"/>
    </row>
    <row r="904" spans="1:34" x14ac:dyDescent="0.35">
      <c r="A904" s="41">
        <v>2025</v>
      </c>
      <c r="B904" s="42" t="s">
        <v>5716</v>
      </c>
      <c r="C904" s="43" t="s">
        <v>398</v>
      </c>
      <c r="D904" s="43" t="s">
        <v>157</v>
      </c>
      <c r="E904" s="43" t="s">
        <v>559</v>
      </c>
      <c r="F904" s="43" t="s">
        <v>2304</v>
      </c>
      <c r="G904" s="43" t="s">
        <v>2309</v>
      </c>
      <c r="H904" s="44">
        <v>12</v>
      </c>
      <c r="I904" s="44">
        <v>20</v>
      </c>
      <c r="J904" s="44">
        <v>12</v>
      </c>
      <c r="K904" s="44">
        <v>20</v>
      </c>
      <c r="L904" s="44">
        <v>0</v>
      </c>
      <c r="M904" s="44">
        <v>0</v>
      </c>
      <c r="N904" s="44">
        <v>12</v>
      </c>
      <c r="O904" s="44">
        <v>20</v>
      </c>
      <c r="P904" s="44">
        <v>0</v>
      </c>
      <c r="Q904" s="44">
        <v>0</v>
      </c>
      <c r="R904" s="44">
        <v>0</v>
      </c>
      <c r="S904" s="44">
        <v>0</v>
      </c>
      <c r="T904" s="44">
        <v>0</v>
      </c>
      <c r="U904" s="44">
        <v>0</v>
      </c>
      <c r="V904" s="44">
        <v>12</v>
      </c>
      <c r="W904" s="44">
        <v>20</v>
      </c>
      <c r="X904" s="44">
        <v>0</v>
      </c>
      <c r="Y904" s="44">
        <v>0</v>
      </c>
      <c r="Z904" s="44">
        <v>0</v>
      </c>
      <c r="AA904" s="44">
        <v>0</v>
      </c>
      <c r="AB904" s="44">
        <f t="shared" si="26"/>
        <v>12</v>
      </c>
      <c r="AC904" s="44">
        <f t="shared" si="27"/>
        <v>12</v>
      </c>
      <c r="AD904" s="46" t="s">
        <v>2310</v>
      </c>
      <c r="AE904" s="46" t="s">
        <v>6852</v>
      </c>
      <c r="AH904" s="9"/>
    </row>
    <row r="905" spans="1:34" x14ac:dyDescent="0.35">
      <c r="A905" s="41">
        <v>2025</v>
      </c>
      <c r="B905" s="42" t="s">
        <v>5716</v>
      </c>
      <c r="C905" s="43" t="s">
        <v>398</v>
      </c>
      <c r="D905" s="43" t="s">
        <v>157</v>
      </c>
      <c r="E905" s="43" t="s">
        <v>559</v>
      </c>
      <c r="F905" s="43" t="s">
        <v>2304</v>
      </c>
      <c r="G905" s="43" t="s">
        <v>2311</v>
      </c>
      <c r="H905" s="44">
        <v>4</v>
      </c>
      <c r="I905" s="44">
        <v>19</v>
      </c>
      <c r="J905" s="44">
        <v>4</v>
      </c>
      <c r="K905" s="44">
        <v>19</v>
      </c>
      <c r="L905" s="44">
        <v>0</v>
      </c>
      <c r="M905" s="44">
        <v>0</v>
      </c>
      <c r="N905" s="44">
        <v>4</v>
      </c>
      <c r="O905" s="44">
        <v>19</v>
      </c>
      <c r="P905" s="44">
        <v>0</v>
      </c>
      <c r="Q905" s="44">
        <v>0</v>
      </c>
      <c r="R905" s="44">
        <v>0</v>
      </c>
      <c r="S905" s="44">
        <v>0</v>
      </c>
      <c r="T905" s="44">
        <v>0</v>
      </c>
      <c r="U905" s="44">
        <v>0</v>
      </c>
      <c r="V905" s="44">
        <v>4</v>
      </c>
      <c r="W905" s="44">
        <v>19</v>
      </c>
      <c r="X905" s="44">
        <v>0</v>
      </c>
      <c r="Y905" s="44">
        <v>0</v>
      </c>
      <c r="Z905" s="44">
        <v>0</v>
      </c>
      <c r="AA905" s="44">
        <v>0</v>
      </c>
      <c r="AB905" s="44">
        <f t="shared" ref="AB905:AB968" si="28">+L905+N905</f>
        <v>4</v>
      </c>
      <c r="AC905" s="44">
        <f t="shared" ref="AC905:AC968" si="29">+T905+V905</f>
        <v>4</v>
      </c>
      <c r="AD905" s="46" t="s">
        <v>2312</v>
      </c>
      <c r="AE905" s="46" t="s">
        <v>6853</v>
      </c>
      <c r="AH905" s="9"/>
    </row>
    <row r="906" spans="1:34" x14ac:dyDescent="0.35">
      <c r="A906" s="41">
        <v>2025</v>
      </c>
      <c r="B906" s="42" t="s">
        <v>5716</v>
      </c>
      <c r="C906" s="43" t="s">
        <v>398</v>
      </c>
      <c r="D906" s="43" t="s">
        <v>157</v>
      </c>
      <c r="E906" s="43" t="s">
        <v>559</v>
      </c>
      <c r="F906" s="43" t="s">
        <v>2304</v>
      </c>
      <c r="G906" s="43" t="s">
        <v>2313</v>
      </c>
      <c r="H906" s="44">
        <v>5</v>
      </c>
      <c r="I906" s="44">
        <v>20</v>
      </c>
      <c r="J906" s="44">
        <v>5</v>
      </c>
      <c r="K906" s="44">
        <v>20</v>
      </c>
      <c r="L906" s="44">
        <v>0</v>
      </c>
      <c r="M906" s="44">
        <v>0</v>
      </c>
      <c r="N906" s="44">
        <v>5</v>
      </c>
      <c r="O906" s="44">
        <v>20</v>
      </c>
      <c r="P906" s="44">
        <v>0</v>
      </c>
      <c r="Q906" s="44">
        <v>0</v>
      </c>
      <c r="R906" s="44">
        <v>0</v>
      </c>
      <c r="S906" s="44">
        <v>0</v>
      </c>
      <c r="T906" s="44">
        <v>0</v>
      </c>
      <c r="U906" s="44">
        <v>0</v>
      </c>
      <c r="V906" s="44">
        <v>5</v>
      </c>
      <c r="W906" s="44">
        <v>20</v>
      </c>
      <c r="X906" s="44">
        <v>0</v>
      </c>
      <c r="Y906" s="44">
        <v>0</v>
      </c>
      <c r="Z906" s="44">
        <v>0</v>
      </c>
      <c r="AA906" s="44">
        <v>0</v>
      </c>
      <c r="AB906" s="44">
        <f t="shared" si="28"/>
        <v>5</v>
      </c>
      <c r="AC906" s="44">
        <f t="shared" si="29"/>
        <v>5</v>
      </c>
      <c r="AD906" s="46" t="s">
        <v>2314</v>
      </c>
      <c r="AE906" s="46" t="s">
        <v>6854</v>
      </c>
      <c r="AH906" s="9"/>
    </row>
    <row r="907" spans="1:34" x14ac:dyDescent="0.35">
      <c r="A907" s="41">
        <v>2025</v>
      </c>
      <c r="B907" s="42" t="s">
        <v>5716</v>
      </c>
      <c r="C907" s="43" t="s">
        <v>398</v>
      </c>
      <c r="D907" s="43" t="s">
        <v>158</v>
      </c>
      <c r="E907" s="43" t="s">
        <v>560</v>
      </c>
      <c r="F907" s="43" t="s">
        <v>2315</v>
      </c>
      <c r="G907" s="43" t="s">
        <v>6385</v>
      </c>
      <c r="H907" s="44">
        <v>100</v>
      </c>
      <c r="I907" s="44">
        <v>0.64</v>
      </c>
      <c r="J907" s="44">
        <v>100</v>
      </c>
      <c r="K907" s="44">
        <v>0.64</v>
      </c>
      <c r="L907" s="44">
        <v>9</v>
      </c>
      <c r="M907" s="44">
        <v>0.06</v>
      </c>
      <c r="N907" s="44">
        <v>11</v>
      </c>
      <c r="O907" s="44">
        <v>7.0000000000000007E-2</v>
      </c>
      <c r="P907" s="44">
        <v>40</v>
      </c>
      <c r="Q907" s="44">
        <v>0.26</v>
      </c>
      <c r="R907" s="44">
        <v>40</v>
      </c>
      <c r="S907" s="44">
        <v>0.26</v>
      </c>
      <c r="T907" s="44">
        <v>9</v>
      </c>
      <c r="U907" s="44">
        <v>0.06</v>
      </c>
      <c r="V907" s="44">
        <v>11</v>
      </c>
      <c r="W907" s="44">
        <v>7.0000000000000007E-2</v>
      </c>
      <c r="X907" s="44">
        <v>0</v>
      </c>
      <c r="Y907" s="44">
        <v>0</v>
      </c>
      <c r="Z907" s="44">
        <v>0</v>
      </c>
      <c r="AA907" s="44">
        <v>0</v>
      </c>
      <c r="AB907" s="44">
        <f t="shared" si="28"/>
        <v>20</v>
      </c>
      <c r="AC907" s="44">
        <f t="shared" si="29"/>
        <v>20</v>
      </c>
      <c r="AD907" s="46" t="s">
        <v>2316</v>
      </c>
      <c r="AE907" s="46" t="s">
        <v>6855</v>
      </c>
      <c r="AH907" s="9"/>
    </row>
    <row r="908" spans="1:34" x14ac:dyDescent="0.35">
      <c r="A908" s="41">
        <v>2025</v>
      </c>
      <c r="B908" s="42" t="s">
        <v>5716</v>
      </c>
      <c r="C908" s="43" t="s">
        <v>398</v>
      </c>
      <c r="D908" s="43" t="s">
        <v>158</v>
      </c>
      <c r="E908" s="43" t="s">
        <v>560</v>
      </c>
      <c r="F908" s="43" t="s">
        <v>2317</v>
      </c>
      <c r="G908" s="43" t="s">
        <v>6386</v>
      </c>
      <c r="H908" s="44">
        <v>100</v>
      </c>
      <c r="I908" s="44">
        <v>5.34</v>
      </c>
      <c r="J908" s="44">
        <v>100</v>
      </c>
      <c r="K908" s="44">
        <v>5.34</v>
      </c>
      <c r="L908" s="44">
        <v>0</v>
      </c>
      <c r="M908" s="44">
        <v>0</v>
      </c>
      <c r="N908" s="44">
        <v>15</v>
      </c>
      <c r="O908" s="44">
        <v>0.8</v>
      </c>
      <c r="P908" s="44">
        <v>0</v>
      </c>
      <c r="Q908" s="44">
        <v>0</v>
      </c>
      <c r="R908" s="44">
        <v>85</v>
      </c>
      <c r="S908" s="44">
        <v>4.54</v>
      </c>
      <c r="T908" s="44">
        <v>0</v>
      </c>
      <c r="U908" s="44">
        <v>0</v>
      </c>
      <c r="V908" s="44">
        <v>15</v>
      </c>
      <c r="W908" s="44">
        <v>0.8</v>
      </c>
      <c r="X908" s="44">
        <v>0</v>
      </c>
      <c r="Y908" s="44">
        <v>0</v>
      </c>
      <c r="Z908" s="44">
        <v>0</v>
      </c>
      <c r="AA908" s="44">
        <v>0</v>
      </c>
      <c r="AB908" s="44">
        <f t="shared" si="28"/>
        <v>15</v>
      </c>
      <c r="AC908" s="44">
        <f t="shared" si="29"/>
        <v>15</v>
      </c>
      <c r="AD908" s="46" t="s">
        <v>2318</v>
      </c>
      <c r="AE908" s="46" t="s">
        <v>6856</v>
      </c>
      <c r="AH908" s="9"/>
    </row>
    <row r="909" spans="1:34" x14ac:dyDescent="0.35">
      <c r="A909" s="41">
        <v>2025</v>
      </c>
      <c r="B909" s="42" t="s">
        <v>5716</v>
      </c>
      <c r="C909" s="43" t="s">
        <v>398</v>
      </c>
      <c r="D909" s="43" t="s">
        <v>158</v>
      </c>
      <c r="E909" s="43" t="s">
        <v>560</v>
      </c>
      <c r="F909" s="43" t="s">
        <v>2319</v>
      </c>
      <c r="G909" s="43" t="s">
        <v>2320</v>
      </c>
      <c r="H909" s="44">
        <v>100</v>
      </c>
      <c r="I909" s="44">
        <v>94.02</v>
      </c>
      <c r="J909" s="44">
        <v>100</v>
      </c>
      <c r="K909" s="44">
        <v>94.02</v>
      </c>
      <c r="L909" s="44">
        <v>35.6</v>
      </c>
      <c r="M909" s="44">
        <v>33.47</v>
      </c>
      <c r="N909" s="44">
        <v>21.8</v>
      </c>
      <c r="O909" s="44">
        <v>20.5</v>
      </c>
      <c r="P909" s="44">
        <v>18.8</v>
      </c>
      <c r="Q909" s="44">
        <v>17.68</v>
      </c>
      <c r="R909" s="44">
        <v>23.8</v>
      </c>
      <c r="S909" s="44">
        <v>22.38</v>
      </c>
      <c r="T909" s="44">
        <v>35.6</v>
      </c>
      <c r="U909" s="44">
        <v>33.47</v>
      </c>
      <c r="V909" s="44">
        <v>21.83</v>
      </c>
      <c r="W909" s="44">
        <v>20.53</v>
      </c>
      <c r="X909" s="44">
        <v>0</v>
      </c>
      <c r="Y909" s="44">
        <v>0</v>
      </c>
      <c r="Z909" s="44">
        <v>0</v>
      </c>
      <c r="AA909" s="44">
        <v>0</v>
      </c>
      <c r="AB909" s="44">
        <f t="shared" si="28"/>
        <v>57.400000000000006</v>
      </c>
      <c r="AC909" s="44">
        <f t="shared" si="29"/>
        <v>57.43</v>
      </c>
      <c r="AD909" s="46" t="s">
        <v>2321</v>
      </c>
      <c r="AE909" s="46" t="s">
        <v>6857</v>
      </c>
      <c r="AH909" s="9"/>
    </row>
    <row r="910" spans="1:34" x14ac:dyDescent="0.35">
      <c r="A910" s="41">
        <v>2025</v>
      </c>
      <c r="B910" s="42" t="s">
        <v>5716</v>
      </c>
      <c r="C910" s="43" t="s">
        <v>399</v>
      </c>
      <c r="D910" s="43" t="s">
        <v>4430</v>
      </c>
      <c r="E910" s="43" t="s">
        <v>4431</v>
      </c>
      <c r="F910" s="43" t="s">
        <v>5884</v>
      </c>
      <c r="G910" s="43" t="s">
        <v>6387</v>
      </c>
      <c r="H910" s="44">
        <v>100</v>
      </c>
      <c r="I910" s="44">
        <v>33.340000000000003</v>
      </c>
      <c r="J910" s="44">
        <v>0.1</v>
      </c>
      <c r="K910" s="44">
        <v>0.03</v>
      </c>
      <c r="L910" s="44">
        <v>0</v>
      </c>
      <c r="M910" s="44">
        <v>0</v>
      </c>
      <c r="N910" s="44">
        <v>0.1</v>
      </c>
      <c r="O910" s="44">
        <v>0.03</v>
      </c>
      <c r="P910" s="44">
        <v>0</v>
      </c>
      <c r="Q910" s="44">
        <v>0</v>
      </c>
      <c r="R910" s="44">
        <v>0</v>
      </c>
      <c r="S910" s="44">
        <v>0</v>
      </c>
      <c r="T910" s="44">
        <v>0</v>
      </c>
      <c r="U910" s="44">
        <v>0</v>
      </c>
      <c r="V910" s="44">
        <v>0.1</v>
      </c>
      <c r="W910" s="44">
        <v>0.03</v>
      </c>
      <c r="X910" s="44">
        <v>0</v>
      </c>
      <c r="Y910" s="44">
        <v>0</v>
      </c>
      <c r="Z910" s="44">
        <v>0</v>
      </c>
      <c r="AA910" s="44">
        <v>0</v>
      </c>
      <c r="AB910" s="44">
        <f t="shared" si="28"/>
        <v>0.1</v>
      </c>
      <c r="AC910" s="44">
        <f t="shared" si="29"/>
        <v>0.1</v>
      </c>
      <c r="AD910" s="46" t="s">
        <v>871</v>
      </c>
      <c r="AE910" s="46" t="s">
        <v>6858</v>
      </c>
      <c r="AH910" s="9"/>
    </row>
    <row r="911" spans="1:34" x14ac:dyDescent="0.35">
      <c r="A911" s="41">
        <v>2025</v>
      </c>
      <c r="B911" s="42" t="s">
        <v>5716</v>
      </c>
      <c r="C911" s="43" t="s">
        <v>399</v>
      </c>
      <c r="D911" s="43" t="s">
        <v>4430</v>
      </c>
      <c r="E911" s="43" t="s">
        <v>4431</v>
      </c>
      <c r="F911" s="43" t="s">
        <v>5884</v>
      </c>
      <c r="G911" s="43" t="s">
        <v>6388</v>
      </c>
      <c r="H911" s="44">
        <v>100</v>
      </c>
      <c r="I911" s="44">
        <v>33.33</v>
      </c>
      <c r="J911" s="44">
        <v>1.36</v>
      </c>
      <c r="K911" s="44">
        <v>0.45</v>
      </c>
      <c r="L911" s="44">
        <v>0</v>
      </c>
      <c r="M911" s="44">
        <v>0</v>
      </c>
      <c r="N911" s="44">
        <v>1.36</v>
      </c>
      <c r="O911" s="44">
        <v>0.45</v>
      </c>
      <c r="P911" s="44">
        <v>0</v>
      </c>
      <c r="Q911" s="44">
        <v>0</v>
      </c>
      <c r="R911" s="44">
        <v>0</v>
      </c>
      <c r="S911" s="44">
        <v>0</v>
      </c>
      <c r="T911" s="44">
        <v>0</v>
      </c>
      <c r="U911" s="44">
        <v>0</v>
      </c>
      <c r="V911" s="44">
        <v>1.36</v>
      </c>
      <c r="W911" s="44">
        <v>0.45</v>
      </c>
      <c r="X911" s="44">
        <v>0</v>
      </c>
      <c r="Y911" s="44">
        <v>0</v>
      </c>
      <c r="Z911" s="44">
        <v>0</v>
      </c>
      <c r="AA911" s="44">
        <v>0</v>
      </c>
      <c r="AB911" s="44">
        <f t="shared" si="28"/>
        <v>1.36</v>
      </c>
      <c r="AC911" s="44">
        <f t="shared" si="29"/>
        <v>1.36</v>
      </c>
      <c r="AD911" s="46" t="s">
        <v>871</v>
      </c>
      <c r="AE911" s="46" t="s">
        <v>6859</v>
      </c>
      <c r="AH911" s="9"/>
    </row>
    <row r="912" spans="1:34" x14ac:dyDescent="0.35">
      <c r="A912" s="41">
        <v>2025</v>
      </c>
      <c r="B912" s="42" t="s">
        <v>5716</v>
      </c>
      <c r="C912" s="43" t="s">
        <v>399</v>
      </c>
      <c r="D912" s="43" t="s">
        <v>4430</v>
      </c>
      <c r="E912" s="43" t="s">
        <v>4431</v>
      </c>
      <c r="F912" s="43" t="s">
        <v>5884</v>
      </c>
      <c r="G912" s="43" t="s">
        <v>6389</v>
      </c>
      <c r="H912" s="44">
        <v>100</v>
      </c>
      <c r="I912" s="44">
        <v>33.33</v>
      </c>
      <c r="J912" s="44">
        <v>0</v>
      </c>
      <c r="K912" s="44">
        <v>0</v>
      </c>
      <c r="L912" s="44">
        <v>0</v>
      </c>
      <c r="M912" s="44">
        <v>0</v>
      </c>
      <c r="N912" s="44">
        <v>0</v>
      </c>
      <c r="O912" s="44">
        <v>0</v>
      </c>
      <c r="P912" s="44">
        <v>0</v>
      </c>
      <c r="Q912" s="44">
        <v>0</v>
      </c>
      <c r="R912" s="44">
        <v>0</v>
      </c>
      <c r="S912" s="44">
        <v>0</v>
      </c>
      <c r="T912" s="44">
        <v>0</v>
      </c>
      <c r="U912" s="44">
        <v>0</v>
      </c>
      <c r="V912" s="44">
        <v>0</v>
      </c>
      <c r="W912" s="44">
        <v>0</v>
      </c>
      <c r="X912" s="44">
        <v>0</v>
      </c>
      <c r="Y912" s="44">
        <v>0</v>
      </c>
      <c r="Z912" s="44">
        <v>0</v>
      </c>
      <c r="AA912" s="44">
        <v>0</v>
      </c>
      <c r="AB912" s="44">
        <f t="shared" si="28"/>
        <v>0</v>
      </c>
      <c r="AC912" s="44">
        <f t="shared" si="29"/>
        <v>0</v>
      </c>
      <c r="AD912" s="46" t="s">
        <v>871</v>
      </c>
      <c r="AE912" s="46" t="s">
        <v>6860</v>
      </c>
      <c r="AH912" s="9"/>
    </row>
    <row r="913" spans="1:34" x14ac:dyDescent="0.35">
      <c r="A913" s="41">
        <v>2025</v>
      </c>
      <c r="B913" s="42" t="s">
        <v>5716</v>
      </c>
      <c r="C913" s="43" t="s">
        <v>399</v>
      </c>
      <c r="D913" s="43" t="s">
        <v>159</v>
      </c>
      <c r="E913" s="43" t="s">
        <v>561</v>
      </c>
      <c r="F913" s="43" t="s">
        <v>2322</v>
      </c>
      <c r="G913" s="43" t="s">
        <v>2323</v>
      </c>
      <c r="H913" s="44">
        <v>1</v>
      </c>
      <c r="I913" s="44">
        <v>4</v>
      </c>
      <c r="J913" s="44">
        <v>0</v>
      </c>
      <c r="K913" s="44">
        <v>0</v>
      </c>
      <c r="L913" s="44">
        <v>0</v>
      </c>
      <c r="M913" s="44">
        <v>0</v>
      </c>
      <c r="N913" s="44">
        <v>0</v>
      </c>
      <c r="O913" s="44">
        <v>0</v>
      </c>
      <c r="P913" s="44">
        <v>0</v>
      </c>
      <c r="Q913" s="44">
        <v>0</v>
      </c>
      <c r="R913" s="44">
        <v>0</v>
      </c>
      <c r="S913" s="44">
        <v>0</v>
      </c>
      <c r="T913" s="44">
        <v>0</v>
      </c>
      <c r="U913" s="44">
        <v>0</v>
      </c>
      <c r="V913" s="44">
        <v>0</v>
      </c>
      <c r="W913" s="44">
        <v>0</v>
      </c>
      <c r="X913" s="44">
        <v>0</v>
      </c>
      <c r="Y913" s="44">
        <v>0</v>
      </c>
      <c r="Z913" s="44">
        <v>0</v>
      </c>
      <c r="AA913" s="44">
        <v>0</v>
      </c>
      <c r="AB913" s="44">
        <f t="shared" si="28"/>
        <v>0</v>
      </c>
      <c r="AC913" s="44">
        <f t="shared" si="29"/>
        <v>0</v>
      </c>
      <c r="AD913" s="46" t="s">
        <v>2324</v>
      </c>
      <c r="AE913" s="46" t="s">
        <v>6861</v>
      </c>
      <c r="AH913" s="9"/>
    </row>
    <row r="914" spans="1:34" x14ac:dyDescent="0.35">
      <c r="A914" s="41">
        <v>2025</v>
      </c>
      <c r="B914" s="42" t="s">
        <v>5716</v>
      </c>
      <c r="C914" s="43" t="s">
        <v>399</v>
      </c>
      <c r="D914" s="43" t="s">
        <v>159</v>
      </c>
      <c r="E914" s="43" t="s">
        <v>561</v>
      </c>
      <c r="F914" s="43" t="s">
        <v>2325</v>
      </c>
      <c r="G914" s="43" t="s">
        <v>2326</v>
      </c>
      <c r="H914" s="44">
        <v>554</v>
      </c>
      <c r="I914" s="44">
        <v>20</v>
      </c>
      <c r="J914" s="44">
        <v>0</v>
      </c>
      <c r="K914" s="44">
        <v>0</v>
      </c>
      <c r="L914" s="44">
        <v>0</v>
      </c>
      <c r="M914" s="44">
        <v>0</v>
      </c>
      <c r="N914" s="44">
        <v>0</v>
      </c>
      <c r="O914" s="44">
        <v>0</v>
      </c>
      <c r="P914" s="44">
        <v>0</v>
      </c>
      <c r="Q914" s="44">
        <v>0</v>
      </c>
      <c r="R914" s="44">
        <v>0</v>
      </c>
      <c r="S914" s="44">
        <v>0</v>
      </c>
      <c r="T914" s="44">
        <v>0</v>
      </c>
      <c r="U914" s="44">
        <v>0</v>
      </c>
      <c r="V914" s="44">
        <v>0</v>
      </c>
      <c r="W914" s="44">
        <v>0</v>
      </c>
      <c r="X914" s="44">
        <v>0</v>
      </c>
      <c r="Y914" s="44">
        <v>0</v>
      </c>
      <c r="Z914" s="44">
        <v>0</v>
      </c>
      <c r="AA914" s="44">
        <v>0</v>
      </c>
      <c r="AB914" s="44">
        <f t="shared" si="28"/>
        <v>0</v>
      </c>
      <c r="AC914" s="44">
        <f t="shared" si="29"/>
        <v>0</v>
      </c>
      <c r="AD914" s="46" t="s">
        <v>2327</v>
      </c>
      <c r="AE914" s="46" t="s">
        <v>6862</v>
      </c>
      <c r="AH914" s="9"/>
    </row>
    <row r="915" spans="1:34" x14ac:dyDescent="0.35">
      <c r="A915" s="41">
        <v>2025</v>
      </c>
      <c r="B915" s="42" t="s">
        <v>5716</v>
      </c>
      <c r="C915" s="43" t="s">
        <v>399</v>
      </c>
      <c r="D915" s="43" t="s">
        <v>159</v>
      </c>
      <c r="E915" s="43" t="s">
        <v>561</v>
      </c>
      <c r="F915" s="43" t="s">
        <v>2328</v>
      </c>
      <c r="G915" s="43" t="s">
        <v>2329</v>
      </c>
      <c r="H915" s="44">
        <v>3</v>
      </c>
      <c r="I915" s="44">
        <v>3</v>
      </c>
      <c r="J915" s="44">
        <v>0</v>
      </c>
      <c r="K915" s="44">
        <v>0</v>
      </c>
      <c r="L915" s="44">
        <v>0</v>
      </c>
      <c r="M915" s="44">
        <v>0</v>
      </c>
      <c r="N915" s="44">
        <v>0</v>
      </c>
      <c r="O915" s="44">
        <v>0</v>
      </c>
      <c r="P915" s="44">
        <v>0</v>
      </c>
      <c r="Q915" s="44">
        <v>0</v>
      </c>
      <c r="R915" s="44">
        <v>0</v>
      </c>
      <c r="S915" s="44">
        <v>0</v>
      </c>
      <c r="T915" s="44">
        <v>0</v>
      </c>
      <c r="U915" s="44">
        <v>0</v>
      </c>
      <c r="V915" s="44">
        <v>0</v>
      </c>
      <c r="W915" s="44">
        <v>0</v>
      </c>
      <c r="X915" s="44">
        <v>0</v>
      </c>
      <c r="Y915" s="44">
        <v>0</v>
      </c>
      <c r="Z915" s="44">
        <v>0</v>
      </c>
      <c r="AA915" s="44">
        <v>0</v>
      </c>
      <c r="AB915" s="44">
        <f t="shared" si="28"/>
        <v>0</v>
      </c>
      <c r="AC915" s="44">
        <f t="shared" si="29"/>
        <v>0</v>
      </c>
      <c r="AD915" s="46" t="s">
        <v>2330</v>
      </c>
      <c r="AE915" s="46" t="s">
        <v>6863</v>
      </c>
      <c r="AH915" s="9"/>
    </row>
    <row r="916" spans="1:34" x14ac:dyDescent="0.35">
      <c r="A916" s="41">
        <v>2025</v>
      </c>
      <c r="B916" s="42" t="s">
        <v>5716</v>
      </c>
      <c r="C916" s="43" t="s">
        <v>399</v>
      </c>
      <c r="D916" s="43" t="s">
        <v>159</v>
      </c>
      <c r="E916" s="43" t="s">
        <v>561</v>
      </c>
      <c r="F916" s="43" t="s">
        <v>2322</v>
      </c>
      <c r="G916" s="43" t="s">
        <v>2331</v>
      </c>
      <c r="H916" s="44">
        <v>3</v>
      </c>
      <c r="I916" s="44">
        <v>3</v>
      </c>
      <c r="J916" s="44">
        <v>0</v>
      </c>
      <c r="K916" s="44">
        <v>0</v>
      </c>
      <c r="L916" s="44">
        <v>0</v>
      </c>
      <c r="M916" s="44">
        <v>0</v>
      </c>
      <c r="N916" s="44">
        <v>0</v>
      </c>
      <c r="O916" s="44">
        <v>0</v>
      </c>
      <c r="P916" s="44">
        <v>0</v>
      </c>
      <c r="Q916" s="44">
        <v>0</v>
      </c>
      <c r="R916" s="44">
        <v>0</v>
      </c>
      <c r="S916" s="44">
        <v>0</v>
      </c>
      <c r="T916" s="44">
        <v>0</v>
      </c>
      <c r="U916" s="44">
        <v>0</v>
      </c>
      <c r="V916" s="44">
        <v>0</v>
      </c>
      <c r="W916" s="44">
        <v>0</v>
      </c>
      <c r="X916" s="44">
        <v>0</v>
      </c>
      <c r="Y916" s="44">
        <v>0</v>
      </c>
      <c r="Z916" s="44">
        <v>0</v>
      </c>
      <c r="AA916" s="44">
        <v>0</v>
      </c>
      <c r="AB916" s="44">
        <f t="shared" si="28"/>
        <v>0</v>
      </c>
      <c r="AC916" s="44">
        <f t="shared" si="29"/>
        <v>0</v>
      </c>
      <c r="AD916" s="46" t="s">
        <v>2332</v>
      </c>
      <c r="AE916" s="46" t="s">
        <v>6864</v>
      </c>
      <c r="AH916" s="9"/>
    </row>
    <row r="917" spans="1:34" x14ac:dyDescent="0.35">
      <c r="A917" s="41">
        <v>2025</v>
      </c>
      <c r="B917" s="42" t="s">
        <v>5716</v>
      </c>
      <c r="C917" s="43" t="s">
        <v>399</v>
      </c>
      <c r="D917" s="43" t="s">
        <v>159</v>
      </c>
      <c r="E917" s="43" t="s">
        <v>561</v>
      </c>
      <c r="F917" s="43" t="s">
        <v>2333</v>
      </c>
      <c r="G917" s="43" t="s">
        <v>2334</v>
      </c>
      <c r="H917" s="44">
        <v>18</v>
      </c>
      <c r="I917" s="44">
        <v>70</v>
      </c>
      <c r="J917" s="44">
        <v>5</v>
      </c>
      <c r="K917" s="44">
        <v>19.440000000000001</v>
      </c>
      <c r="L917" s="44">
        <v>0</v>
      </c>
      <c r="M917" s="44">
        <v>0</v>
      </c>
      <c r="N917" s="44">
        <v>5</v>
      </c>
      <c r="O917" s="44">
        <v>19.440000000000001</v>
      </c>
      <c r="P917" s="44">
        <v>0</v>
      </c>
      <c r="Q917" s="44">
        <v>0</v>
      </c>
      <c r="R917" s="44">
        <v>0</v>
      </c>
      <c r="S917" s="44">
        <v>0</v>
      </c>
      <c r="T917" s="44">
        <v>0</v>
      </c>
      <c r="U917" s="44">
        <v>0</v>
      </c>
      <c r="V917" s="44">
        <v>3</v>
      </c>
      <c r="W917" s="44">
        <v>11.67</v>
      </c>
      <c r="X917" s="44">
        <v>0</v>
      </c>
      <c r="Y917" s="44">
        <v>0</v>
      </c>
      <c r="Z917" s="44">
        <v>0</v>
      </c>
      <c r="AA917" s="44">
        <v>0</v>
      </c>
      <c r="AB917" s="44">
        <f t="shared" si="28"/>
        <v>5</v>
      </c>
      <c r="AC917" s="44">
        <f t="shared" si="29"/>
        <v>3</v>
      </c>
      <c r="AD917" s="46" t="s">
        <v>2335</v>
      </c>
      <c r="AE917" s="46" t="s">
        <v>6865</v>
      </c>
      <c r="AH917" s="9"/>
    </row>
    <row r="918" spans="1:34" x14ac:dyDescent="0.35">
      <c r="A918" s="41">
        <v>2025</v>
      </c>
      <c r="B918" s="42" t="s">
        <v>5716</v>
      </c>
      <c r="C918" s="43" t="s">
        <v>399</v>
      </c>
      <c r="D918" s="43" t="s">
        <v>160</v>
      </c>
      <c r="E918" s="43" t="s">
        <v>562</v>
      </c>
      <c r="F918" s="43" t="s">
        <v>2336</v>
      </c>
      <c r="G918" s="43" t="s">
        <v>2337</v>
      </c>
      <c r="H918" s="44">
        <v>2</v>
      </c>
      <c r="I918" s="44">
        <v>0.02</v>
      </c>
      <c r="J918" s="44">
        <v>0</v>
      </c>
      <c r="K918" s="44">
        <v>0</v>
      </c>
      <c r="L918" s="44">
        <v>0</v>
      </c>
      <c r="M918" s="44">
        <v>0</v>
      </c>
      <c r="N918" s="44">
        <v>0</v>
      </c>
      <c r="O918" s="44">
        <v>0</v>
      </c>
      <c r="P918" s="44">
        <v>0</v>
      </c>
      <c r="Q918" s="44">
        <v>0</v>
      </c>
      <c r="R918" s="44">
        <v>0</v>
      </c>
      <c r="S918" s="44">
        <v>0</v>
      </c>
      <c r="T918" s="44">
        <v>0</v>
      </c>
      <c r="U918" s="44">
        <v>0</v>
      </c>
      <c r="V918" s="44">
        <v>0</v>
      </c>
      <c r="W918" s="44">
        <v>0</v>
      </c>
      <c r="X918" s="44">
        <v>0</v>
      </c>
      <c r="Y918" s="44">
        <v>0</v>
      </c>
      <c r="Z918" s="44">
        <v>0</v>
      </c>
      <c r="AA918" s="44">
        <v>0</v>
      </c>
      <c r="AB918" s="44">
        <f t="shared" si="28"/>
        <v>0</v>
      </c>
      <c r="AC918" s="44">
        <f t="shared" si="29"/>
        <v>0</v>
      </c>
      <c r="AD918" s="46" t="s">
        <v>2338</v>
      </c>
      <c r="AE918" s="46" t="s">
        <v>6866</v>
      </c>
      <c r="AH918" s="9"/>
    </row>
    <row r="919" spans="1:34" x14ac:dyDescent="0.35">
      <c r="A919" s="41">
        <v>2025</v>
      </c>
      <c r="B919" s="42" t="s">
        <v>5716</v>
      </c>
      <c r="C919" s="43" t="s">
        <v>399</v>
      </c>
      <c r="D919" s="43" t="s">
        <v>160</v>
      </c>
      <c r="E919" s="43" t="s">
        <v>562</v>
      </c>
      <c r="F919" s="43" t="s">
        <v>2336</v>
      </c>
      <c r="G919" s="43" t="s">
        <v>2339</v>
      </c>
      <c r="H919" s="44">
        <v>1799</v>
      </c>
      <c r="I919" s="44">
        <v>16.920000000000002</v>
      </c>
      <c r="J919" s="44">
        <v>0</v>
      </c>
      <c r="K919" s="44">
        <v>0</v>
      </c>
      <c r="L919" s="44">
        <v>0</v>
      </c>
      <c r="M919" s="44">
        <v>0</v>
      </c>
      <c r="N919" s="44">
        <v>0</v>
      </c>
      <c r="O919" s="44">
        <v>0</v>
      </c>
      <c r="P919" s="44">
        <v>0</v>
      </c>
      <c r="Q919" s="44">
        <v>0</v>
      </c>
      <c r="R919" s="44">
        <v>0</v>
      </c>
      <c r="S919" s="44">
        <v>0</v>
      </c>
      <c r="T919" s="44">
        <v>0</v>
      </c>
      <c r="U919" s="44">
        <v>0</v>
      </c>
      <c r="V919" s="44">
        <v>0</v>
      </c>
      <c r="W919" s="44">
        <v>0</v>
      </c>
      <c r="X919" s="44">
        <v>0</v>
      </c>
      <c r="Y919" s="44">
        <v>0</v>
      </c>
      <c r="Z919" s="44">
        <v>0</v>
      </c>
      <c r="AA919" s="44">
        <v>0</v>
      </c>
      <c r="AB919" s="44">
        <f t="shared" si="28"/>
        <v>0</v>
      </c>
      <c r="AC919" s="44">
        <f t="shared" si="29"/>
        <v>0</v>
      </c>
      <c r="AD919" s="46" t="s">
        <v>2340</v>
      </c>
      <c r="AE919" s="46" t="s">
        <v>2340</v>
      </c>
      <c r="AH919" s="9"/>
    </row>
    <row r="920" spans="1:34" x14ac:dyDescent="0.35">
      <c r="A920" s="41">
        <v>2025</v>
      </c>
      <c r="B920" s="42" t="s">
        <v>5716</v>
      </c>
      <c r="C920" s="43" t="s">
        <v>399</v>
      </c>
      <c r="D920" s="43" t="s">
        <v>160</v>
      </c>
      <c r="E920" s="43" t="s">
        <v>562</v>
      </c>
      <c r="F920" s="43" t="s">
        <v>2336</v>
      </c>
      <c r="G920" s="43" t="s">
        <v>2341</v>
      </c>
      <c r="H920" s="44">
        <v>52</v>
      </c>
      <c r="I920" s="44">
        <v>0.49</v>
      </c>
      <c r="J920" s="44">
        <v>5</v>
      </c>
      <c r="K920" s="44">
        <v>0.05</v>
      </c>
      <c r="L920" s="44">
        <v>0</v>
      </c>
      <c r="M920" s="44">
        <v>0</v>
      </c>
      <c r="N920" s="44">
        <v>0</v>
      </c>
      <c r="O920" s="44">
        <v>0</v>
      </c>
      <c r="P920" s="44">
        <v>0</v>
      </c>
      <c r="Q920" s="44">
        <v>0</v>
      </c>
      <c r="R920" s="44">
        <v>5</v>
      </c>
      <c r="S920" s="44">
        <v>0.05</v>
      </c>
      <c r="T920" s="44">
        <v>0</v>
      </c>
      <c r="U920" s="44">
        <v>0</v>
      </c>
      <c r="V920" s="44">
        <v>0</v>
      </c>
      <c r="W920" s="44">
        <v>0</v>
      </c>
      <c r="X920" s="44">
        <v>0</v>
      </c>
      <c r="Y920" s="44">
        <v>0</v>
      </c>
      <c r="Z920" s="44">
        <v>0</v>
      </c>
      <c r="AA920" s="44">
        <v>0</v>
      </c>
      <c r="AB920" s="44">
        <f t="shared" si="28"/>
        <v>0</v>
      </c>
      <c r="AC920" s="44">
        <f t="shared" si="29"/>
        <v>0</v>
      </c>
      <c r="AD920" s="46" t="s">
        <v>2342</v>
      </c>
      <c r="AE920" s="46" t="s">
        <v>6867</v>
      </c>
      <c r="AH920" s="9"/>
    </row>
    <row r="921" spans="1:34" x14ac:dyDescent="0.35">
      <c r="A921" s="41">
        <v>2025</v>
      </c>
      <c r="B921" s="42" t="s">
        <v>5716</v>
      </c>
      <c r="C921" s="43" t="s">
        <v>399</v>
      </c>
      <c r="D921" s="43" t="s">
        <v>160</v>
      </c>
      <c r="E921" s="43" t="s">
        <v>562</v>
      </c>
      <c r="F921" s="43" t="s">
        <v>2336</v>
      </c>
      <c r="G921" s="43" t="s">
        <v>2343</v>
      </c>
      <c r="H921" s="44">
        <v>1799</v>
      </c>
      <c r="I921" s="44">
        <v>16.93</v>
      </c>
      <c r="J921" s="44">
        <v>0</v>
      </c>
      <c r="K921" s="44">
        <v>0</v>
      </c>
      <c r="L921" s="44">
        <v>0</v>
      </c>
      <c r="M921" s="44">
        <v>0</v>
      </c>
      <c r="N921" s="44">
        <v>0</v>
      </c>
      <c r="O921" s="44">
        <v>0</v>
      </c>
      <c r="P921" s="44">
        <v>0</v>
      </c>
      <c r="Q921" s="44">
        <v>0</v>
      </c>
      <c r="R921" s="44">
        <v>0</v>
      </c>
      <c r="S921" s="44">
        <v>0</v>
      </c>
      <c r="T921" s="44">
        <v>0</v>
      </c>
      <c r="U921" s="44">
        <v>0</v>
      </c>
      <c r="V921" s="44">
        <v>0</v>
      </c>
      <c r="W921" s="44">
        <v>0</v>
      </c>
      <c r="X921" s="44">
        <v>0</v>
      </c>
      <c r="Y921" s="44">
        <v>0</v>
      </c>
      <c r="Z921" s="44">
        <v>0</v>
      </c>
      <c r="AA921" s="44">
        <v>0</v>
      </c>
      <c r="AB921" s="44">
        <f t="shared" si="28"/>
        <v>0</v>
      </c>
      <c r="AC921" s="44">
        <f t="shared" si="29"/>
        <v>0</v>
      </c>
      <c r="AD921" s="46" t="s">
        <v>2340</v>
      </c>
      <c r="AE921" s="46" t="s">
        <v>2340</v>
      </c>
      <c r="AH921" s="9"/>
    </row>
    <row r="922" spans="1:34" x14ac:dyDescent="0.35">
      <c r="A922" s="41">
        <v>2025</v>
      </c>
      <c r="B922" s="42" t="s">
        <v>5716</v>
      </c>
      <c r="C922" s="43" t="s">
        <v>399</v>
      </c>
      <c r="D922" s="43" t="s">
        <v>160</v>
      </c>
      <c r="E922" s="43" t="s">
        <v>562</v>
      </c>
      <c r="F922" s="43" t="s">
        <v>2336</v>
      </c>
      <c r="G922" s="43" t="s">
        <v>2344</v>
      </c>
      <c r="H922" s="44">
        <v>2</v>
      </c>
      <c r="I922" s="44">
        <v>0.02</v>
      </c>
      <c r="J922" s="44">
        <v>0</v>
      </c>
      <c r="K922" s="44">
        <v>0</v>
      </c>
      <c r="L922" s="44">
        <v>0</v>
      </c>
      <c r="M922" s="44">
        <v>0</v>
      </c>
      <c r="N922" s="44">
        <v>0</v>
      </c>
      <c r="O922" s="44">
        <v>0</v>
      </c>
      <c r="P922" s="44">
        <v>0</v>
      </c>
      <c r="Q922" s="44">
        <v>0</v>
      </c>
      <c r="R922" s="44">
        <v>0</v>
      </c>
      <c r="S922" s="44">
        <v>0</v>
      </c>
      <c r="T922" s="44">
        <v>0</v>
      </c>
      <c r="U922" s="44">
        <v>0</v>
      </c>
      <c r="V922" s="44">
        <v>0</v>
      </c>
      <c r="W922" s="44">
        <v>0</v>
      </c>
      <c r="X922" s="44">
        <v>0</v>
      </c>
      <c r="Y922" s="44">
        <v>0</v>
      </c>
      <c r="Z922" s="44">
        <v>0</v>
      </c>
      <c r="AA922" s="44">
        <v>0</v>
      </c>
      <c r="AB922" s="44">
        <f t="shared" si="28"/>
        <v>0</v>
      </c>
      <c r="AC922" s="44">
        <f t="shared" si="29"/>
        <v>0</v>
      </c>
      <c r="AD922" s="46" t="s">
        <v>2340</v>
      </c>
      <c r="AE922" s="46" t="s">
        <v>2340</v>
      </c>
      <c r="AH922" s="9"/>
    </row>
    <row r="923" spans="1:34" x14ac:dyDescent="0.35">
      <c r="A923" s="41">
        <v>2025</v>
      </c>
      <c r="B923" s="42" t="s">
        <v>5716</v>
      </c>
      <c r="C923" s="43" t="s">
        <v>399</v>
      </c>
      <c r="D923" s="43" t="s">
        <v>160</v>
      </c>
      <c r="E923" s="43" t="s">
        <v>562</v>
      </c>
      <c r="F923" s="43" t="s">
        <v>2336</v>
      </c>
      <c r="G923" s="43" t="s">
        <v>2345</v>
      </c>
      <c r="H923" s="44">
        <v>5852</v>
      </c>
      <c r="I923" s="44">
        <v>55.05</v>
      </c>
      <c r="J923" s="44">
        <v>1545</v>
      </c>
      <c r="K923" s="44">
        <v>14.53</v>
      </c>
      <c r="L923" s="44">
        <v>0</v>
      </c>
      <c r="M923" s="44">
        <v>0</v>
      </c>
      <c r="N923" s="44">
        <v>0</v>
      </c>
      <c r="O923" s="44">
        <v>0</v>
      </c>
      <c r="P923" s="44">
        <v>0</v>
      </c>
      <c r="Q923" s="44">
        <v>0</v>
      </c>
      <c r="R923" s="44">
        <v>1545</v>
      </c>
      <c r="S923" s="44">
        <v>14.53</v>
      </c>
      <c r="T923" s="44">
        <v>0</v>
      </c>
      <c r="U923" s="44">
        <v>0</v>
      </c>
      <c r="V923" s="44">
        <v>0</v>
      </c>
      <c r="W923" s="44">
        <v>0</v>
      </c>
      <c r="X923" s="44">
        <v>0</v>
      </c>
      <c r="Y923" s="44">
        <v>0</v>
      </c>
      <c r="Z923" s="44">
        <v>0</v>
      </c>
      <c r="AA923" s="44">
        <v>0</v>
      </c>
      <c r="AB923" s="44">
        <f t="shared" si="28"/>
        <v>0</v>
      </c>
      <c r="AC923" s="44">
        <f t="shared" si="29"/>
        <v>0</v>
      </c>
      <c r="AD923" s="46" t="s">
        <v>2340</v>
      </c>
      <c r="AE923" s="46" t="s">
        <v>6868</v>
      </c>
      <c r="AH923" s="9"/>
    </row>
    <row r="924" spans="1:34" x14ac:dyDescent="0.35">
      <c r="A924" s="41">
        <v>2025</v>
      </c>
      <c r="B924" s="42" t="s">
        <v>5716</v>
      </c>
      <c r="C924" s="43" t="s">
        <v>399</v>
      </c>
      <c r="D924" s="43" t="s">
        <v>160</v>
      </c>
      <c r="E924" s="43" t="s">
        <v>562</v>
      </c>
      <c r="F924" s="43" t="s">
        <v>2336</v>
      </c>
      <c r="G924" s="43" t="s">
        <v>2346</v>
      </c>
      <c r="H924" s="44">
        <v>3</v>
      </c>
      <c r="I924" s="44">
        <v>0.03</v>
      </c>
      <c r="J924" s="44">
        <v>2</v>
      </c>
      <c r="K924" s="44">
        <v>0.02</v>
      </c>
      <c r="L924" s="44">
        <v>0</v>
      </c>
      <c r="M924" s="44">
        <v>0</v>
      </c>
      <c r="N924" s="44">
        <v>0</v>
      </c>
      <c r="O924" s="44">
        <v>0</v>
      </c>
      <c r="P924" s="44">
        <v>0</v>
      </c>
      <c r="Q924" s="44">
        <v>0</v>
      </c>
      <c r="R924" s="44">
        <v>2</v>
      </c>
      <c r="S924" s="44">
        <v>0.02</v>
      </c>
      <c r="T924" s="44">
        <v>0</v>
      </c>
      <c r="U924" s="44">
        <v>0</v>
      </c>
      <c r="V924" s="44">
        <v>0</v>
      </c>
      <c r="W924" s="44">
        <v>0</v>
      </c>
      <c r="X924" s="44">
        <v>0</v>
      </c>
      <c r="Y924" s="44">
        <v>0</v>
      </c>
      <c r="Z924" s="44">
        <v>0</v>
      </c>
      <c r="AA924" s="44">
        <v>0</v>
      </c>
      <c r="AB924" s="44">
        <f t="shared" si="28"/>
        <v>0</v>
      </c>
      <c r="AC924" s="44">
        <f t="shared" si="29"/>
        <v>0</v>
      </c>
      <c r="AD924" s="46" t="s">
        <v>2347</v>
      </c>
      <c r="AE924" s="46" t="s">
        <v>6869</v>
      </c>
      <c r="AH924" s="9"/>
    </row>
    <row r="925" spans="1:34" x14ac:dyDescent="0.35">
      <c r="A925" s="41">
        <v>2025</v>
      </c>
      <c r="B925" s="42" t="s">
        <v>5716</v>
      </c>
      <c r="C925" s="43" t="s">
        <v>399</v>
      </c>
      <c r="D925" s="43" t="s">
        <v>160</v>
      </c>
      <c r="E925" s="43" t="s">
        <v>562</v>
      </c>
      <c r="F925" s="43" t="s">
        <v>2336</v>
      </c>
      <c r="G925" s="43" t="s">
        <v>2348</v>
      </c>
      <c r="H925" s="44">
        <v>526</v>
      </c>
      <c r="I925" s="44">
        <v>4.95</v>
      </c>
      <c r="J925" s="44">
        <v>87</v>
      </c>
      <c r="K925" s="44">
        <v>0.82</v>
      </c>
      <c r="L925" s="44">
        <v>0</v>
      </c>
      <c r="M925" s="44">
        <v>0</v>
      </c>
      <c r="N925" s="44">
        <v>0</v>
      </c>
      <c r="O925" s="44">
        <v>0</v>
      </c>
      <c r="P925" s="44">
        <v>0</v>
      </c>
      <c r="Q925" s="44">
        <v>0</v>
      </c>
      <c r="R925" s="44">
        <v>87</v>
      </c>
      <c r="S925" s="44">
        <v>0.82</v>
      </c>
      <c r="T925" s="44">
        <v>0</v>
      </c>
      <c r="U925" s="44">
        <v>0</v>
      </c>
      <c r="V925" s="44">
        <v>0</v>
      </c>
      <c r="W925" s="44">
        <v>0</v>
      </c>
      <c r="X925" s="44">
        <v>0</v>
      </c>
      <c r="Y925" s="44">
        <v>0</v>
      </c>
      <c r="Z925" s="44">
        <v>0</v>
      </c>
      <c r="AA925" s="44">
        <v>0</v>
      </c>
      <c r="AB925" s="44">
        <f t="shared" si="28"/>
        <v>0</v>
      </c>
      <c r="AC925" s="44">
        <f t="shared" si="29"/>
        <v>0</v>
      </c>
      <c r="AD925" s="46" t="s">
        <v>2349</v>
      </c>
      <c r="AE925" s="46" t="s">
        <v>6870</v>
      </c>
      <c r="AH925" s="9"/>
    </row>
    <row r="926" spans="1:34" x14ac:dyDescent="0.35">
      <c r="A926" s="41">
        <v>2025</v>
      </c>
      <c r="B926" s="42" t="s">
        <v>5716</v>
      </c>
      <c r="C926" s="43" t="s">
        <v>399</v>
      </c>
      <c r="D926" s="43" t="s">
        <v>160</v>
      </c>
      <c r="E926" s="43" t="s">
        <v>562</v>
      </c>
      <c r="F926" s="43" t="s">
        <v>2336</v>
      </c>
      <c r="G926" s="43" t="s">
        <v>2350</v>
      </c>
      <c r="H926" s="44">
        <v>594</v>
      </c>
      <c r="I926" s="44">
        <v>5.59</v>
      </c>
      <c r="J926" s="44">
        <v>104</v>
      </c>
      <c r="K926" s="44">
        <v>0.98</v>
      </c>
      <c r="L926" s="44">
        <v>0</v>
      </c>
      <c r="M926" s="44">
        <v>0</v>
      </c>
      <c r="N926" s="44">
        <v>0</v>
      </c>
      <c r="O926" s="44">
        <v>0</v>
      </c>
      <c r="P926" s="44">
        <v>0</v>
      </c>
      <c r="Q926" s="44">
        <v>0</v>
      </c>
      <c r="R926" s="44">
        <v>104</v>
      </c>
      <c r="S926" s="44">
        <v>0.98</v>
      </c>
      <c r="T926" s="44">
        <v>0</v>
      </c>
      <c r="U926" s="44">
        <v>0</v>
      </c>
      <c r="V926" s="44">
        <v>0</v>
      </c>
      <c r="W926" s="44">
        <v>0</v>
      </c>
      <c r="X926" s="44">
        <v>0</v>
      </c>
      <c r="Y926" s="44">
        <v>0</v>
      </c>
      <c r="Z926" s="44">
        <v>0</v>
      </c>
      <c r="AA926" s="44">
        <v>0</v>
      </c>
      <c r="AB926" s="44">
        <f t="shared" si="28"/>
        <v>0</v>
      </c>
      <c r="AC926" s="44">
        <f t="shared" si="29"/>
        <v>0</v>
      </c>
      <c r="AD926" s="46" t="s">
        <v>2351</v>
      </c>
      <c r="AE926" s="46" t="s">
        <v>6868</v>
      </c>
      <c r="AH926" s="9"/>
    </row>
    <row r="927" spans="1:34" x14ac:dyDescent="0.35">
      <c r="A927" s="41">
        <v>2025</v>
      </c>
      <c r="B927" s="42" t="s">
        <v>5716</v>
      </c>
      <c r="C927" s="43" t="s">
        <v>399</v>
      </c>
      <c r="D927" s="43" t="s">
        <v>161</v>
      </c>
      <c r="E927" s="43" t="s">
        <v>563</v>
      </c>
      <c r="F927" s="43" t="s">
        <v>2352</v>
      </c>
      <c r="G927" s="43" t="s">
        <v>2353</v>
      </c>
      <c r="H927" s="44">
        <v>18</v>
      </c>
      <c r="I927" s="44">
        <v>11</v>
      </c>
      <c r="J927" s="44">
        <v>18</v>
      </c>
      <c r="K927" s="44">
        <v>11</v>
      </c>
      <c r="L927" s="44">
        <v>0</v>
      </c>
      <c r="M927" s="44">
        <v>0</v>
      </c>
      <c r="N927" s="44">
        <v>0</v>
      </c>
      <c r="O927" s="44">
        <v>0</v>
      </c>
      <c r="P927" s="44">
        <v>0</v>
      </c>
      <c r="Q927" s="44">
        <v>0</v>
      </c>
      <c r="R927" s="44">
        <v>18</v>
      </c>
      <c r="S927" s="44">
        <v>11</v>
      </c>
      <c r="T927" s="44">
        <v>0</v>
      </c>
      <c r="U927" s="44">
        <v>0</v>
      </c>
      <c r="V927" s="44">
        <v>0</v>
      </c>
      <c r="W927" s="44">
        <v>0</v>
      </c>
      <c r="X927" s="44">
        <v>0</v>
      </c>
      <c r="Y927" s="44">
        <v>0</v>
      </c>
      <c r="Z927" s="44">
        <v>0</v>
      </c>
      <c r="AA927" s="44">
        <v>0</v>
      </c>
      <c r="AB927" s="44">
        <f t="shared" si="28"/>
        <v>0</v>
      </c>
      <c r="AC927" s="44">
        <f t="shared" si="29"/>
        <v>0</v>
      </c>
      <c r="AD927" s="46" t="s">
        <v>2354</v>
      </c>
      <c r="AE927" s="46" t="s">
        <v>6871</v>
      </c>
      <c r="AH927" s="9"/>
    </row>
    <row r="928" spans="1:34" x14ac:dyDescent="0.35">
      <c r="A928" s="41">
        <v>2025</v>
      </c>
      <c r="B928" s="42" t="s">
        <v>5716</v>
      </c>
      <c r="C928" s="43" t="s">
        <v>399</v>
      </c>
      <c r="D928" s="43" t="s">
        <v>161</v>
      </c>
      <c r="E928" s="43" t="s">
        <v>563</v>
      </c>
      <c r="F928" s="43" t="s">
        <v>2355</v>
      </c>
      <c r="G928" s="43" t="s">
        <v>2356</v>
      </c>
      <c r="H928" s="44">
        <v>3400</v>
      </c>
      <c r="I928" s="44">
        <v>29</v>
      </c>
      <c r="J928" s="44">
        <v>2400</v>
      </c>
      <c r="K928" s="44">
        <v>20.47</v>
      </c>
      <c r="L928" s="44">
        <v>0</v>
      </c>
      <c r="M928" s="44">
        <v>0</v>
      </c>
      <c r="N928" s="44">
        <v>1670</v>
      </c>
      <c r="O928" s="44">
        <v>14.24</v>
      </c>
      <c r="P928" s="44">
        <v>0</v>
      </c>
      <c r="Q928" s="44">
        <v>0</v>
      </c>
      <c r="R928" s="44">
        <v>730</v>
      </c>
      <c r="S928" s="44">
        <v>6.23</v>
      </c>
      <c r="T928" s="44">
        <v>0</v>
      </c>
      <c r="U928" s="44">
        <v>0</v>
      </c>
      <c r="V928" s="44">
        <v>1670</v>
      </c>
      <c r="W928" s="44">
        <v>14.24</v>
      </c>
      <c r="X928" s="44">
        <v>0</v>
      </c>
      <c r="Y928" s="44">
        <v>0</v>
      </c>
      <c r="Z928" s="44">
        <v>0</v>
      </c>
      <c r="AA928" s="44">
        <v>0</v>
      </c>
      <c r="AB928" s="44">
        <f t="shared" si="28"/>
        <v>1670</v>
      </c>
      <c r="AC928" s="44">
        <f t="shared" si="29"/>
        <v>1670</v>
      </c>
      <c r="AD928" s="46" t="s">
        <v>2357</v>
      </c>
      <c r="AE928" s="46" t="s">
        <v>6872</v>
      </c>
      <c r="AH928" s="9"/>
    </row>
    <row r="929" spans="1:34" x14ac:dyDescent="0.35">
      <c r="A929" s="41">
        <v>2025</v>
      </c>
      <c r="B929" s="42" t="s">
        <v>5716</v>
      </c>
      <c r="C929" s="43" t="s">
        <v>399</v>
      </c>
      <c r="D929" s="43" t="s">
        <v>161</v>
      </c>
      <c r="E929" s="43" t="s">
        <v>563</v>
      </c>
      <c r="F929" s="43" t="s">
        <v>2358</v>
      </c>
      <c r="G929" s="43" t="s">
        <v>2359</v>
      </c>
      <c r="H929" s="44">
        <v>10000</v>
      </c>
      <c r="I929" s="44">
        <v>15</v>
      </c>
      <c r="J929" s="44">
        <v>7272</v>
      </c>
      <c r="K929" s="44">
        <v>10.91</v>
      </c>
      <c r="L929" s="44">
        <v>0</v>
      </c>
      <c r="M929" s="44">
        <v>0</v>
      </c>
      <c r="N929" s="44">
        <v>0</v>
      </c>
      <c r="O929" s="44">
        <v>0</v>
      </c>
      <c r="P929" s="44">
        <v>0</v>
      </c>
      <c r="Q929" s="44">
        <v>0</v>
      </c>
      <c r="R929" s="44">
        <v>7272</v>
      </c>
      <c r="S929" s="44">
        <v>10.91</v>
      </c>
      <c r="T929" s="44">
        <v>0</v>
      </c>
      <c r="U929" s="44">
        <v>0</v>
      </c>
      <c r="V929" s="44">
        <v>0</v>
      </c>
      <c r="W929" s="44">
        <v>0</v>
      </c>
      <c r="X929" s="44">
        <v>0</v>
      </c>
      <c r="Y929" s="44">
        <v>0</v>
      </c>
      <c r="Z929" s="44">
        <v>0</v>
      </c>
      <c r="AA929" s="44">
        <v>0</v>
      </c>
      <c r="AB929" s="44">
        <f t="shared" si="28"/>
        <v>0</v>
      </c>
      <c r="AC929" s="44">
        <f t="shared" si="29"/>
        <v>0</v>
      </c>
      <c r="AD929" s="46" t="s">
        <v>2360</v>
      </c>
      <c r="AE929" s="46" t="s">
        <v>6873</v>
      </c>
      <c r="AH929" s="9"/>
    </row>
    <row r="930" spans="1:34" x14ac:dyDescent="0.35">
      <c r="A930" s="41">
        <v>2025</v>
      </c>
      <c r="B930" s="42" t="s">
        <v>5716</v>
      </c>
      <c r="C930" s="43" t="s">
        <v>399</v>
      </c>
      <c r="D930" s="43" t="s">
        <v>161</v>
      </c>
      <c r="E930" s="43" t="s">
        <v>563</v>
      </c>
      <c r="F930" s="43" t="s">
        <v>2361</v>
      </c>
      <c r="G930" s="43" t="s">
        <v>2362</v>
      </c>
      <c r="H930" s="44">
        <v>2032</v>
      </c>
      <c r="I930" s="44">
        <v>25</v>
      </c>
      <c r="J930" s="44">
        <v>632</v>
      </c>
      <c r="K930" s="44">
        <v>7.78</v>
      </c>
      <c r="L930" s="44">
        <v>0</v>
      </c>
      <c r="M930" s="44">
        <v>0</v>
      </c>
      <c r="N930" s="44">
        <v>0</v>
      </c>
      <c r="O930" s="44">
        <v>0</v>
      </c>
      <c r="P930" s="44">
        <v>0</v>
      </c>
      <c r="Q930" s="44">
        <v>0</v>
      </c>
      <c r="R930" s="44">
        <v>632</v>
      </c>
      <c r="S930" s="44">
        <v>7.78</v>
      </c>
      <c r="T930" s="44">
        <v>0</v>
      </c>
      <c r="U930" s="44">
        <v>0</v>
      </c>
      <c r="V930" s="44">
        <v>0</v>
      </c>
      <c r="W930" s="44">
        <v>0</v>
      </c>
      <c r="X930" s="44">
        <v>0</v>
      </c>
      <c r="Y930" s="44">
        <v>0</v>
      </c>
      <c r="Z930" s="44">
        <v>0</v>
      </c>
      <c r="AA930" s="44">
        <v>0</v>
      </c>
      <c r="AB930" s="44">
        <f t="shared" si="28"/>
        <v>0</v>
      </c>
      <c r="AC930" s="44">
        <f t="shared" si="29"/>
        <v>0</v>
      </c>
      <c r="AD930" s="46" t="s">
        <v>2363</v>
      </c>
      <c r="AE930" s="46" t="s">
        <v>6874</v>
      </c>
      <c r="AH930" s="9"/>
    </row>
    <row r="931" spans="1:34" x14ac:dyDescent="0.35">
      <c r="A931" s="41">
        <v>2025</v>
      </c>
      <c r="B931" s="42" t="s">
        <v>5716</v>
      </c>
      <c r="C931" s="43" t="s">
        <v>399</v>
      </c>
      <c r="D931" s="43" t="s">
        <v>161</v>
      </c>
      <c r="E931" s="43" t="s">
        <v>563</v>
      </c>
      <c r="F931" s="43" t="s">
        <v>2364</v>
      </c>
      <c r="G931" s="43" t="s">
        <v>2365</v>
      </c>
      <c r="H931" s="44">
        <v>2860</v>
      </c>
      <c r="I931" s="44">
        <v>20</v>
      </c>
      <c r="J931" s="44">
        <v>1571</v>
      </c>
      <c r="K931" s="44">
        <v>10.99</v>
      </c>
      <c r="L931" s="44">
        <v>0</v>
      </c>
      <c r="M931" s="44">
        <v>0</v>
      </c>
      <c r="N931" s="44">
        <v>0</v>
      </c>
      <c r="O931" s="44">
        <v>0</v>
      </c>
      <c r="P931" s="44">
        <v>0</v>
      </c>
      <c r="Q931" s="44">
        <v>0</v>
      </c>
      <c r="R931" s="44">
        <v>1571</v>
      </c>
      <c r="S931" s="44">
        <v>10.99</v>
      </c>
      <c r="T931" s="44">
        <v>0</v>
      </c>
      <c r="U931" s="44">
        <v>0</v>
      </c>
      <c r="V931" s="44">
        <v>0</v>
      </c>
      <c r="W931" s="44">
        <v>0</v>
      </c>
      <c r="X931" s="44">
        <v>0</v>
      </c>
      <c r="Y931" s="44">
        <v>0</v>
      </c>
      <c r="Z931" s="44">
        <v>0</v>
      </c>
      <c r="AA931" s="44">
        <v>0</v>
      </c>
      <c r="AB931" s="44">
        <f t="shared" si="28"/>
        <v>0</v>
      </c>
      <c r="AC931" s="44">
        <f t="shared" si="29"/>
        <v>0</v>
      </c>
      <c r="AD931" s="46" t="s">
        <v>2366</v>
      </c>
      <c r="AE931" s="46" t="s">
        <v>6875</v>
      </c>
      <c r="AH931" s="9"/>
    </row>
    <row r="932" spans="1:34" x14ac:dyDescent="0.35">
      <c r="A932" s="41">
        <v>2025</v>
      </c>
      <c r="B932" s="42" t="s">
        <v>5716</v>
      </c>
      <c r="C932" s="43" t="s">
        <v>399</v>
      </c>
      <c r="D932" s="43" t="s">
        <v>162</v>
      </c>
      <c r="E932" s="43" t="s">
        <v>564</v>
      </c>
      <c r="F932" s="43" t="s">
        <v>2367</v>
      </c>
      <c r="G932" s="43" t="s">
        <v>2368</v>
      </c>
      <c r="H932" s="44">
        <v>300</v>
      </c>
      <c r="I932" s="44">
        <v>9.09</v>
      </c>
      <c r="J932" s="44">
        <v>152</v>
      </c>
      <c r="K932" s="44">
        <v>4.6100000000000003</v>
      </c>
      <c r="L932" s="44">
        <v>0</v>
      </c>
      <c r="M932" s="44">
        <v>0</v>
      </c>
      <c r="N932" s="44">
        <v>0</v>
      </c>
      <c r="O932" s="44">
        <v>0</v>
      </c>
      <c r="P932" s="44">
        <v>0</v>
      </c>
      <c r="Q932" s="44">
        <v>0</v>
      </c>
      <c r="R932" s="44">
        <v>152</v>
      </c>
      <c r="S932" s="44">
        <v>4.6100000000000003</v>
      </c>
      <c r="T932" s="44">
        <v>0</v>
      </c>
      <c r="U932" s="44">
        <v>0</v>
      </c>
      <c r="V932" s="44">
        <v>0</v>
      </c>
      <c r="W932" s="44">
        <v>0</v>
      </c>
      <c r="X932" s="44">
        <v>0</v>
      </c>
      <c r="Y932" s="44">
        <v>0</v>
      </c>
      <c r="Z932" s="44">
        <v>0</v>
      </c>
      <c r="AA932" s="44">
        <v>0</v>
      </c>
      <c r="AB932" s="44">
        <f t="shared" si="28"/>
        <v>0</v>
      </c>
      <c r="AC932" s="44">
        <f t="shared" si="29"/>
        <v>0</v>
      </c>
      <c r="AD932" s="46" t="s">
        <v>2369</v>
      </c>
      <c r="AE932" s="46" t="s">
        <v>2380</v>
      </c>
      <c r="AH932" s="9"/>
    </row>
    <row r="933" spans="1:34" x14ac:dyDescent="0.35">
      <c r="A933" s="41">
        <v>2025</v>
      </c>
      <c r="B933" s="42" t="s">
        <v>5716</v>
      </c>
      <c r="C933" s="43" t="s">
        <v>399</v>
      </c>
      <c r="D933" s="43" t="s">
        <v>162</v>
      </c>
      <c r="E933" s="43" t="s">
        <v>564</v>
      </c>
      <c r="F933" s="43" t="s">
        <v>2370</v>
      </c>
      <c r="G933" s="43" t="s">
        <v>6390</v>
      </c>
      <c r="H933" s="44">
        <v>100</v>
      </c>
      <c r="I933" s="44">
        <v>9.09</v>
      </c>
      <c r="J933" s="44">
        <v>0</v>
      </c>
      <c r="K933" s="44">
        <v>0</v>
      </c>
      <c r="L933" s="44">
        <v>0</v>
      </c>
      <c r="M933" s="44">
        <v>0</v>
      </c>
      <c r="N933" s="44">
        <v>0</v>
      </c>
      <c r="O933" s="44">
        <v>0</v>
      </c>
      <c r="P933" s="44">
        <v>0</v>
      </c>
      <c r="Q933" s="44">
        <v>0</v>
      </c>
      <c r="R933" s="44">
        <v>0</v>
      </c>
      <c r="S933" s="44">
        <v>0</v>
      </c>
      <c r="T933" s="44">
        <v>0</v>
      </c>
      <c r="U933" s="44">
        <v>0</v>
      </c>
      <c r="V933" s="44">
        <v>0</v>
      </c>
      <c r="W933" s="44">
        <v>0</v>
      </c>
      <c r="X933" s="44">
        <v>0</v>
      </c>
      <c r="Y933" s="44">
        <v>0</v>
      </c>
      <c r="Z933" s="44">
        <v>0</v>
      </c>
      <c r="AA933" s="44">
        <v>0</v>
      </c>
      <c r="AB933" s="44">
        <f t="shared" si="28"/>
        <v>0</v>
      </c>
      <c r="AC933" s="44">
        <f t="shared" si="29"/>
        <v>0</v>
      </c>
      <c r="AD933" s="46" t="s">
        <v>2371</v>
      </c>
      <c r="AE933" s="46" t="s">
        <v>2371</v>
      </c>
      <c r="AH933" s="9"/>
    </row>
    <row r="934" spans="1:34" x14ac:dyDescent="0.35">
      <c r="A934" s="41">
        <v>2025</v>
      </c>
      <c r="B934" s="42" t="s">
        <v>5716</v>
      </c>
      <c r="C934" s="43" t="s">
        <v>399</v>
      </c>
      <c r="D934" s="43" t="s">
        <v>162</v>
      </c>
      <c r="E934" s="43" t="s">
        <v>564</v>
      </c>
      <c r="F934" s="43" t="s">
        <v>2370</v>
      </c>
      <c r="G934" s="43" t="s">
        <v>2372</v>
      </c>
      <c r="H934" s="44">
        <v>5</v>
      </c>
      <c r="I934" s="44">
        <v>9.09</v>
      </c>
      <c r="J934" s="44">
        <v>0</v>
      </c>
      <c r="K934" s="44">
        <v>0</v>
      </c>
      <c r="L934" s="44">
        <v>0</v>
      </c>
      <c r="M934" s="44">
        <v>0</v>
      </c>
      <c r="N934" s="44">
        <v>0</v>
      </c>
      <c r="O934" s="44">
        <v>0</v>
      </c>
      <c r="P934" s="44">
        <v>0</v>
      </c>
      <c r="Q934" s="44">
        <v>0</v>
      </c>
      <c r="R934" s="44">
        <v>0</v>
      </c>
      <c r="S934" s="44">
        <v>0</v>
      </c>
      <c r="T934" s="44">
        <v>0</v>
      </c>
      <c r="U934" s="44">
        <v>0</v>
      </c>
      <c r="V934" s="44">
        <v>0</v>
      </c>
      <c r="W934" s="44">
        <v>0</v>
      </c>
      <c r="X934" s="44">
        <v>0</v>
      </c>
      <c r="Y934" s="44">
        <v>0</v>
      </c>
      <c r="Z934" s="44">
        <v>0</v>
      </c>
      <c r="AA934" s="44">
        <v>0</v>
      </c>
      <c r="AB934" s="44">
        <f t="shared" si="28"/>
        <v>0</v>
      </c>
      <c r="AC934" s="44">
        <f t="shared" si="29"/>
        <v>0</v>
      </c>
      <c r="AD934" s="46" t="s">
        <v>2373</v>
      </c>
      <c r="AE934" s="46" t="s">
        <v>6876</v>
      </c>
      <c r="AH934" s="9"/>
    </row>
    <row r="935" spans="1:34" x14ac:dyDescent="0.35">
      <c r="A935" s="41">
        <v>2025</v>
      </c>
      <c r="B935" s="42" t="s">
        <v>5716</v>
      </c>
      <c r="C935" s="43" t="s">
        <v>399</v>
      </c>
      <c r="D935" s="43" t="s">
        <v>162</v>
      </c>
      <c r="E935" s="43" t="s">
        <v>564</v>
      </c>
      <c r="F935" s="43" t="s">
        <v>2370</v>
      </c>
      <c r="G935" s="43" t="s">
        <v>6391</v>
      </c>
      <c r="H935" s="44">
        <v>100</v>
      </c>
      <c r="I935" s="44">
        <v>9.09</v>
      </c>
      <c r="J935" s="44">
        <v>0</v>
      </c>
      <c r="K935" s="44">
        <v>0</v>
      </c>
      <c r="L935" s="44">
        <v>0</v>
      </c>
      <c r="M935" s="44">
        <v>0</v>
      </c>
      <c r="N935" s="44">
        <v>0</v>
      </c>
      <c r="O935" s="44">
        <v>0</v>
      </c>
      <c r="P935" s="44">
        <v>0</v>
      </c>
      <c r="Q935" s="44">
        <v>0</v>
      </c>
      <c r="R935" s="44">
        <v>0</v>
      </c>
      <c r="S935" s="44">
        <v>0</v>
      </c>
      <c r="T935" s="44">
        <v>0</v>
      </c>
      <c r="U935" s="44">
        <v>0</v>
      </c>
      <c r="V935" s="44">
        <v>0</v>
      </c>
      <c r="W935" s="44">
        <v>0</v>
      </c>
      <c r="X935" s="44">
        <v>0</v>
      </c>
      <c r="Y935" s="44">
        <v>0</v>
      </c>
      <c r="Z935" s="44">
        <v>0</v>
      </c>
      <c r="AA935" s="44">
        <v>0</v>
      </c>
      <c r="AB935" s="44">
        <f t="shared" si="28"/>
        <v>0</v>
      </c>
      <c r="AC935" s="44">
        <f t="shared" si="29"/>
        <v>0</v>
      </c>
      <c r="AD935" s="46" t="s">
        <v>2374</v>
      </c>
      <c r="AE935" s="46" t="s">
        <v>6876</v>
      </c>
      <c r="AH935" s="9"/>
    </row>
    <row r="936" spans="1:34" x14ac:dyDescent="0.35">
      <c r="A936" s="41">
        <v>2025</v>
      </c>
      <c r="B936" s="42" t="s">
        <v>5716</v>
      </c>
      <c r="C936" s="43" t="s">
        <v>399</v>
      </c>
      <c r="D936" s="43" t="s">
        <v>162</v>
      </c>
      <c r="E936" s="43" t="s">
        <v>564</v>
      </c>
      <c r="F936" s="43" t="s">
        <v>2375</v>
      </c>
      <c r="G936" s="43" t="s">
        <v>2376</v>
      </c>
      <c r="H936" s="44">
        <v>1</v>
      </c>
      <c r="I936" s="44">
        <v>9.09</v>
      </c>
      <c r="J936" s="44">
        <v>1</v>
      </c>
      <c r="K936" s="44">
        <v>9.09</v>
      </c>
      <c r="L936" s="44">
        <v>0</v>
      </c>
      <c r="M936" s="44">
        <v>0</v>
      </c>
      <c r="N936" s="44">
        <v>0</v>
      </c>
      <c r="O936" s="44">
        <v>0</v>
      </c>
      <c r="P936" s="44">
        <v>0</v>
      </c>
      <c r="Q936" s="44">
        <v>0</v>
      </c>
      <c r="R936" s="44">
        <v>1</v>
      </c>
      <c r="S936" s="44">
        <v>9.09</v>
      </c>
      <c r="T936" s="44">
        <v>0</v>
      </c>
      <c r="U936" s="44">
        <v>0</v>
      </c>
      <c r="V936" s="44">
        <v>0</v>
      </c>
      <c r="W936" s="44">
        <v>0</v>
      </c>
      <c r="X936" s="44">
        <v>0</v>
      </c>
      <c r="Y936" s="44">
        <v>0</v>
      </c>
      <c r="Z936" s="44">
        <v>0</v>
      </c>
      <c r="AA936" s="44">
        <v>0</v>
      </c>
      <c r="AB936" s="44">
        <f t="shared" si="28"/>
        <v>0</v>
      </c>
      <c r="AC936" s="44">
        <f t="shared" si="29"/>
        <v>0</v>
      </c>
      <c r="AD936" s="46" t="s">
        <v>2369</v>
      </c>
      <c r="AE936" s="46" t="s">
        <v>6877</v>
      </c>
      <c r="AH936" s="9"/>
    </row>
    <row r="937" spans="1:34" x14ac:dyDescent="0.35">
      <c r="A937" s="41">
        <v>2025</v>
      </c>
      <c r="B937" s="42" t="s">
        <v>5716</v>
      </c>
      <c r="C937" s="43" t="s">
        <v>399</v>
      </c>
      <c r="D937" s="43" t="s">
        <v>162</v>
      </c>
      <c r="E937" s="43" t="s">
        <v>564</v>
      </c>
      <c r="F937" s="43" t="s">
        <v>2367</v>
      </c>
      <c r="G937" s="43" t="s">
        <v>2377</v>
      </c>
      <c r="H937" s="44">
        <v>13</v>
      </c>
      <c r="I937" s="44">
        <v>9.09</v>
      </c>
      <c r="J937" s="44">
        <v>4</v>
      </c>
      <c r="K937" s="44">
        <v>2.8</v>
      </c>
      <c r="L937" s="44">
        <v>0</v>
      </c>
      <c r="M937" s="44">
        <v>0</v>
      </c>
      <c r="N937" s="44">
        <v>0</v>
      </c>
      <c r="O937" s="44">
        <v>0</v>
      </c>
      <c r="P937" s="44">
        <v>0</v>
      </c>
      <c r="Q937" s="44">
        <v>0</v>
      </c>
      <c r="R937" s="44">
        <v>4</v>
      </c>
      <c r="S937" s="44">
        <v>2.8</v>
      </c>
      <c r="T937" s="44">
        <v>0</v>
      </c>
      <c r="U937" s="44">
        <v>0</v>
      </c>
      <c r="V937" s="44">
        <v>0</v>
      </c>
      <c r="W937" s="44">
        <v>0</v>
      </c>
      <c r="X937" s="44">
        <v>0</v>
      </c>
      <c r="Y937" s="44">
        <v>0</v>
      </c>
      <c r="Z937" s="44">
        <v>0</v>
      </c>
      <c r="AA937" s="44">
        <v>0</v>
      </c>
      <c r="AB937" s="44">
        <f t="shared" si="28"/>
        <v>0</v>
      </c>
      <c r="AC937" s="44">
        <f t="shared" si="29"/>
        <v>0</v>
      </c>
      <c r="AD937" s="46" t="s">
        <v>2378</v>
      </c>
      <c r="AE937" s="46" t="s">
        <v>2380</v>
      </c>
      <c r="AH937" s="9"/>
    </row>
    <row r="938" spans="1:34" x14ac:dyDescent="0.35">
      <c r="A938" s="41">
        <v>2025</v>
      </c>
      <c r="B938" s="42" t="s">
        <v>5716</v>
      </c>
      <c r="C938" s="43" t="s">
        <v>399</v>
      </c>
      <c r="D938" s="43" t="s">
        <v>162</v>
      </c>
      <c r="E938" s="43" t="s">
        <v>564</v>
      </c>
      <c r="F938" s="43" t="s">
        <v>2367</v>
      </c>
      <c r="G938" s="43" t="s">
        <v>2379</v>
      </c>
      <c r="H938" s="44">
        <v>79</v>
      </c>
      <c r="I938" s="44">
        <v>9.09</v>
      </c>
      <c r="J938" s="44">
        <v>79</v>
      </c>
      <c r="K938" s="44">
        <v>9.09</v>
      </c>
      <c r="L938" s="44">
        <v>0</v>
      </c>
      <c r="M938" s="44">
        <v>0</v>
      </c>
      <c r="N938" s="44">
        <v>0</v>
      </c>
      <c r="O938" s="44">
        <v>0</v>
      </c>
      <c r="P938" s="44">
        <v>0</v>
      </c>
      <c r="Q938" s="44">
        <v>0</v>
      </c>
      <c r="R938" s="44">
        <v>79</v>
      </c>
      <c r="S938" s="44">
        <v>9.09</v>
      </c>
      <c r="T938" s="44">
        <v>0</v>
      </c>
      <c r="U938" s="44">
        <v>0</v>
      </c>
      <c r="V938" s="44">
        <v>0</v>
      </c>
      <c r="W938" s="44">
        <v>0</v>
      </c>
      <c r="X938" s="44">
        <v>0</v>
      </c>
      <c r="Y938" s="44">
        <v>0</v>
      </c>
      <c r="Z938" s="44">
        <v>0</v>
      </c>
      <c r="AA938" s="44">
        <v>0</v>
      </c>
      <c r="AB938" s="44">
        <f t="shared" si="28"/>
        <v>0</v>
      </c>
      <c r="AC938" s="44">
        <f t="shared" si="29"/>
        <v>0</v>
      </c>
      <c r="AD938" s="46" t="s">
        <v>2380</v>
      </c>
      <c r="AE938" s="46" t="s">
        <v>6877</v>
      </c>
      <c r="AH938" s="9"/>
    </row>
    <row r="939" spans="1:34" x14ac:dyDescent="0.35">
      <c r="A939" s="41">
        <v>2025</v>
      </c>
      <c r="B939" s="42" t="s">
        <v>5716</v>
      </c>
      <c r="C939" s="43" t="s">
        <v>399</v>
      </c>
      <c r="D939" s="43" t="s">
        <v>162</v>
      </c>
      <c r="E939" s="43" t="s">
        <v>564</v>
      </c>
      <c r="F939" s="43" t="s">
        <v>2375</v>
      </c>
      <c r="G939" s="43" t="s">
        <v>2381</v>
      </c>
      <c r="H939" s="44">
        <v>9</v>
      </c>
      <c r="I939" s="44">
        <v>9.09</v>
      </c>
      <c r="J939" s="44">
        <v>9</v>
      </c>
      <c r="K939" s="44">
        <v>9.09</v>
      </c>
      <c r="L939" s="44">
        <v>0</v>
      </c>
      <c r="M939" s="44">
        <v>0</v>
      </c>
      <c r="N939" s="44">
        <v>0</v>
      </c>
      <c r="O939" s="44">
        <v>0</v>
      </c>
      <c r="P939" s="44">
        <v>0</v>
      </c>
      <c r="Q939" s="44">
        <v>0</v>
      </c>
      <c r="R939" s="44">
        <v>9</v>
      </c>
      <c r="S939" s="44">
        <v>9.09</v>
      </c>
      <c r="T939" s="44">
        <v>0</v>
      </c>
      <c r="U939" s="44">
        <v>0</v>
      </c>
      <c r="V939" s="44">
        <v>0</v>
      </c>
      <c r="W939" s="44">
        <v>0</v>
      </c>
      <c r="X939" s="44">
        <v>0</v>
      </c>
      <c r="Y939" s="44">
        <v>0</v>
      </c>
      <c r="Z939" s="44">
        <v>0</v>
      </c>
      <c r="AA939" s="44">
        <v>0</v>
      </c>
      <c r="AB939" s="44">
        <f t="shared" si="28"/>
        <v>0</v>
      </c>
      <c r="AC939" s="44">
        <f t="shared" si="29"/>
        <v>0</v>
      </c>
      <c r="AD939" s="46" t="s">
        <v>2380</v>
      </c>
      <c r="AE939" s="46" t="s">
        <v>2380</v>
      </c>
      <c r="AH939" s="9"/>
    </row>
    <row r="940" spans="1:34" x14ac:dyDescent="0.35">
      <c r="A940" s="41">
        <v>2025</v>
      </c>
      <c r="B940" s="42" t="s">
        <v>5716</v>
      </c>
      <c r="C940" s="43" t="s">
        <v>399</v>
      </c>
      <c r="D940" s="43" t="s">
        <v>162</v>
      </c>
      <c r="E940" s="43" t="s">
        <v>564</v>
      </c>
      <c r="F940" s="43" t="s">
        <v>2367</v>
      </c>
      <c r="G940" s="43" t="s">
        <v>2382</v>
      </c>
      <c r="H940" s="44">
        <v>77</v>
      </c>
      <c r="I940" s="44">
        <v>9.09</v>
      </c>
      <c r="J940" s="44">
        <v>77</v>
      </c>
      <c r="K940" s="44">
        <v>9.09</v>
      </c>
      <c r="L940" s="44">
        <v>0</v>
      </c>
      <c r="M940" s="44">
        <v>0</v>
      </c>
      <c r="N940" s="44">
        <v>0</v>
      </c>
      <c r="O940" s="44">
        <v>0</v>
      </c>
      <c r="P940" s="44">
        <v>0</v>
      </c>
      <c r="Q940" s="44">
        <v>0</v>
      </c>
      <c r="R940" s="44">
        <v>77</v>
      </c>
      <c r="S940" s="44">
        <v>9.09</v>
      </c>
      <c r="T940" s="44">
        <v>0</v>
      </c>
      <c r="U940" s="44">
        <v>0</v>
      </c>
      <c r="V940" s="44">
        <v>0</v>
      </c>
      <c r="W940" s="44">
        <v>0</v>
      </c>
      <c r="X940" s="44">
        <v>0</v>
      </c>
      <c r="Y940" s="44">
        <v>0</v>
      </c>
      <c r="Z940" s="44">
        <v>0</v>
      </c>
      <c r="AA940" s="44">
        <v>0</v>
      </c>
      <c r="AB940" s="44">
        <f t="shared" si="28"/>
        <v>0</v>
      </c>
      <c r="AC940" s="44">
        <f t="shared" si="29"/>
        <v>0</v>
      </c>
      <c r="AD940" s="46" t="s">
        <v>2380</v>
      </c>
      <c r="AE940" s="46" t="s">
        <v>2380</v>
      </c>
      <c r="AH940" s="9"/>
    </row>
    <row r="941" spans="1:34" x14ac:dyDescent="0.35">
      <c r="A941" s="41">
        <v>2025</v>
      </c>
      <c r="B941" s="42" t="s">
        <v>5716</v>
      </c>
      <c r="C941" s="43" t="s">
        <v>399</v>
      </c>
      <c r="D941" s="43" t="s">
        <v>162</v>
      </c>
      <c r="E941" s="43" t="s">
        <v>564</v>
      </c>
      <c r="F941" s="43" t="s">
        <v>2370</v>
      </c>
      <c r="G941" s="43" t="s">
        <v>6392</v>
      </c>
      <c r="H941" s="44">
        <v>100</v>
      </c>
      <c r="I941" s="44">
        <v>9.09</v>
      </c>
      <c r="J941" s="44">
        <v>50</v>
      </c>
      <c r="K941" s="44">
        <v>4.55</v>
      </c>
      <c r="L941" s="44">
        <v>0</v>
      </c>
      <c r="M941" s="44">
        <v>0</v>
      </c>
      <c r="N941" s="44">
        <v>0</v>
      </c>
      <c r="O941" s="44">
        <v>0</v>
      </c>
      <c r="P941" s="44">
        <v>0</v>
      </c>
      <c r="Q941" s="44">
        <v>0</v>
      </c>
      <c r="R941" s="44">
        <v>50</v>
      </c>
      <c r="S941" s="44">
        <v>4.55</v>
      </c>
      <c r="T941" s="44">
        <v>0</v>
      </c>
      <c r="U941" s="44">
        <v>0</v>
      </c>
      <c r="V941" s="44">
        <v>0</v>
      </c>
      <c r="W941" s="44">
        <v>0</v>
      </c>
      <c r="X941" s="44">
        <v>0</v>
      </c>
      <c r="Y941" s="44">
        <v>0</v>
      </c>
      <c r="Z941" s="44">
        <v>0</v>
      </c>
      <c r="AA941" s="44">
        <v>0</v>
      </c>
      <c r="AB941" s="44">
        <f t="shared" si="28"/>
        <v>0</v>
      </c>
      <c r="AC941" s="44">
        <f t="shared" si="29"/>
        <v>0</v>
      </c>
      <c r="AD941" s="46" t="s">
        <v>2378</v>
      </c>
      <c r="AE941" s="46" t="s">
        <v>2380</v>
      </c>
      <c r="AH941" s="9"/>
    </row>
    <row r="942" spans="1:34" x14ac:dyDescent="0.35">
      <c r="A942" s="41">
        <v>2025</v>
      </c>
      <c r="B942" s="42" t="s">
        <v>5716</v>
      </c>
      <c r="C942" s="43" t="s">
        <v>399</v>
      </c>
      <c r="D942" s="43" t="s">
        <v>162</v>
      </c>
      <c r="E942" s="43" t="s">
        <v>564</v>
      </c>
      <c r="F942" s="43" t="s">
        <v>2370</v>
      </c>
      <c r="G942" s="43" t="s">
        <v>2383</v>
      </c>
      <c r="H942" s="44">
        <v>20</v>
      </c>
      <c r="I942" s="44">
        <v>9.1</v>
      </c>
      <c r="J942" s="44">
        <v>8</v>
      </c>
      <c r="K942" s="44">
        <v>3.64</v>
      </c>
      <c r="L942" s="44">
        <v>0</v>
      </c>
      <c r="M942" s="44">
        <v>0</v>
      </c>
      <c r="N942" s="44">
        <v>0</v>
      </c>
      <c r="O942" s="44">
        <v>0</v>
      </c>
      <c r="P942" s="44">
        <v>0</v>
      </c>
      <c r="Q942" s="44">
        <v>0</v>
      </c>
      <c r="R942" s="44">
        <v>8</v>
      </c>
      <c r="S942" s="44">
        <v>3.64</v>
      </c>
      <c r="T942" s="44">
        <v>0</v>
      </c>
      <c r="U942" s="44">
        <v>0</v>
      </c>
      <c r="V942" s="44">
        <v>0</v>
      </c>
      <c r="W942" s="44">
        <v>0</v>
      </c>
      <c r="X942" s="44">
        <v>0</v>
      </c>
      <c r="Y942" s="44">
        <v>0</v>
      </c>
      <c r="Z942" s="44">
        <v>0</v>
      </c>
      <c r="AA942" s="44">
        <v>0</v>
      </c>
      <c r="AB942" s="44">
        <f t="shared" si="28"/>
        <v>0</v>
      </c>
      <c r="AC942" s="44">
        <f t="shared" si="29"/>
        <v>0</v>
      </c>
      <c r="AD942" s="46" t="s">
        <v>2380</v>
      </c>
      <c r="AE942" s="46" t="s">
        <v>2380</v>
      </c>
      <c r="AH942" s="9"/>
    </row>
    <row r="943" spans="1:34" x14ac:dyDescent="0.35">
      <c r="A943" s="41">
        <v>2025</v>
      </c>
      <c r="B943" s="42" t="s">
        <v>5716</v>
      </c>
      <c r="C943" s="43" t="s">
        <v>399</v>
      </c>
      <c r="D943" s="43" t="s">
        <v>163</v>
      </c>
      <c r="E943" s="43" t="s">
        <v>565</v>
      </c>
      <c r="F943" s="43" t="s">
        <v>2384</v>
      </c>
      <c r="G943" s="43" t="s">
        <v>2385</v>
      </c>
      <c r="H943" s="44">
        <v>420</v>
      </c>
      <c r="I943" s="44">
        <v>25</v>
      </c>
      <c r="J943" s="44">
        <v>106</v>
      </c>
      <c r="K943" s="44">
        <v>6.31</v>
      </c>
      <c r="L943" s="44">
        <v>0</v>
      </c>
      <c r="M943" s="44">
        <v>0</v>
      </c>
      <c r="N943" s="44">
        <v>0</v>
      </c>
      <c r="O943" s="44">
        <v>0</v>
      </c>
      <c r="P943" s="44">
        <v>0</v>
      </c>
      <c r="Q943" s="44">
        <v>0</v>
      </c>
      <c r="R943" s="44">
        <v>106</v>
      </c>
      <c r="S943" s="44">
        <v>6.31</v>
      </c>
      <c r="T943" s="44">
        <v>0</v>
      </c>
      <c r="U943" s="44">
        <v>0</v>
      </c>
      <c r="V943" s="44">
        <v>0</v>
      </c>
      <c r="W943" s="44">
        <v>0</v>
      </c>
      <c r="X943" s="44">
        <v>0</v>
      </c>
      <c r="Y943" s="44">
        <v>0</v>
      </c>
      <c r="Z943" s="44">
        <v>0</v>
      </c>
      <c r="AA943" s="44">
        <v>0</v>
      </c>
      <c r="AB943" s="44">
        <f t="shared" si="28"/>
        <v>0</v>
      </c>
      <c r="AC943" s="44">
        <f t="shared" si="29"/>
        <v>0</v>
      </c>
      <c r="AD943" s="46" t="s">
        <v>2386</v>
      </c>
      <c r="AE943" s="46" t="s">
        <v>6878</v>
      </c>
      <c r="AH943" s="9"/>
    </row>
    <row r="944" spans="1:34" x14ac:dyDescent="0.35">
      <c r="A944" s="41">
        <v>2025</v>
      </c>
      <c r="B944" s="42" t="s">
        <v>5716</v>
      </c>
      <c r="C944" s="43" t="s">
        <v>399</v>
      </c>
      <c r="D944" s="43" t="s">
        <v>163</v>
      </c>
      <c r="E944" s="43" t="s">
        <v>565</v>
      </c>
      <c r="F944" s="43" t="s">
        <v>2387</v>
      </c>
      <c r="G944" s="43" t="s">
        <v>2388</v>
      </c>
      <c r="H944" s="44">
        <v>420</v>
      </c>
      <c r="I944" s="44">
        <v>25</v>
      </c>
      <c r="J944" s="44">
        <v>0</v>
      </c>
      <c r="K944" s="44">
        <v>0</v>
      </c>
      <c r="L944" s="44">
        <v>0</v>
      </c>
      <c r="M944" s="44">
        <v>0</v>
      </c>
      <c r="N944" s="44">
        <v>0</v>
      </c>
      <c r="O944" s="44">
        <v>0</v>
      </c>
      <c r="P944" s="44">
        <v>0</v>
      </c>
      <c r="Q944" s="44">
        <v>0</v>
      </c>
      <c r="R944" s="44">
        <v>0</v>
      </c>
      <c r="S944" s="44">
        <v>0</v>
      </c>
      <c r="T944" s="44">
        <v>0</v>
      </c>
      <c r="U944" s="44">
        <v>0</v>
      </c>
      <c r="V944" s="44">
        <v>0</v>
      </c>
      <c r="W944" s="44">
        <v>0</v>
      </c>
      <c r="X944" s="44">
        <v>0</v>
      </c>
      <c r="Y944" s="44">
        <v>0</v>
      </c>
      <c r="Z944" s="44">
        <v>0</v>
      </c>
      <c r="AA944" s="44">
        <v>0</v>
      </c>
      <c r="AB944" s="44">
        <f t="shared" si="28"/>
        <v>0</v>
      </c>
      <c r="AC944" s="44">
        <f t="shared" si="29"/>
        <v>0</v>
      </c>
      <c r="AD944" s="46" t="s">
        <v>2389</v>
      </c>
      <c r="AE944" s="46" t="s">
        <v>6879</v>
      </c>
      <c r="AH944" s="9"/>
    </row>
    <row r="945" spans="1:34" x14ac:dyDescent="0.35">
      <c r="A945" s="41">
        <v>2025</v>
      </c>
      <c r="B945" s="42" t="s">
        <v>5716</v>
      </c>
      <c r="C945" s="43" t="s">
        <v>399</v>
      </c>
      <c r="D945" s="43" t="s">
        <v>163</v>
      </c>
      <c r="E945" s="43" t="s">
        <v>565</v>
      </c>
      <c r="F945" s="43" t="s">
        <v>2390</v>
      </c>
      <c r="G945" s="43" t="s">
        <v>2391</v>
      </c>
      <c r="H945" s="44">
        <v>5</v>
      </c>
      <c r="I945" s="44">
        <v>50</v>
      </c>
      <c r="J945" s="44">
        <v>1</v>
      </c>
      <c r="K945" s="44">
        <v>10</v>
      </c>
      <c r="L945" s="44">
        <v>0</v>
      </c>
      <c r="M945" s="44">
        <v>0</v>
      </c>
      <c r="N945" s="44">
        <v>0</v>
      </c>
      <c r="O945" s="44">
        <v>0</v>
      </c>
      <c r="P945" s="44">
        <v>0</v>
      </c>
      <c r="Q945" s="44">
        <v>0</v>
      </c>
      <c r="R945" s="44">
        <v>1</v>
      </c>
      <c r="S945" s="44">
        <v>10</v>
      </c>
      <c r="T945" s="44">
        <v>0</v>
      </c>
      <c r="U945" s="44">
        <v>0</v>
      </c>
      <c r="V945" s="44">
        <v>0</v>
      </c>
      <c r="W945" s="44">
        <v>0</v>
      </c>
      <c r="X945" s="44">
        <v>0</v>
      </c>
      <c r="Y945" s="44">
        <v>0</v>
      </c>
      <c r="Z945" s="44">
        <v>0</v>
      </c>
      <c r="AA945" s="44">
        <v>0</v>
      </c>
      <c r="AB945" s="44">
        <f t="shared" si="28"/>
        <v>0</v>
      </c>
      <c r="AC945" s="44">
        <f t="shared" si="29"/>
        <v>0</v>
      </c>
      <c r="AD945" s="46" t="s">
        <v>2386</v>
      </c>
      <c r="AE945" s="46" t="s">
        <v>6878</v>
      </c>
      <c r="AH945" s="9"/>
    </row>
    <row r="946" spans="1:34" x14ac:dyDescent="0.35">
      <c r="A946" s="41">
        <v>2025</v>
      </c>
      <c r="B946" s="42" t="s">
        <v>5716</v>
      </c>
      <c r="C946" s="43" t="s">
        <v>399</v>
      </c>
      <c r="D946" s="43" t="s">
        <v>164</v>
      </c>
      <c r="E946" s="43" t="s">
        <v>566</v>
      </c>
      <c r="F946" s="43" t="s">
        <v>2392</v>
      </c>
      <c r="G946" s="43" t="s">
        <v>2393</v>
      </c>
      <c r="H946" s="44">
        <v>3644</v>
      </c>
      <c r="I946" s="44">
        <v>23</v>
      </c>
      <c r="J946" s="44">
        <v>0</v>
      </c>
      <c r="K946" s="44">
        <v>0</v>
      </c>
      <c r="L946" s="44">
        <v>0</v>
      </c>
      <c r="M946" s="44">
        <v>0</v>
      </c>
      <c r="N946" s="44">
        <v>0</v>
      </c>
      <c r="O946" s="44">
        <v>0</v>
      </c>
      <c r="P946" s="44">
        <v>0</v>
      </c>
      <c r="Q946" s="44">
        <v>0</v>
      </c>
      <c r="R946" s="44">
        <v>0</v>
      </c>
      <c r="S946" s="44">
        <v>0</v>
      </c>
      <c r="T946" s="44">
        <v>0</v>
      </c>
      <c r="U946" s="44">
        <v>0</v>
      </c>
      <c r="V946" s="44">
        <v>0</v>
      </c>
      <c r="W946" s="44">
        <v>0</v>
      </c>
      <c r="X946" s="44">
        <v>0</v>
      </c>
      <c r="Y946" s="44">
        <v>0</v>
      </c>
      <c r="Z946" s="44">
        <v>0</v>
      </c>
      <c r="AA946" s="44">
        <v>0</v>
      </c>
      <c r="AB946" s="44">
        <f t="shared" si="28"/>
        <v>0</v>
      </c>
      <c r="AC946" s="44">
        <f t="shared" si="29"/>
        <v>0</v>
      </c>
      <c r="AD946" s="46" t="s">
        <v>2394</v>
      </c>
      <c r="AE946" s="46" t="s">
        <v>2394</v>
      </c>
      <c r="AH946" s="9"/>
    </row>
    <row r="947" spans="1:34" x14ac:dyDescent="0.35">
      <c r="A947" s="41">
        <v>2025</v>
      </c>
      <c r="B947" s="42" t="s">
        <v>5716</v>
      </c>
      <c r="C947" s="43" t="s">
        <v>399</v>
      </c>
      <c r="D947" s="43" t="s">
        <v>164</v>
      </c>
      <c r="E947" s="43" t="s">
        <v>566</v>
      </c>
      <c r="F947" s="43" t="s">
        <v>2392</v>
      </c>
      <c r="G947" s="43" t="s">
        <v>2395</v>
      </c>
      <c r="H947" s="44">
        <v>1870096</v>
      </c>
      <c r="I947" s="44">
        <v>20</v>
      </c>
      <c r="J947" s="44">
        <v>460024</v>
      </c>
      <c r="K947" s="44">
        <v>4.92</v>
      </c>
      <c r="L947" s="44">
        <v>0</v>
      </c>
      <c r="M947" s="44">
        <v>0</v>
      </c>
      <c r="N947" s="44">
        <v>0</v>
      </c>
      <c r="O947" s="44">
        <v>0</v>
      </c>
      <c r="P947" s="44">
        <v>0</v>
      </c>
      <c r="Q947" s="44">
        <v>0</v>
      </c>
      <c r="R947" s="44">
        <v>460024</v>
      </c>
      <c r="S947" s="44">
        <v>4.92</v>
      </c>
      <c r="T947" s="44">
        <v>0</v>
      </c>
      <c r="U947" s="44">
        <v>0</v>
      </c>
      <c r="V947" s="44">
        <v>0</v>
      </c>
      <c r="W947" s="44">
        <v>0</v>
      </c>
      <c r="X947" s="44">
        <v>0</v>
      </c>
      <c r="Y947" s="44">
        <v>0</v>
      </c>
      <c r="Z947" s="44">
        <v>0</v>
      </c>
      <c r="AA947" s="44">
        <v>0</v>
      </c>
      <c r="AB947" s="44">
        <f t="shared" si="28"/>
        <v>0</v>
      </c>
      <c r="AC947" s="44">
        <f t="shared" si="29"/>
        <v>0</v>
      </c>
      <c r="AD947" s="46" t="s">
        <v>2386</v>
      </c>
      <c r="AE947" s="46" t="s">
        <v>6878</v>
      </c>
      <c r="AH947" s="9"/>
    </row>
    <row r="948" spans="1:34" x14ac:dyDescent="0.35">
      <c r="A948" s="41">
        <v>2025</v>
      </c>
      <c r="B948" s="42" t="s">
        <v>5716</v>
      </c>
      <c r="C948" s="43" t="s">
        <v>399</v>
      </c>
      <c r="D948" s="43" t="s">
        <v>164</v>
      </c>
      <c r="E948" s="43" t="s">
        <v>566</v>
      </c>
      <c r="F948" s="43" t="s">
        <v>2396</v>
      </c>
      <c r="G948" s="43" t="s">
        <v>2397</v>
      </c>
      <c r="H948" s="44">
        <v>1870096</v>
      </c>
      <c r="I948" s="44">
        <v>10</v>
      </c>
      <c r="J948" s="44">
        <v>0</v>
      </c>
      <c r="K948" s="44">
        <v>0</v>
      </c>
      <c r="L948" s="44">
        <v>0</v>
      </c>
      <c r="M948" s="44">
        <v>0</v>
      </c>
      <c r="N948" s="44">
        <v>0</v>
      </c>
      <c r="O948" s="44">
        <v>0</v>
      </c>
      <c r="P948" s="44">
        <v>0</v>
      </c>
      <c r="Q948" s="44">
        <v>0</v>
      </c>
      <c r="R948" s="44">
        <v>0</v>
      </c>
      <c r="S948" s="44">
        <v>0</v>
      </c>
      <c r="T948" s="44">
        <v>0</v>
      </c>
      <c r="U948" s="44">
        <v>0</v>
      </c>
      <c r="V948" s="44">
        <v>0</v>
      </c>
      <c r="W948" s="44">
        <v>0</v>
      </c>
      <c r="X948" s="44">
        <v>0</v>
      </c>
      <c r="Y948" s="44">
        <v>0</v>
      </c>
      <c r="Z948" s="44">
        <v>0</v>
      </c>
      <c r="AA948" s="44">
        <v>0</v>
      </c>
      <c r="AB948" s="44">
        <f t="shared" si="28"/>
        <v>0</v>
      </c>
      <c r="AC948" s="44">
        <f t="shared" si="29"/>
        <v>0</v>
      </c>
      <c r="AD948" s="46" t="s">
        <v>2386</v>
      </c>
      <c r="AE948" s="46" t="s">
        <v>6878</v>
      </c>
      <c r="AH948" s="9"/>
    </row>
    <row r="949" spans="1:34" x14ac:dyDescent="0.35">
      <c r="A949" s="41">
        <v>2025</v>
      </c>
      <c r="B949" s="42" t="s">
        <v>5716</v>
      </c>
      <c r="C949" s="43" t="s">
        <v>399</v>
      </c>
      <c r="D949" s="43" t="s">
        <v>164</v>
      </c>
      <c r="E949" s="43" t="s">
        <v>566</v>
      </c>
      <c r="F949" s="43" t="s">
        <v>2392</v>
      </c>
      <c r="G949" s="43" t="s">
        <v>2398</v>
      </c>
      <c r="H949" s="44">
        <v>112966</v>
      </c>
      <c r="I949" s="44">
        <v>10</v>
      </c>
      <c r="J949" s="44">
        <v>0</v>
      </c>
      <c r="K949" s="44">
        <v>0</v>
      </c>
      <c r="L949" s="44">
        <v>0</v>
      </c>
      <c r="M949" s="44">
        <v>0</v>
      </c>
      <c r="N949" s="44">
        <v>0</v>
      </c>
      <c r="O949" s="44">
        <v>0</v>
      </c>
      <c r="P949" s="44">
        <v>0</v>
      </c>
      <c r="Q949" s="44">
        <v>0</v>
      </c>
      <c r="R949" s="44">
        <v>0</v>
      </c>
      <c r="S949" s="44">
        <v>0</v>
      </c>
      <c r="T949" s="44">
        <v>0</v>
      </c>
      <c r="U949" s="44">
        <v>0</v>
      </c>
      <c r="V949" s="44">
        <v>0</v>
      </c>
      <c r="W949" s="44">
        <v>0</v>
      </c>
      <c r="X949" s="44">
        <v>0</v>
      </c>
      <c r="Y949" s="44">
        <v>0</v>
      </c>
      <c r="Z949" s="44">
        <v>0</v>
      </c>
      <c r="AA949" s="44">
        <v>0</v>
      </c>
      <c r="AB949" s="44">
        <f t="shared" si="28"/>
        <v>0</v>
      </c>
      <c r="AC949" s="44">
        <f t="shared" si="29"/>
        <v>0</v>
      </c>
      <c r="AD949" s="46" t="s">
        <v>2386</v>
      </c>
      <c r="AE949" s="46" t="s">
        <v>6878</v>
      </c>
      <c r="AH949" s="9"/>
    </row>
    <row r="950" spans="1:34" x14ac:dyDescent="0.35">
      <c r="A950" s="41">
        <v>2025</v>
      </c>
      <c r="B950" s="42" t="s">
        <v>5716</v>
      </c>
      <c r="C950" s="43" t="s">
        <v>399</v>
      </c>
      <c r="D950" s="43" t="s">
        <v>164</v>
      </c>
      <c r="E950" s="43" t="s">
        <v>566</v>
      </c>
      <c r="F950" s="43" t="s">
        <v>2392</v>
      </c>
      <c r="G950" s="43" t="s">
        <v>2399</v>
      </c>
      <c r="H950" s="44">
        <v>2843</v>
      </c>
      <c r="I950" s="44">
        <v>25</v>
      </c>
      <c r="J950" s="44">
        <v>456</v>
      </c>
      <c r="K950" s="44">
        <v>4.01</v>
      </c>
      <c r="L950" s="44">
        <v>0</v>
      </c>
      <c r="M950" s="44">
        <v>0</v>
      </c>
      <c r="N950" s="44">
        <v>0</v>
      </c>
      <c r="O950" s="44">
        <v>0</v>
      </c>
      <c r="P950" s="44">
        <v>0</v>
      </c>
      <c r="Q950" s="44">
        <v>0</v>
      </c>
      <c r="R950" s="44">
        <v>456</v>
      </c>
      <c r="S950" s="44">
        <v>4.01</v>
      </c>
      <c r="T950" s="44">
        <v>0</v>
      </c>
      <c r="U950" s="44">
        <v>0</v>
      </c>
      <c r="V950" s="44">
        <v>0</v>
      </c>
      <c r="W950" s="44">
        <v>0</v>
      </c>
      <c r="X950" s="44">
        <v>0</v>
      </c>
      <c r="Y950" s="44">
        <v>0</v>
      </c>
      <c r="Z950" s="44">
        <v>0</v>
      </c>
      <c r="AA950" s="44">
        <v>0</v>
      </c>
      <c r="AB950" s="44">
        <f t="shared" si="28"/>
        <v>0</v>
      </c>
      <c r="AC950" s="44">
        <f t="shared" si="29"/>
        <v>0</v>
      </c>
      <c r="AD950" s="46" t="s">
        <v>2386</v>
      </c>
      <c r="AE950" s="46" t="s">
        <v>6878</v>
      </c>
      <c r="AH950" s="9"/>
    </row>
    <row r="951" spans="1:34" x14ac:dyDescent="0.35">
      <c r="A951" s="41">
        <v>2025</v>
      </c>
      <c r="B951" s="42" t="s">
        <v>5716</v>
      </c>
      <c r="C951" s="43" t="s">
        <v>399</v>
      </c>
      <c r="D951" s="43" t="s">
        <v>164</v>
      </c>
      <c r="E951" s="43" t="s">
        <v>566</v>
      </c>
      <c r="F951" s="43" t="s">
        <v>2400</v>
      </c>
      <c r="G951" s="43" t="s">
        <v>2401</v>
      </c>
      <c r="H951" s="44">
        <v>62</v>
      </c>
      <c r="I951" s="44">
        <v>10</v>
      </c>
      <c r="J951" s="44">
        <v>0</v>
      </c>
      <c r="K951" s="44">
        <v>0</v>
      </c>
      <c r="L951" s="44">
        <v>0</v>
      </c>
      <c r="M951" s="44">
        <v>0</v>
      </c>
      <c r="N951" s="44">
        <v>0</v>
      </c>
      <c r="O951" s="44">
        <v>0</v>
      </c>
      <c r="P951" s="44">
        <v>0</v>
      </c>
      <c r="Q951" s="44">
        <v>0</v>
      </c>
      <c r="R951" s="44">
        <v>0</v>
      </c>
      <c r="S951" s="44">
        <v>0</v>
      </c>
      <c r="T951" s="44">
        <v>0</v>
      </c>
      <c r="U951" s="44">
        <v>0</v>
      </c>
      <c r="V951" s="44">
        <v>0</v>
      </c>
      <c r="W951" s="44">
        <v>0</v>
      </c>
      <c r="X951" s="44">
        <v>0</v>
      </c>
      <c r="Y951" s="44">
        <v>0</v>
      </c>
      <c r="Z951" s="44">
        <v>0</v>
      </c>
      <c r="AA951" s="44">
        <v>0</v>
      </c>
      <c r="AB951" s="44">
        <f t="shared" si="28"/>
        <v>0</v>
      </c>
      <c r="AC951" s="44">
        <f t="shared" si="29"/>
        <v>0</v>
      </c>
      <c r="AD951" s="46" t="s">
        <v>2386</v>
      </c>
      <c r="AE951" s="46" t="s">
        <v>6880</v>
      </c>
      <c r="AH951" s="9"/>
    </row>
    <row r="952" spans="1:34" x14ac:dyDescent="0.35">
      <c r="A952" s="41">
        <v>2025</v>
      </c>
      <c r="B952" s="42" t="s">
        <v>5716</v>
      </c>
      <c r="C952" s="43" t="s">
        <v>399</v>
      </c>
      <c r="D952" s="43" t="s">
        <v>164</v>
      </c>
      <c r="E952" s="43" t="s">
        <v>566</v>
      </c>
      <c r="F952" s="43" t="s">
        <v>2402</v>
      </c>
      <c r="G952" s="43" t="s">
        <v>2403</v>
      </c>
      <c r="H952" s="44">
        <v>320</v>
      </c>
      <c r="I952" s="44">
        <v>1</v>
      </c>
      <c r="J952" s="44">
        <v>0</v>
      </c>
      <c r="K952" s="44">
        <v>0</v>
      </c>
      <c r="L952" s="44">
        <v>0</v>
      </c>
      <c r="M952" s="44">
        <v>0</v>
      </c>
      <c r="N952" s="44">
        <v>0</v>
      </c>
      <c r="O952" s="44">
        <v>0</v>
      </c>
      <c r="P952" s="44">
        <v>0</v>
      </c>
      <c r="Q952" s="44">
        <v>0</v>
      </c>
      <c r="R952" s="44">
        <v>0</v>
      </c>
      <c r="S952" s="44">
        <v>0</v>
      </c>
      <c r="T952" s="44">
        <v>0</v>
      </c>
      <c r="U952" s="44">
        <v>0</v>
      </c>
      <c r="V952" s="44">
        <v>0</v>
      </c>
      <c r="W952" s="44">
        <v>0</v>
      </c>
      <c r="X952" s="44">
        <v>0</v>
      </c>
      <c r="Y952" s="44">
        <v>0</v>
      </c>
      <c r="Z952" s="44">
        <v>0</v>
      </c>
      <c r="AA952" s="44">
        <v>0</v>
      </c>
      <c r="AB952" s="44">
        <f t="shared" si="28"/>
        <v>0</v>
      </c>
      <c r="AC952" s="44">
        <f t="shared" si="29"/>
        <v>0</v>
      </c>
      <c r="AD952" s="46" t="s">
        <v>2386</v>
      </c>
      <c r="AE952" s="46" t="s">
        <v>6880</v>
      </c>
      <c r="AH952" s="9"/>
    </row>
    <row r="953" spans="1:34" x14ac:dyDescent="0.35">
      <c r="A953" s="41">
        <v>2025</v>
      </c>
      <c r="B953" s="42" t="s">
        <v>5716</v>
      </c>
      <c r="C953" s="43" t="s">
        <v>399</v>
      </c>
      <c r="D953" s="43" t="s">
        <v>164</v>
      </c>
      <c r="E953" s="43" t="s">
        <v>566</v>
      </c>
      <c r="F953" s="43" t="s">
        <v>2400</v>
      </c>
      <c r="G953" s="43" t="s">
        <v>2404</v>
      </c>
      <c r="H953" s="44">
        <v>3644</v>
      </c>
      <c r="I953" s="44">
        <v>1</v>
      </c>
      <c r="J953" s="44">
        <v>0</v>
      </c>
      <c r="K953" s="44">
        <v>0</v>
      </c>
      <c r="L953" s="44">
        <v>0</v>
      </c>
      <c r="M953" s="44">
        <v>0</v>
      </c>
      <c r="N953" s="44">
        <v>0</v>
      </c>
      <c r="O953" s="44">
        <v>0</v>
      </c>
      <c r="P953" s="44">
        <v>0</v>
      </c>
      <c r="Q953" s="44">
        <v>0</v>
      </c>
      <c r="R953" s="44">
        <v>0</v>
      </c>
      <c r="S953" s="44">
        <v>0</v>
      </c>
      <c r="T953" s="44">
        <v>0</v>
      </c>
      <c r="U953" s="44">
        <v>0</v>
      </c>
      <c r="V953" s="44">
        <v>0</v>
      </c>
      <c r="W953" s="44">
        <v>0</v>
      </c>
      <c r="X953" s="44">
        <v>0</v>
      </c>
      <c r="Y953" s="44">
        <v>0</v>
      </c>
      <c r="Z953" s="44">
        <v>0</v>
      </c>
      <c r="AA953" s="44">
        <v>0</v>
      </c>
      <c r="AB953" s="44">
        <f t="shared" si="28"/>
        <v>0</v>
      </c>
      <c r="AC953" s="44">
        <f t="shared" si="29"/>
        <v>0</v>
      </c>
      <c r="AD953" s="46" t="s">
        <v>2386</v>
      </c>
      <c r="AE953" s="46" t="s">
        <v>6878</v>
      </c>
      <c r="AH953" s="9"/>
    </row>
    <row r="954" spans="1:34" x14ac:dyDescent="0.35">
      <c r="A954" s="41">
        <v>2025</v>
      </c>
      <c r="B954" s="42" t="s">
        <v>5716</v>
      </c>
      <c r="C954" s="43" t="s">
        <v>399</v>
      </c>
      <c r="D954" s="43" t="s">
        <v>165</v>
      </c>
      <c r="E954" s="43" t="s">
        <v>2405</v>
      </c>
      <c r="F954" s="43" t="s">
        <v>2406</v>
      </c>
      <c r="G954" s="43" t="s">
        <v>2407</v>
      </c>
      <c r="H954" s="44">
        <v>110</v>
      </c>
      <c r="I954" s="44">
        <v>20</v>
      </c>
      <c r="J954" s="44">
        <v>0</v>
      </c>
      <c r="K954" s="44">
        <v>0</v>
      </c>
      <c r="L954" s="44">
        <v>0</v>
      </c>
      <c r="M954" s="44">
        <v>0</v>
      </c>
      <c r="N954" s="44">
        <v>0</v>
      </c>
      <c r="O954" s="44">
        <v>0</v>
      </c>
      <c r="P954" s="44">
        <v>0</v>
      </c>
      <c r="Q954" s="44">
        <v>0</v>
      </c>
      <c r="R954" s="44">
        <v>0</v>
      </c>
      <c r="S954" s="44">
        <v>0</v>
      </c>
      <c r="T954" s="44">
        <v>0</v>
      </c>
      <c r="U954" s="44">
        <v>0</v>
      </c>
      <c r="V954" s="44">
        <v>0</v>
      </c>
      <c r="W954" s="44">
        <v>0</v>
      </c>
      <c r="X954" s="44">
        <v>0</v>
      </c>
      <c r="Y954" s="44">
        <v>0</v>
      </c>
      <c r="Z954" s="44">
        <v>0</v>
      </c>
      <c r="AA954" s="44">
        <v>0</v>
      </c>
      <c r="AB954" s="44">
        <f t="shared" si="28"/>
        <v>0</v>
      </c>
      <c r="AC954" s="44">
        <f t="shared" si="29"/>
        <v>0</v>
      </c>
      <c r="AD954" s="46" t="s">
        <v>2408</v>
      </c>
      <c r="AE954" s="46" t="s">
        <v>6881</v>
      </c>
      <c r="AH954" s="9"/>
    </row>
    <row r="955" spans="1:34" x14ac:dyDescent="0.35">
      <c r="A955" s="41">
        <v>2025</v>
      </c>
      <c r="B955" s="42" t="s">
        <v>5716</v>
      </c>
      <c r="C955" s="43" t="s">
        <v>399</v>
      </c>
      <c r="D955" s="43" t="s">
        <v>165</v>
      </c>
      <c r="E955" s="43" t="s">
        <v>2405</v>
      </c>
      <c r="F955" s="43" t="s">
        <v>2406</v>
      </c>
      <c r="G955" s="43" t="s">
        <v>2409</v>
      </c>
      <c r="H955" s="44">
        <v>140</v>
      </c>
      <c r="I955" s="44">
        <v>10</v>
      </c>
      <c r="J955" s="44">
        <v>0</v>
      </c>
      <c r="K955" s="44">
        <v>0</v>
      </c>
      <c r="L955" s="44">
        <v>0</v>
      </c>
      <c r="M955" s="44">
        <v>0</v>
      </c>
      <c r="N955" s="44">
        <v>0</v>
      </c>
      <c r="O955" s="44">
        <v>0</v>
      </c>
      <c r="P955" s="44">
        <v>0</v>
      </c>
      <c r="Q955" s="44">
        <v>0</v>
      </c>
      <c r="R955" s="44">
        <v>0</v>
      </c>
      <c r="S955" s="44">
        <v>0</v>
      </c>
      <c r="T955" s="44">
        <v>0</v>
      </c>
      <c r="U955" s="44">
        <v>0</v>
      </c>
      <c r="V955" s="44">
        <v>0</v>
      </c>
      <c r="W955" s="44">
        <v>0</v>
      </c>
      <c r="X955" s="44">
        <v>0</v>
      </c>
      <c r="Y955" s="44">
        <v>0</v>
      </c>
      <c r="Z955" s="44">
        <v>0</v>
      </c>
      <c r="AA955" s="44">
        <v>0</v>
      </c>
      <c r="AB955" s="44">
        <f t="shared" si="28"/>
        <v>0</v>
      </c>
      <c r="AC955" s="44">
        <f t="shared" si="29"/>
        <v>0</v>
      </c>
      <c r="AD955" s="46" t="s">
        <v>2408</v>
      </c>
      <c r="AE955" s="46" t="s">
        <v>6881</v>
      </c>
      <c r="AH955" s="9"/>
    </row>
    <row r="956" spans="1:34" x14ac:dyDescent="0.35">
      <c r="A956" s="41">
        <v>2025</v>
      </c>
      <c r="B956" s="42" t="s">
        <v>5716</v>
      </c>
      <c r="C956" s="43" t="s">
        <v>399</v>
      </c>
      <c r="D956" s="43" t="s">
        <v>165</v>
      </c>
      <c r="E956" s="43" t="s">
        <v>2405</v>
      </c>
      <c r="F956" s="43" t="s">
        <v>2406</v>
      </c>
      <c r="G956" s="43" t="s">
        <v>2410</v>
      </c>
      <c r="H956" s="44">
        <v>9</v>
      </c>
      <c r="I956" s="44">
        <v>10</v>
      </c>
      <c r="J956" s="44">
        <v>0</v>
      </c>
      <c r="K956" s="44">
        <v>0</v>
      </c>
      <c r="L956" s="44">
        <v>0</v>
      </c>
      <c r="M956" s="44">
        <v>0</v>
      </c>
      <c r="N956" s="44">
        <v>0</v>
      </c>
      <c r="O956" s="44">
        <v>0</v>
      </c>
      <c r="P956" s="44">
        <v>0</v>
      </c>
      <c r="Q956" s="44">
        <v>0</v>
      </c>
      <c r="R956" s="44">
        <v>0</v>
      </c>
      <c r="S956" s="44">
        <v>0</v>
      </c>
      <c r="T956" s="44">
        <v>0</v>
      </c>
      <c r="U956" s="44">
        <v>0</v>
      </c>
      <c r="V956" s="44">
        <v>0</v>
      </c>
      <c r="W956" s="44">
        <v>0</v>
      </c>
      <c r="X956" s="44">
        <v>0</v>
      </c>
      <c r="Y956" s="44">
        <v>0</v>
      </c>
      <c r="Z956" s="44">
        <v>0</v>
      </c>
      <c r="AA956" s="44">
        <v>0</v>
      </c>
      <c r="AB956" s="44">
        <f t="shared" si="28"/>
        <v>0</v>
      </c>
      <c r="AC956" s="44">
        <f t="shared" si="29"/>
        <v>0</v>
      </c>
      <c r="AD956" s="46" t="s">
        <v>2411</v>
      </c>
      <c r="AE956" s="46" t="s">
        <v>6881</v>
      </c>
      <c r="AH956" s="9"/>
    </row>
    <row r="957" spans="1:34" x14ac:dyDescent="0.35">
      <c r="A957" s="41">
        <v>2025</v>
      </c>
      <c r="B957" s="42" t="s">
        <v>5716</v>
      </c>
      <c r="C957" s="43" t="s">
        <v>399</v>
      </c>
      <c r="D957" s="43" t="s">
        <v>165</v>
      </c>
      <c r="E957" s="43" t="s">
        <v>2405</v>
      </c>
      <c r="F957" s="43" t="s">
        <v>2412</v>
      </c>
      <c r="G957" s="43" t="s">
        <v>2413</v>
      </c>
      <c r="H957" s="44">
        <v>1</v>
      </c>
      <c r="I957" s="44">
        <v>1</v>
      </c>
      <c r="J957" s="44">
        <v>0</v>
      </c>
      <c r="K957" s="44">
        <v>0</v>
      </c>
      <c r="L957" s="44">
        <v>0</v>
      </c>
      <c r="M957" s="44">
        <v>0</v>
      </c>
      <c r="N957" s="44">
        <v>0</v>
      </c>
      <c r="O957" s="44">
        <v>0</v>
      </c>
      <c r="P957" s="44">
        <v>0</v>
      </c>
      <c r="Q957" s="44">
        <v>0</v>
      </c>
      <c r="R957" s="44">
        <v>0</v>
      </c>
      <c r="S957" s="44">
        <v>0</v>
      </c>
      <c r="T957" s="44">
        <v>0</v>
      </c>
      <c r="U957" s="44">
        <v>0</v>
      </c>
      <c r="V957" s="44">
        <v>0</v>
      </c>
      <c r="W957" s="44">
        <v>0</v>
      </c>
      <c r="X957" s="44">
        <v>0</v>
      </c>
      <c r="Y957" s="44">
        <v>0</v>
      </c>
      <c r="Z957" s="44">
        <v>0</v>
      </c>
      <c r="AA957" s="44">
        <v>0</v>
      </c>
      <c r="AB957" s="44">
        <f t="shared" si="28"/>
        <v>0</v>
      </c>
      <c r="AC957" s="44">
        <f t="shared" si="29"/>
        <v>0</v>
      </c>
      <c r="AD957" s="46" t="s">
        <v>2408</v>
      </c>
      <c r="AE957" s="46" t="s">
        <v>6881</v>
      </c>
      <c r="AH957" s="9"/>
    </row>
    <row r="958" spans="1:34" x14ac:dyDescent="0.35">
      <c r="A958" s="41">
        <v>2025</v>
      </c>
      <c r="B958" s="42" t="s">
        <v>5716</v>
      </c>
      <c r="C958" s="43" t="s">
        <v>399</v>
      </c>
      <c r="D958" s="43" t="s">
        <v>165</v>
      </c>
      <c r="E958" s="43" t="s">
        <v>2405</v>
      </c>
      <c r="F958" s="43" t="s">
        <v>2412</v>
      </c>
      <c r="G958" s="43" t="s">
        <v>2414</v>
      </c>
      <c r="H958" s="44">
        <v>110</v>
      </c>
      <c r="I958" s="44">
        <v>15</v>
      </c>
      <c r="J958" s="44">
        <v>110</v>
      </c>
      <c r="K958" s="44">
        <v>15</v>
      </c>
      <c r="L958" s="44">
        <v>0</v>
      </c>
      <c r="M958" s="44">
        <v>0</v>
      </c>
      <c r="N958" s="44">
        <v>0</v>
      </c>
      <c r="O958" s="44">
        <v>0</v>
      </c>
      <c r="P958" s="44">
        <v>110</v>
      </c>
      <c r="Q958" s="44">
        <v>15</v>
      </c>
      <c r="R958" s="44">
        <v>0</v>
      </c>
      <c r="S958" s="44">
        <v>0</v>
      </c>
      <c r="T958" s="44">
        <v>0</v>
      </c>
      <c r="U958" s="44">
        <v>0</v>
      </c>
      <c r="V958" s="44">
        <v>0</v>
      </c>
      <c r="W958" s="44">
        <v>0</v>
      </c>
      <c r="X958" s="44">
        <v>0</v>
      </c>
      <c r="Y958" s="44">
        <v>0</v>
      </c>
      <c r="Z958" s="44">
        <v>0</v>
      </c>
      <c r="AA958" s="44">
        <v>0</v>
      </c>
      <c r="AB958" s="44">
        <f t="shared" si="28"/>
        <v>0</v>
      </c>
      <c r="AC958" s="44">
        <f t="shared" si="29"/>
        <v>0</v>
      </c>
      <c r="AD958" s="46" t="s">
        <v>2415</v>
      </c>
      <c r="AE958" s="46" t="s">
        <v>6882</v>
      </c>
      <c r="AH958" s="9"/>
    </row>
    <row r="959" spans="1:34" x14ac:dyDescent="0.35">
      <c r="A959" s="41">
        <v>2025</v>
      </c>
      <c r="B959" s="42" t="s">
        <v>5716</v>
      </c>
      <c r="C959" s="43" t="s">
        <v>399</v>
      </c>
      <c r="D959" s="43" t="s">
        <v>165</v>
      </c>
      <c r="E959" s="43" t="s">
        <v>2405</v>
      </c>
      <c r="F959" s="43" t="s">
        <v>2412</v>
      </c>
      <c r="G959" s="43" t="s">
        <v>2416</v>
      </c>
      <c r="H959" s="44">
        <v>1</v>
      </c>
      <c r="I959" s="44">
        <v>15</v>
      </c>
      <c r="J959" s="44">
        <v>1</v>
      </c>
      <c r="K959" s="44">
        <v>15</v>
      </c>
      <c r="L959" s="44">
        <v>0</v>
      </c>
      <c r="M959" s="44">
        <v>0</v>
      </c>
      <c r="N959" s="44">
        <v>0</v>
      </c>
      <c r="O959" s="44">
        <v>0</v>
      </c>
      <c r="P959" s="44">
        <v>1</v>
      </c>
      <c r="Q959" s="44">
        <v>15</v>
      </c>
      <c r="R959" s="44">
        <v>0</v>
      </c>
      <c r="S959" s="44">
        <v>0</v>
      </c>
      <c r="T959" s="44">
        <v>0</v>
      </c>
      <c r="U959" s="44">
        <v>0</v>
      </c>
      <c r="V959" s="44">
        <v>0</v>
      </c>
      <c r="W959" s="44">
        <v>0</v>
      </c>
      <c r="X959" s="44">
        <v>0</v>
      </c>
      <c r="Y959" s="44">
        <v>0</v>
      </c>
      <c r="Z959" s="44">
        <v>0</v>
      </c>
      <c r="AA959" s="44">
        <v>0</v>
      </c>
      <c r="AB959" s="44">
        <f t="shared" si="28"/>
        <v>0</v>
      </c>
      <c r="AC959" s="44">
        <f t="shared" si="29"/>
        <v>0</v>
      </c>
      <c r="AD959" s="46" t="s">
        <v>2417</v>
      </c>
      <c r="AE959" s="46" t="s">
        <v>6883</v>
      </c>
      <c r="AH959" s="9"/>
    </row>
    <row r="960" spans="1:34" x14ac:dyDescent="0.35">
      <c r="A960" s="41">
        <v>2025</v>
      </c>
      <c r="B960" s="42" t="s">
        <v>5716</v>
      </c>
      <c r="C960" s="43" t="s">
        <v>399</v>
      </c>
      <c r="D960" s="43" t="s">
        <v>165</v>
      </c>
      <c r="E960" s="43" t="s">
        <v>2405</v>
      </c>
      <c r="F960" s="43" t="s">
        <v>2412</v>
      </c>
      <c r="G960" s="43" t="s">
        <v>2418</v>
      </c>
      <c r="H960" s="44">
        <v>8</v>
      </c>
      <c r="I960" s="44">
        <v>15</v>
      </c>
      <c r="J960" s="44">
        <v>0</v>
      </c>
      <c r="K960" s="44">
        <v>0</v>
      </c>
      <c r="L960" s="44">
        <v>0</v>
      </c>
      <c r="M960" s="44">
        <v>0</v>
      </c>
      <c r="N960" s="44">
        <v>0</v>
      </c>
      <c r="O960" s="44">
        <v>0</v>
      </c>
      <c r="P960" s="44">
        <v>0</v>
      </c>
      <c r="Q960" s="44">
        <v>0</v>
      </c>
      <c r="R960" s="44">
        <v>0</v>
      </c>
      <c r="S960" s="44">
        <v>0</v>
      </c>
      <c r="T960" s="44">
        <v>0</v>
      </c>
      <c r="U960" s="44">
        <v>0</v>
      </c>
      <c r="V960" s="44">
        <v>0</v>
      </c>
      <c r="W960" s="44">
        <v>0</v>
      </c>
      <c r="X960" s="44">
        <v>0</v>
      </c>
      <c r="Y960" s="44">
        <v>0</v>
      </c>
      <c r="Z960" s="44">
        <v>0</v>
      </c>
      <c r="AA960" s="44">
        <v>0</v>
      </c>
      <c r="AB960" s="44">
        <f t="shared" si="28"/>
        <v>0</v>
      </c>
      <c r="AC960" s="44">
        <f t="shared" si="29"/>
        <v>0</v>
      </c>
      <c r="AD960" s="46" t="s">
        <v>2419</v>
      </c>
      <c r="AE960" s="46" t="s">
        <v>6881</v>
      </c>
      <c r="AH960" s="9"/>
    </row>
    <row r="961" spans="1:34" x14ac:dyDescent="0.35">
      <c r="A961" s="41">
        <v>2025</v>
      </c>
      <c r="B961" s="42" t="s">
        <v>5716</v>
      </c>
      <c r="C961" s="43" t="s">
        <v>399</v>
      </c>
      <c r="D961" s="43" t="s">
        <v>165</v>
      </c>
      <c r="E961" s="43" t="s">
        <v>2405</v>
      </c>
      <c r="F961" s="43" t="s">
        <v>2412</v>
      </c>
      <c r="G961" s="43" t="s">
        <v>2420</v>
      </c>
      <c r="H961" s="44">
        <v>8</v>
      </c>
      <c r="I961" s="44">
        <v>14</v>
      </c>
      <c r="J961" s="44">
        <v>8</v>
      </c>
      <c r="K961" s="44">
        <v>14</v>
      </c>
      <c r="L961" s="44">
        <v>0</v>
      </c>
      <c r="M961" s="44">
        <v>0</v>
      </c>
      <c r="N961" s="44">
        <v>0</v>
      </c>
      <c r="O961" s="44">
        <v>0</v>
      </c>
      <c r="P961" s="44">
        <v>8</v>
      </c>
      <c r="Q961" s="44">
        <v>14</v>
      </c>
      <c r="R961" s="44">
        <v>0</v>
      </c>
      <c r="S961" s="44">
        <v>0</v>
      </c>
      <c r="T961" s="44">
        <v>0</v>
      </c>
      <c r="U961" s="44">
        <v>0</v>
      </c>
      <c r="V961" s="44">
        <v>0</v>
      </c>
      <c r="W961" s="44">
        <v>0</v>
      </c>
      <c r="X961" s="44">
        <v>0</v>
      </c>
      <c r="Y961" s="44">
        <v>0</v>
      </c>
      <c r="Z961" s="44">
        <v>0</v>
      </c>
      <c r="AA961" s="44">
        <v>0</v>
      </c>
      <c r="AB961" s="44">
        <f t="shared" si="28"/>
        <v>0</v>
      </c>
      <c r="AC961" s="44">
        <f t="shared" si="29"/>
        <v>0</v>
      </c>
      <c r="AD961" s="46" t="s">
        <v>2421</v>
      </c>
      <c r="AE961" s="46" t="s">
        <v>6884</v>
      </c>
      <c r="AH961" s="9"/>
    </row>
    <row r="962" spans="1:34" x14ac:dyDescent="0.35">
      <c r="A962" s="41">
        <v>2025</v>
      </c>
      <c r="B962" s="42" t="s">
        <v>5716</v>
      </c>
      <c r="C962" s="43" t="s">
        <v>399</v>
      </c>
      <c r="D962" s="43" t="s">
        <v>4434</v>
      </c>
      <c r="E962" s="43" t="s">
        <v>4435</v>
      </c>
      <c r="F962" s="43" t="s">
        <v>5885</v>
      </c>
      <c r="G962" s="43" t="s">
        <v>5886</v>
      </c>
      <c r="H962" s="44">
        <v>5</v>
      </c>
      <c r="I962" s="44">
        <v>100</v>
      </c>
      <c r="J962" s="44">
        <v>0</v>
      </c>
      <c r="K962" s="44">
        <v>0</v>
      </c>
      <c r="L962" s="44">
        <v>0</v>
      </c>
      <c r="M962" s="44">
        <v>0</v>
      </c>
      <c r="N962" s="44">
        <v>0</v>
      </c>
      <c r="O962" s="44">
        <v>0</v>
      </c>
      <c r="P962" s="44">
        <v>0</v>
      </c>
      <c r="Q962" s="44">
        <v>0</v>
      </c>
      <c r="R962" s="44">
        <v>0</v>
      </c>
      <c r="S962" s="44">
        <v>0</v>
      </c>
      <c r="T962" s="44">
        <v>0</v>
      </c>
      <c r="U962" s="44">
        <v>0</v>
      </c>
      <c r="V962" s="44">
        <v>0</v>
      </c>
      <c r="W962" s="44">
        <v>0</v>
      </c>
      <c r="X962" s="44">
        <v>0</v>
      </c>
      <c r="Y962" s="44">
        <v>0</v>
      </c>
      <c r="Z962" s="44">
        <v>0</v>
      </c>
      <c r="AA962" s="44">
        <v>0</v>
      </c>
      <c r="AB962" s="44">
        <f t="shared" si="28"/>
        <v>0</v>
      </c>
      <c r="AC962" s="44">
        <f t="shared" si="29"/>
        <v>0</v>
      </c>
      <c r="AD962" s="46" t="s">
        <v>871</v>
      </c>
      <c r="AE962" s="46" t="s">
        <v>6885</v>
      </c>
      <c r="AH962" s="9"/>
    </row>
    <row r="963" spans="1:34" x14ac:dyDescent="0.35">
      <c r="A963" s="41">
        <v>2025</v>
      </c>
      <c r="B963" s="42" t="s">
        <v>5716</v>
      </c>
      <c r="C963" s="43" t="s">
        <v>399</v>
      </c>
      <c r="D963" s="43" t="s">
        <v>168</v>
      </c>
      <c r="E963" s="43" t="s">
        <v>569</v>
      </c>
      <c r="F963" s="43" t="s">
        <v>2422</v>
      </c>
      <c r="G963" s="43" t="s">
        <v>2423</v>
      </c>
      <c r="H963" s="44">
        <v>2</v>
      </c>
      <c r="I963" s="44">
        <v>3.92</v>
      </c>
      <c r="J963" s="44">
        <v>2</v>
      </c>
      <c r="K963" s="44">
        <v>3.92</v>
      </c>
      <c r="L963" s="44">
        <v>0</v>
      </c>
      <c r="M963" s="44">
        <v>0</v>
      </c>
      <c r="N963" s="44">
        <v>0</v>
      </c>
      <c r="O963" s="44">
        <v>0</v>
      </c>
      <c r="P963" s="44">
        <v>0</v>
      </c>
      <c r="Q963" s="44">
        <v>0</v>
      </c>
      <c r="R963" s="44">
        <v>2</v>
      </c>
      <c r="S963" s="44">
        <v>3.92</v>
      </c>
      <c r="T963" s="44">
        <v>0</v>
      </c>
      <c r="U963" s="44">
        <v>0</v>
      </c>
      <c r="V963" s="44">
        <v>0</v>
      </c>
      <c r="W963" s="44">
        <v>0</v>
      </c>
      <c r="X963" s="44">
        <v>0</v>
      </c>
      <c r="Y963" s="44">
        <v>0</v>
      </c>
      <c r="Z963" s="44">
        <v>0</v>
      </c>
      <c r="AA963" s="44">
        <v>0</v>
      </c>
      <c r="AB963" s="44">
        <f t="shared" si="28"/>
        <v>0</v>
      </c>
      <c r="AC963" s="44">
        <f t="shared" si="29"/>
        <v>0</v>
      </c>
      <c r="AD963" s="46" t="s">
        <v>2424</v>
      </c>
      <c r="AE963" s="46" t="s">
        <v>6886</v>
      </c>
      <c r="AH963" s="9"/>
    </row>
    <row r="964" spans="1:34" x14ac:dyDescent="0.35">
      <c r="A964" s="41">
        <v>2025</v>
      </c>
      <c r="B964" s="42" t="s">
        <v>5716</v>
      </c>
      <c r="C964" s="43" t="s">
        <v>399</v>
      </c>
      <c r="D964" s="43" t="s">
        <v>168</v>
      </c>
      <c r="E964" s="43" t="s">
        <v>569</v>
      </c>
      <c r="F964" s="43" t="s">
        <v>2425</v>
      </c>
      <c r="G964" s="43" t="s">
        <v>2426</v>
      </c>
      <c r="H964" s="44">
        <v>46</v>
      </c>
      <c r="I964" s="44">
        <v>90.2</v>
      </c>
      <c r="J964" s="44">
        <v>10</v>
      </c>
      <c r="K964" s="44">
        <v>19.61</v>
      </c>
      <c r="L964" s="44">
        <v>0</v>
      </c>
      <c r="M964" s="44">
        <v>0</v>
      </c>
      <c r="N964" s="44">
        <v>0</v>
      </c>
      <c r="O964" s="44">
        <v>0</v>
      </c>
      <c r="P964" s="44">
        <v>0</v>
      </c>
      <c r="Q964" s="44">
        <v>0</v>
      </c>
      <c r="R964" s="44">
        <v>10</v>
      </c>
      <c r="S964" s="44">
        <v>19.61</v>
      </c>
      <c r="T964" s="44">
        <v>0</v>
      </c>
      <c r="U964" s="44">
        <v>0</v>
      </c>
      <c r="V964" s="44">
        <v>0</v>
      </c>
      <c r="W964" s="44">
        <v>0</v>
      </c>
      <c r="X964" s="44">
        <v>0</v>
      </c>
      <c r="Y964" s="44">
        <v>0</v>
      </c>
      <c r="Z964" s="44">
        <v>0</v>
      </c>
      <c r="AA964" s="44">
        <v>0</v>
      </c>
      <c r="AB964" s="44">
        <f t="shared" si="28"/>
        <v>0</v>
      </c>
      <c r="AC964" s="44">
        <f t="shared" si="29"/>
        <v>0</v>
      </c>
      <c r="AD964" s="46" t="s">
        <v>2424</v>
      </c>
      <c r="AE964" s="46" t="s">
        <v>6886</v>
      </c>
      <c r="AH964" s="9"/>
    </row>
    <row r="965" spans="1:34" x14ac:dyDescent="0.35">
      <c r="A965" s="41">
        <v>2025</v>
      </c>
      <c r="B965" s="42" t="s">
        <v>5716</v>
      </c>
      <c r="C965" s="43" t="s">
        <v>399</v>
      </c>
      <c r="D965" s="43" t="s">
        <v>168</v>
      </c>
      <c r="E965" s="43" t="s">
        <v>569</v>
      </c>
      <c r="F965" s="43" t="s">
        <v>2422</v>
      </c>
      <c r="G965" s="43" t="s">
        <v>2427</v>
      </c>
      <c r="H965" s="44">
        <v>3</v>
      </c>
      <c r="I965" s="44">
        <v>5.88</v>
      </c>
      <c r="J965" s="44">
        <v>0</v>
      </c>
      <c r="K965" s="44">
        <v>0</v>
      </c>
      <c r="L965" s="44">
        <v>0</v>
      </c>
      <c r="M965" s="44">
        <v>0</v>
      </c>
      <c r="N965" s="44">
        <v>0</v>
      </c>
      <c r="O965" s="44">
        <v>0</v>
      </c>
      <c r="P965" s="44">
        <v>0</v>
      </c>
      <c r="Q965" s="44">
        <v>0</v>
      </c>
      <c r="R965" s="44">
        <v>0</v>
      </c>
      <c r="S965" s="44">
        <v>0</v>
      </c>
      <c r="T965" s="44">
        <v>0</v>
      </c>
      <c r="U965" s="44">
        <v>0</v>
      </c>
      <c r="V965" s="44">
        <v>0</v>
      </c>
      <c r="W965" s="44">
        <v>0</v>
      </c>
      <c r="X965" s="44">
        <v>0</v>
      </c>
      <c r="Y965" s="44">
        <v>0</v>
      </c>
      <c r="Z965" s="44">
        <v>0</v>
      </c>
      <c r="AA965" s="44">
        <v>0</v>
      </c>
      <c r="AB965" s="44">
        <f t="shared" si="28"/>
        <v>0</v>
      </c>
      <c r="AC965" s="44">
        <f t="shared" si="29"/>
        <v>0</v>
      </c>
      <c r="AD965" s="46" t="s">
        <v>2428</v>
      </c>
      <c r="AE965" s="46" t="s">
        <v>6887</v>
      </c>
      <c r="AH965" s="9"/>
    </row>
    <row r="966" spans="1:34" x14ac:dyDescent="0.35">
      <c r="A966" s="41">
        <v>2025</v>
      </c>
      <c r="B966" s="42" t="s">
        <v>5716</v>
      </c>
      <c r="C966" s="43" t="s">
        <v>399</v>
      </c>
      <c r="D966" s="43" t="s">
        <v>166</v>
      </c>
      <c r="E966" s="43" t="s">
        <v>567</v>
      </c>
      <c r="F966" s="43" t="s">
        <v>2429</v>
      </c>
      <c r="G966" s="43" t="s">
        <v>2430</v>
      </c>
      <c r="H966" s="44">
        <v>88</v>
      </c>
      <c r="I966" s="44">
        <v>100</v>
      </c>
      <c r="J966" s="44">
        <v>35</v>
      </c>
      <c r="K966" s="44">
        <v>39.770000000000003</v>
      </c>
      <c r="L966" s="44">
        <v>0</v>
      </c>
      <c r="M966" s="44">
        <v>0</v>
      </c>
      <c r="N966" s="44">
        <v>0</v>
      </c>
      <c r="O966" s="44">
        <v>0</v>
      </c>
      <c r="P966" s="44">
        <v>0</v>
      </c>
      <c r="Q966" s="44">
        <v>0</v>
      </c>
      <c r="R966" s="44">
        <v>35</v>
      </c>
      <c r="S966" s="44">
        <v>39.770000000000003</v>
      </c>
      <c r="T966" s="44">
        <v>0</v>
      </c>
      <c r="U966" s="44">
        <v>0</v>
      </c>
      <c r="V966" s="44">
        <v>0</v>
      </c>
      <c r="W966" s="44">
        <v>0</v>
      </c>
      <c r="X966" s="44">
        <v>0</v>
      </c>
      <c r="Y966" s="44">
        <v>0</v>
      </c>
      <c r="Z966" s="44">
        <v>0</v>
      </c>
      <c r="AA966" s="44">
        <v>0</v>
      </c>
      <c r="AB966" s="44">
        <f t="shared" si="28"/>
        <v>0</v>
      </c>
      <c r="AC966" s="44">
        <f t="shared" si="29"/>
        <v>0</v>
      </c>
      <c r="AD966" s="46" t="s">
        <v>2424</v>
      </c>
      <c r="AE966" s="46" t="s">
        <v>6888</v>
      </c>
      <c r="AH966" s="9"/>
    </row>
    <row r="967" spans="1:34" x14ac:dyDescent="0.35">
      <c r="A967" s="41">
        <v>2025</v>
      </c>
      <c r="B967" s="42" t="s">
        <v>5716</v>
      </c>
      <c r="C967" s="43" t="s">
        <v>399</v>
      </c>
      <c r="D967" s="43" t="s">
        <v>167</v>
      </c>
      <c r="E967" s="43" t="s">
        <v>568</v>
      </c>
      <c r="F967" s="43" t="s">
        <v>2431</v>
      </c>
      <c r="G967" s="43" t="s">
        <v>2432</v>
      </c>
      <c r="H967" s="44">
        <v>95005</v>
      </c>
      <c r="I967" s="44">
        <v>30</v>
      </c>
      <c r="J967" s="44">
        <v>0</v>
      </c>
      <c r="K967" s="44">
        <v>0</v>
      </c>
      <c r="L967" s="44">
        <v>0</v>
      </c>
      <c r="M967" s="44">
        <v>0</v>
      </c>
      <c r="N967" s="44">
        <v>0</v>
      </c>
      <c r="O967" s="44">
        <v>0</v>
      </c>
      <c r="P967" s="44">
        <v>0</v>
      </c>
      <c r="Q967" s="44">
        <v>0</v>
      </c>
      <c r="R967" s="44">
        <v>0</v>
      </c>
      <c r="S967" s="44">
        <v>0</v>
      </c>
      <c r="T967" s="44">
        <v>0</v>
      </c>
      <c r="U967" s="44">
        <v>0</v>
      </c>
      <c r="V967" s="44">
        <v>0</v>
      </c>
      <c r="W967" s="44">
        <v>0</v>
      </c>
      <c r="X967" s="44">
        <v>0</v>
      </c>
      <c r="Y967" s="44">
        <v>0</v>
      </c>
      <c r="Z967" s="44">
        <v>0</v>
      </c>
      <c r="AA967" s="44">
        <v>0</v>
      </c>
      <c r="AB967" s="44">
        <f t="shared" si="28"/>
        <v>0</v>
      </c>
      <c r="AC967" s="44">
        <f t="shared" si="29"/>
        <v>0</v>
      </c>
      <c r="AD967" s="46" t="s">
        <v>2433</v>
      </c>
      <c r="AE967" s="46" t="s">
        <v>6878</v>
      </c>
      <c r="AH967" s="9"/>
    </row>
    <row r="968" spans="1:34" x14ac:dyDescent="0.35">
      <c r="A968" s="41">
        <v>2025</v>
      </c>
      <c r="B968" s="42" t="s">
        <v>5716</v>
      </c>
      <c r="C968" s="43" t="s">
        <v>399</v>
      </c>
      <c r="D968" s="43" t="s">
        <v>167</v>
      </c>
      <c r="E968" s="43" t="s">
        <v>568</v>
      </c>
      <c r="F968" s="43" t="s">
        <v>2431</v>
      </c>
      <c r="G968" s="43" t="s">
        <v>2434</v>
      </c>
      <c r="H968" s="44">
        <v>1417</v>
      </c>
      <c r="I968" s="44">
        <v>30</v>
      </c>
      <c r="J968" s="44">
        <v>0</v>
      </c>
      <c r="K968" s="44">
        <v>0</v>
      </c>
      <c r="L968" s="44">
        <v>0</v>
      </c>
      <c r="M968" s="44">
        <v>0</v>
      </c>
      <c r="N968" s="44">
        <v>0</v>
      </c>
      <c r="O968" s="44">
        <v>0</v>
      </c>
      <c r="P968" s="44">
        <v>0</v>
      </c>
      <c r="Q968" s="44">
        <v>0</v>
      </c>
      <c r="R968" s="44">
        <v>0</v>
      </c>
      <c r="S968" s="44">
        <v>0</v>
      </c>
      <c r="T968" s="44">
        <v>0</v>
      </c>
      <c r="U968" s="44">
        <v>0</v>
      </c>
      <c r="V968" s="44">
        <v>0</v>
      </c>
      <c r="W968" s="44">
        <v>0</v>
      </c>
      <c r="X968" s="44">
        <v>0</v>
      </c>
      <c r="Y968" s="44">
        <v>0</v>
      </c>
      <c r="Z968" s="44">
        <v>0</v>
      </c>
      <c r="AA968" s="44">
        <v>0</v>
      </c>
      <c r="AB968" s="44">
        <f t="shared" si="28"/>
        <v>0</v>
      </c>
      <c r="AC968" s="44">
        <f t="shared" si="29"/>
        <v>0</v>
      </c>
      <c r="AD968" s="46" t="s">
        <v>2435</v>
      </c>
      <c r="AE968" s="46" t="s">
        <v>6878</v>
      </c>
      <c r="AH968" s="9"/>
    </row>
    <row r="969" spans="1:34" x14ac:dyDescent="0.35">
      <c r="A969" s="41">
        <v>2025</v>
      </c>
      <c r="B969" s="42" t="s">
        <v>5716</v>
      </c>
      <c r="C969" s="43" t="s">
        <v>399</v>
      </c>
      <c r="D969" s="43" t="s">
        <v>167</v>
      </c>
      <c r="E969" s="43" t="s">
        <v>568</v>
      </c>
      <c r="F969" s="43" t="s">
        <v>2436</v>
      </c>
      <c r="G969" s="43" t="s">
        <v>2437</v>
      </c>
      <c r="H969" s="44">
        <v>14142</v>
      </c>
      <c r="I969" s="44">
        <v>25</v>
      </c>
      <c r="J969" s="44">
        <v>0</v>
      </c>
      <c r="K969" s="44">
        <v>0</v>
      </c>
      <c r="L969" s="44">
        <v>0</v>
      </c>
      <c r="M969" s="44">
        <v>0</v>
      </c>
      <c r="N969" s="44">
        <v>0</v>
      </c>
      <c r="O969" s="44">
        <v>0</v>
      </c>
      <c r="P969" s="44">
        <v>0</v>
      </c>
      <c r="Q969" s="44">
        <v>0</v>
      </c>
      <c r="R969" s="44">
        <v>0</v>
      </c>
      <c r="S969" s="44">
        <v>0</v>
      </c>
      <c r="T969" s="44">
        <v>0</v>
      </c>
      <c r="U969" s="44">
        <v>0</v>
      </c>
      <c r="V969" s="44">
        <v>0</v>
      </c>
      <c r="W969" s="44">
        <v>0</v>
      </c>
      <c r="X969" s="44">
        <v>0</v>
      </c>
      <c r="Y969" s="44">
        <v>0</v>
      </c>
      <c r="Z969" s="44">
        <v>0</v>
      </c>
      <c r="AA969" s="44">
        <v>0</v>
      </c>
      <c r="AB969" s="44">
        <f t="shared" ref="AB969:AB1032" si="30">+L969+N969</f>
        <v>0</v>
      </c>
      <c r="AC969" s="44">
        <f t="shared" ref="AC969:AC1032" si="31">+T969+V969</f>
        <v>0</v>
      </c>
      <c r="AD969" s="46" t="s">
        <v>2435</v>
      </c>
      <c r="AE969" s="46" t="s">
        <v>6878</v>
      </c>
      <c r="AH969" s="9"/>
    </row>
    <row r="970" spans="1:34" x14ac:dyDescent="0.35">
      <c r="A970" s="41">
        <v>2025</v>
      </c>
      <c r="B970" s="42" t="s">
        <v>5716</v>
      </c>
      <c r="C970" s="43" t="s">
        <v>399</v>
      </c>
      <c r="D970" s="43" t="s">
        <v>167</v>
      </c>
      <c r="E970" s="43" t="s">
        <v>568</v>
      </c>
      <c r="F970" s="43" t="s">
        <v>2438</v>
      </c>
      <c r="G970" s="43" t="s">
        <v>2439</v>
      </c>
      <c r="H970" s="44">
        <v>3</v>
      </c>
      <c r="I970" s="44">
        <v>15</v>
      </c>
      <c r="J970" s="44">
        <v>0</v>
      </c>
      <c r="K970" s="44">
        <v>0</v>
      </c>
      <c r="L970" s="44">
        <v>0</v>
      </c>
      <c r="M970" s="44">
        <v>0</v>
      </c>
      <c r="N970" s="44">
        <v>0</v>
      </c>
      <c r="O970" s="44">
        <v>0</v>
      </c>
      <c r="P970" s="44">
        <v>0</v>
      </c>
      <c r="Q970" s="44">
        <v>0</v>
      </c>
      <c r="R970" s="44">
        <v>0</v>
      </c>
      <c r="S970" s="44">
        <v>0</v>
      </c>
      <c r="T970" s="44">
        <v>0</v>
      </c>
      <c r="U970" s="44">
        <v>0</v>
      </c>
      <c r="V970" s="44">
        <v>0</v>
      </c>
      <c r="W970" s="44">
        <v>0</v>
      </c>
      <c r="X970" s="44">
        <v>0</v>
      </c>
      <c r="Y970" s="44">
        <v>0</v>
      </c>
      <c r="Z970" s="44">
        <v>0</v>
      </c>
      <c r="AA970" s="44">
        <v>0</v>
      </c>
      <c r="AB970" s="44">
        <f t="shared" si="30"/>
        <v>0</v>
      </c>
      <c r="AC970" s="44">
        <f t="shared" si="31"/>
        <v>0</v>
      </c>
      <c r="AD970" s="46" t="s">
        <v>2435</v>
      </c>
      <c r="AE970" s="46" t="s">
        <v>6878</v>
      </c>
      <c r="AH970" s="9"/>
    </row>
    <row r="971" spans="1:34" x14ac:dyDescent="0.35">
      <c r="A971" s="41">
        <v>2025</v>
      </c>
      <c r="B971" s="42" t="s">
        <v>5716</v>
      </c>
      <c r="C971" s="43" t="s">
        <v>399</v>
      </c>
      <c r="D971" s="43" t="s">
        <v>4428</v>
      </c>
      <c r="E971" s="43" t="s">
        <v>4429</v>
      </c>
      <c r="F971" s="43" t="s">
        <v>5887</v>
      </c>
      <c r="G971" s="43" t="s">
        <v>5888</v>
      </c>
      <c r="H971" s="44">
        <v>133</v>
      </c>
      <c r="I971" s="44">
        <v>30</v>
      </c>
      <c r="J971" s="44">
        <v>0</v>
      </c>
      <c r="K971" s="44">
        <v>0</v>
      </c>
      <c r="L971" s="44">
        <v>0</v>
      </c>
      <c r="M971" s="44">
        <v>0</v>
      </c>
      <c r="N971" s="44">
        <v>0</v>
      </c>
      <c r="O971" s="44">
        <v>0</v>
      </c>
      <c r="P971" s="44">
        <v>0</v>
      </c>
      <c r="Q971" s="44">
        <v>0</v>
      </c>
      <c r="R971" s="44">
        <v>0</v>
      </c>
      <c r="S971" s="44">
        <v>0</v>
      </c>
      <c r="T971" s="44">
        <v>0</v>
      </c>
      <c r="U971" s="44">
        <v>0</v>
      </c>
      <c r="V971" s="44">
        <v>0</v>
      </c>
      <c r="W971" s="44">
        <v>0</v>
      </c>
      <c r="X971" s="44">
        <v>0</v>
      </c>
      <c r="Y971" s="44">
        <v>0</v>
      </c>
      <c r="Z971" s="44">
        <v>0</v>
      </c>
      <c r="AA971" s="44">
        <v>0</v>
      </c>
      <c r="AB971" s="44">
        <f t="shared" si="30"/>
        <v>0</v>
      </c>
      <c r="AC971" s="44">
        <f t="shared" si="31"/>
        <v>0</v>
      </c>
      <c r="AD971" s="46" t="s">
        <v>871</v>
      </c>
      <c r="AE971" s="46" t="s">
        <v>6889</v>
      </c>
      <c r="AH971" s="9"/>
    </row>
    <row r="972" spans="1:34" x14ac:dyDescent="0.35">
      <c r="A972" s="41">
        <v>2025</v>
      </c>
      <c r="B972" s="42" t="s">
        <v>5716</v>
      </c>
      <c r="C972" s="43" t="s">
        <v>399</v>
      </c>
      <c r="D972" s="43" t="s">
        <v>4428</v>
      </c>
      <c r="E972" s="43" t="s">
        <v>4429</v>
      </c>
      <c r="F972" s="43" t="s">
        <v>5889</v>
      </c>
      <c r="G972" s="43" t="s">
        <v>5890</v>
      </c>
      <c r="H972" s="44">
        <v>58632</v>
      </c>
      <c r="I972" s="44">
        <v>10</v>
      </c>
      <c r="J972" s="44">
        <v>0</v>
      </c>
      <c r="K972" s="44">
        <v>0</v>
      </c>
      <c r="L972" s="44">
        <v>0</v>
      </c>
      <c r="M972" s="44">
        <v>0</v>
      </c>
      <c r="N972" s="44">
        <v>0</v>
      </c>
      <c r="O972" s="44">
        <v>0</v>
      </c>
      <c r="P972" s="44">
        <v>0</v>
      </c>
      <c r="Q972" s="44">
        <v>0</v>
      </c>
      <c r="R972" s="44">
        <v>0</v>
      </c>
      <c r="S972" s="44">
        <v>0</v>
      </c>
      <c r="T972" s="44">
        <v>0</v>
      </c>
      <c r="U972" s="44">
        <v>0</v>
      </c>
      <c r="V972" s="44">
        <v>0</v>
      </c>
      <c r="W972" s="44">
        <v>0</v>
      </c>
      <c r="X972" s="44">
        <v>0</v>
      </c>
      <c r="Y972" s="44">
        <v>0</v>
      </c>
      <c r="Z972" s="44">
        <v>0</v>
      </c>
      <c r="AA972" s="44">
        <v>0</v>
      </c>
      <c r="AB972" s="44">
        <f t="shared" si="30"/>
        <v>0</v>
      </c>
      <c r="AC972" s="44">
        <f t="shared" si="31"/>
        <v>0</v>
      </c>
      <c r="AD972" s="46" t="s">
        <v>871</v>
      </c>
      <c r="AE972" s="46" t="s">
        <v>6890</v>
      </c>
      <c r="AH972" s="9"/>
    </row>
    <row r="973" spans="1:34" x14ac:dyDescent="0.35">
      <c r="A973" s="41">
        <v>2025</v>
      </c>
      <c r="B973" s="42" t="s">
        <v>5716</v>
      </c>
      <c r="C973" s="43" t="s">
        <v>399</v>
      </c>
      <c r="D973" s="43" t="s">
        <v>4428</v>
      </c>
      <c r="E973" s="43" t="s">
        <v>4429</v>
      </c>
      <c r="F973" s="43" t="s">
        <v>5887</v>
      </c>
      <c r="G973" s="43" t="s">
        <v>5891</v>
      </c>
      <c r="H973" s="44">
        <v>42654</v>
      </c>
      <c r="I973" s="44">
        <v>10</v>
      </c>
      <c r="J973" s="44">
        <v>0</v>
      </c>
      <c r="K973" s="44">
        <v>0</v>
      </c>
      <c r="L973" s="44">
        <v>0</v>
      </c>
      <c r="M973" s="44">
        <v>0</v>
      </c>
      <c r="N973" s="44">
        <v>0</v>
      </c>
      <c r="O973" s="44">
        <v>0</v>
      </c>
      <c r="P973" s="44">
        <v>0</v>
      </c>
      <c r="Q973" s="44">
        <v>0</v>
      </c>
      <c r="R973" s="44">
        <v>0</v>
      </c>
      <c r="S973" s="44">
        <v>0</v>
      </c>
      <c r="T973" s="44">
        <v>0</v>
      </c>
      <c r="U973" s="44">
        <v>0</v>
      </c>
      <c r="V973" s="44">
        <v>0</v>
      </c>
      <c r="W973" s="44">
        <v>0</v>
      </c>
      <c r="X973" s="44">
        <v>0</v>
      </c>
      <c r="Y973" s="44">
        <v>0</v>
      </c>
      <c r="Z973" s="44">
        <v>0</v>
      </c>
      <c r="AA973" s="44">
        <v>0</v>
      </c>
      <c r="AB973" s="44">
        <f t="shared" si="30"/>
        <v>0</v>
      </c>
      <c r="AC973" s="44">
        <f t="shared" si="31"/>
        <v>0</v>
      </c>
      <c r="AD973" s="46" t="s">
        <v>871</v>
      </c>
      <c r="AE973" s="46" t="s">
        <v>6890</v>
      </c>
      <c r="AH973" s="9"/>
    </row>
    <row r="974" spans="1:34" x14ac:dyDescent="0.35">
      <c r="A974" s="41">
        <v>2025</v>
      </c>
      <c r="B974" s="42" t="s">
        <v>5716</v>
      </c>
      <c r="C974" s="43" t="s">
        <v>399</v>
      </c>
      <c r="D974" s="43" t="s">
        <v>4428</v>
      </c>
      <c r="E974" s="43" t="s">
        <v>4429</v>
      </c>
      <c r="F974" s="43" t="s">
        <v>5889</v>
      </c>
      <c r="G974" s="43" t="s">
        <v>5892</v>
      </c>
      <c r="H974" s="44">
        <v>104</v>
      </c>
      <c r="I974" s="44">
        <v>50</v>
      </c>
      <c r="J974" s="44">
        <v>0</v>
      </c>
      <c r="K974" s="44">
        <v>0</v>
      </c>
      <c r="L974" s="44">
        <v>0</v>
      </c>
      <c r="M974" s="44">
        <v>0</v>
      </c>
      <c r="N974" s="44">
        <v>0</v>
      </c>
      <c r="O974" s="44">
        <v>0</v>
      </c>
      <c r="P974" s="44">
        <v>0</v>
      </c>
      <c r="Q974" s="44">
        <v>0</v>
      </c>
      <c r="R974" s="44">
        <v>0</v>
      </c>
      <c r="S974" s="44">
        <v>0</v>
      </c>
      <c r="T974" s="44">
        <v>0</v>
      </c>
      <c r="U974" s="44">
        <v>0</v>
      </c>
      <c r="V974" s="44">
        <v>0</v>
      </c>
      <c r="W974" s="44">
        <v>0</v>
      </c>
      <c r="X974" s="44">
        <v>0</v>
      </c>
      <c r="Y974" s="44">
        <v>0</v>
      </c>
      <c r="Z974" s="44">
        <v>0</v>
      </c>
      <c r="AA974" s="44">
        <v>0</v>
      </c>
      <c r="AB974" s="44">
        <f t="shared" si="30"/>
        <v>0</v>
      </c>
      <c r="AC974" s="44">
        <f t="shared" si="31"/>
        <v>0</v>
      </c>
      <c r="AD974" s="46" t="s">
        <v>871</v>
      </c>
      <c r="AE974" s="46" t="s">
        <v>6890</v>
      </c>
      <c r="AH974" s="9"/>
    </row>
    <row r="975" spans="1:34" x14ac:dyDescent="0.35">
      <c r="A975" s="41">
        <v>2025</v>
      </c>
      <c r="B975" s="42" t="s">
        <v>5716</v>
      </c>
      <c r="C975" s="43" t="s">
        <v>399</v>
      </c>
      <c r="D975" s="43" t="s">
        <v>4432</v>
      </c>
      <c r="E975" s="43" t="s">
        <v>4433</v>
      </c>
      <c r="F975" s="43" t="s">
        <v>5893</v>
      </c>
      <c r="G975" s="43" t="s">
        <v>5894</v>
      </c>
      <c r="H975" s="44">
        <v>123</v>
      </c>
      <c r="I975" s="44">
        <v>25</v>
      </c>
      <c r="J975" s="44">
        <v>0</v>
      </c>
      <c r="K975" s="44">
        <v>0</v>
      </c>
      <c r="L975" s="44">
        <v>0</v>
      </c>
      <c r="M975" s="44">
        <v>0</v>
      </c>
      <c r="N975" s="44">
        <v>0</v>
      </c>
      <c r="O975" s="44">
        <v>0</v>
      </c>
      <c r="P975" s="44">
        <v>0</v>
      </c>
      <c r="Q975" s="44">
        <v>0</v>
      </c>
      <c r="R975" s="44">
        <v>0</v>
      </c>
      <c r="S975" s="44">
        <v>0</v>
      </c>
      <c r="T975" s="44">
        <v>0</v>
      </c>
      <c r="U975" s="44">
        <v>0</v>
      </c>
      <c r="V975" s="44">
        <v>0</v>
      </c>
      <c r="W975" s="44">
        <v>0</v>
      </c>
      <c r="X975" s="44">
        <v>0</v>
      </c>
      <c r="Y975" s="44">
        <v>0</v>
      </c>
      <c r="Z975" s="44">
        <v>0</v>
      </c>
      <c r="AA975" s="44">
        <v>0</v>
      </c>
      <c r="AB975" s="44">
        <f t="shared" si="30"/>
        <v>0</v>
      </c>
      <c r="AC975" s="44">
        <f t="shared" si="31"/>
        <v>0</v>
      </c>
      <c r="AD975" s="46" t="s">
        <v>871</v>
      </c>
      <c r="AE975" s="46" t="s">
        <v>6890</v>
      </c>
      <c r="AH975" s="9"/>
    </row>
    <row r="976" spans="1:34" x14ac:dyDescent="0.35">
      <c r="A976" s="41">
        <v>2025</v>
      </c>
      <c r="B976" s="42" t="s">
        <v>5716</v>
      </c>
      <c r="C976" s="43" t="s">
        <v>399</v>
      </c>
      <c r="D976" s="43" t="s">
        <v>4432</v>
      </c>
      <c r="E976" s="43" t="s">
        <v>4433</v>
      </c>
      <c r="F976" s="43" t="s">
        <v>5895</v>
      </c>
      <c r="G976" s="43" t="s">
        <v>5896</v>
      </c>
      <c r="H976" s="44">
        <v>200</v>
      </c>
      <c r="I976" s="44">
        <v>18</v>
      </c>
      <c r="J976" s="44">
        <v>0</v>
      </c>
      <c r="K976" s="44">
        <v>0</v>
      </c>
      <c r="L976" s="44">
        <v>0</v>
      </c>
      <c r="M976" s="44">
        <v>0</v>
      </c>
      <c r="N976" s="44">
        <v>0</v>
      </c>
      <c r="O976" s="44">
        <v>0</v>
      </c>
      <c r="P976" s="44">
        <v>0</v>
      </c>
      <c r="Q976" s="44">
        <v>0</v>
      </c>
      <c r="R976" s="44">
        <v>0</v>
      </c>
      <c r="S976" s="44">
        <v>0</v>
      </c>
      <c r="T976" s="44">
        <v>0</v>
      </c>
      <c r="U976" s="44">
        <v>0</v>
      </c>
      <c r="V976" s="44">
        <v>0</v>
      </c>
      <c r="W976" s="44">
        <v>0</v>
      </c>
      <c r="X976" s="44">
        <v>0</v>
      </c>
      <c r="Y976" s="44">
        <v>0</v>
      </c>
      <c r="Z976" s="44">
        <v>0</v>
      </c>
      <c r="AA976" s="44">
        <v>0</v>
      </c>
      <c r="AB976" s="44">
        <f t="shared" si="30"/>
        <v>0</v>
      </c>
      <c r="AC976" s="44">
        <f t="shared" si="31"/>
        <v>0</v>
      </c>
      <c r="AD976" s="46" t="s">
        <v>871</v>
      </c>
      <c r="AE976" s="46" t="s">
        <v>6890</v>
      </c>
      <c r="AH976" s="9"/>
    </row>
    <row r="977" spans="1:34" x14ac:dyDescent="0.35">
      <c r="A977" s="41">
        <v>2025</v>
      </c>
      <c r="B977" s="42" t="s">
        <v>5716</v>
      </c>
      <c r="C977" s="43" t="s">
        <v>399</v>
      </c>
      <c r="D977" s="43" t="s">
        <v>4432</v>
      </c>
      <c r="E977" s="43" t="s">
        <v>4433</v>
      </c>
      <c r="F977" s="43" t="s">
        <v>5897</v>
      </c>
      <c r="G977" s="43" t="s">
        <v>5898</v>
      </c>
      <c r="H977" s="44">
        <v>214</v>
      </c>
      <c r="I977" s="44">
        <v>25</v>
      </c>
      <c r="J977" s="44">
        <v>0</v>
      </c>
      <c r="K977" s="44">
        <v>0</v>
      </c>
      <c r="L977" s="44">
        <v>0</v>
      </c>
      <c r="M977" s="44">
        <v>0</v>
      </c>
      <c r="N977" s="44">
        <v>0</v>
      </c>
      <c r="O977" s="44">
        <v>0</v>
      </c>
      <c r="P977" s="44">
        <v>0</v>
      </c>
      <c r="Q977" s="44">
        <v>0</v>
      </c>
      <c r="R977" s="44">
        <v>0</v>
      </c>
      <c r="S977" s="44">
        <v>0</v>
      </c>
      <c r="T977" s="44">
        <v>0</v>
      </c>
      <c r="U977" s="44">
        <v>0</v>
      </c>
      <c r="V977" s="44">
        <v>0</v>
      </c>
      <c r="W977" s="44">
        <v>0</v>
      </c>
      <c r="X977" s="44">
        <v>0</v>
      </c>
      <c r="Y977" s="44">
        <v>0</v>
      </c>
      <c r="Z977" s="44">
        <v>0</v>
      </c>
      <c r="AA977" s="44">
        <v>0</v>
      </c>
      <c r="AB977" s="44">
        <f t="shared" si="30"/>
        <v>0</v>
      </c>
      <c r="AC977" s="44">
        <f t="shared" si="31"/>
        <v>0</v>
      </c>
      <c r="AD977" s="46" t="s">
        <v>871</v>
      </c>
      <c r="AE977" s="46" t="s">
        <v>6891</v>
      </c>
      <c r="AH977" s="9"/>
    </row>
    <row r="978" spans="1:34" x14ac:dyDescent="0.35">
      <c r="A978" s="41">
        <v>2025</v>
      </c>
      <c r="B978" s="42" t="s">
        <v>5716</v>
      </c>
      <c r="C978" s="43" t="s">
        <v>399</v>
      </c>
      <c r="D978" s="43" t="s">
        <v>4432</v>
      </c>
      <c r="E978" s="43" t="s">
        <v>4433</v>
      </c>
      <c r="F978" s="43" t="s">
        <v>5897</v>
      </c>
      <c r="G978" s="43" t="s">
        <v>5899</v>
      </c>
      <c r="H978" s="44">
        <v>24</v>
      </c>
      <c r="I978" s="44">
        <v>15</v>
      </c>
      <c r="J978" s="44">
        <v>0</v>
      </c>
      <c r="K978" s="44">
        <v>0</v>
      </c>
      <c r="L978" s="44">
        <v>0</v>
      </c>
      <c r="M978" s="44">
        <v>0</v>
      </c>
      <c r="N978" s="44">
        <v>0</v>
      </c>
      <c r="O978" s="44">
        <v>0</v>
      </c>
      <c r="P978" s="44">
        <v>0</v>
      </c>
      <c r="Q978" s="44">
        <v>0</v>
      </c>
      <c r="R978" s="44">
        <v>0</v>
      </c>
      <c r="S978" s="44">
        <v>0</v>
      </c>
      <c r="T978" s="44">
        <v>0</v>
      </c>
      <c r="U978" s="44">
        <v>0</v>
      </c>
      <c r="V978" s="44">
        <v>0</v>
      </c>
      <c r="W978" s="44">
        <v>0</v>
      </c>
      <c r="X978" s="44">
        <v>0</v>
      </c>
      <c r="Y978" s="44">
        <v>0</v>
      </c>
      <c r="Z978" s="44">
        <v>0</v>
      </c>
      <c r="AA978" s="44">
        <v>0</v>
      </c>
      <c r="AB978" s="44">
        <f t="shared" si="30"/>
        <v>0</v>
      </c>
      <c r="AC978" s="44">
        <f t="shared" si="31"/>
        <v>0</v>
      </c>
      <c r="AD978" s="46" t="s">
        <v>871</v>
      </c>
      <c r="AE978" s="46" t="s">
        <v>6890</v>
      </c>
      <c r="AH978" s="9"/>
    </row>
    <row r="979" spans="1:34" x14ac:dyDescent="0.35">
      <c r="A979" s="41">
        <v>2025</v>
      </c>
      <c r="B979" s="42" t="s">
        <v>5716</v>
      </c>
      <c r="C979" s="43" t="s">
        <v>399</v>
      </c>
      <c r="D979" s="43" t="s">
        <v>4432</v>
      </c>
      <c r="E979" s="43" t="s">
        <v>4433</v>
      </c>
      <c r="F979" s="43" t="s">
        <v>5900</v>
      </c>
      <c r="G979" s="43" t="s">
        <v>5901</v>
      </c>
      <c r="H979" s="44">
        <v>4713</v>
      </c>
      <c r="I979" s="44">
        <v>2</v>
      </c>
      <c r="J979" s="44">
        <v>0</v>
      </c>
      <c r="K979" s="44">
        <v>0</v>
      </c>
      <c r="L979" s="44">
        <v>0</v>
      </c>
      <c r="M979" s="44">
        <v>0</v>
      </c>
      <c r="N979" s="44">
        <v>0</v>
      </c>
      <c r="O979" s="44">
        <v>0</v>
      </c>
      <c r="P979" s="44">
        <v>0</v>
      </c>
      <c r="Q979" s="44">
        <v>0</v>
      </c>
      <c r="R979" s="44">
        <v>0</v>
      </c>
      <c r="S979" s="44">
        <v>0</v>
      </c>
      <c r="T979" s="44">
        <v>0</v>
      </c>
      <c r="U979" s="44">
        <v>0</v>
      </c>
      <c r="V979" s="44">
        <v>0</v>
      </c>
      <c r="W979" s="44">
        <v>0</v>
      </c>
      <c r="X979" s="44">
        <v>0</v>
      </c>
      <c r="Y979" s="44">
        <v>0</v>
      </c>
      <c r="Z979" s="44">
        <v>0</v>
      </c>
      <c r="AA979" s="44">
        <v>0</v>
      </c>
      <c r="AB979" s="44">
        <f t="shared" si="30"/>
        <v>0</v>
      </c>
      <c r="AC979" s="44">
        <f t="shared" si="31"/>
        <v>0</v>
      </c>
      <c r="AD979" s="46" t="s">
        <v>871</v>
      </c>
      <c r="AE979" s="46" t="s">
        <v>6890</v>
      </c>
      <c r="AH979" s="9"/>
    </row>
    <row r="980" spans="1:34" x14ac:dyDescent="0.35">
      <c r="A980" s="41">
        <v>2025</v>
      </c>
      <c r="B980" s="42" t="s">
        <v>5716</v>
      </c>
      <c r="C980" s="43" t="s">
        <v>399</v>
      </c>
      <c r="D980" s="43" t="s">
        <v>4432</v>
      </c>
      <c r="E980" s="43" t="s">
        <v>4433</v>
      </c>
      <c r="F980" s="43" t="s">
        <v>5893</v>
      </c>
      <c r="G980" s="43" t="s">
        <v>5902</v>
      </c>
      <c r="H980" s="44">
        <v>74</v>
      </c>
      <c r="I980" s="44">
        <v>15</v>
      </c>
      <c r="J980" s="44">
        <v>0</v>
      </c>
      <c r="K980" s="44">
        <v>0</v>
      </c>
      <c r="L980" s="44">
        <v>0</v>
      </c>
      <c r="M980" s="44">
        <v>0</v>
      </c>
      <c r="N980" s="44">
        <v>0</v>
      </c>
      <c r="O980" s="44">
        <v>0</v>
      </c>
      <c r="P980" s="44">
        <v>0</v>
      </c>
      <c r="Q980" s="44">
        <v>0</v>
      </c>
      <c r="R980" s="44">
        <v>0</v>
      </c>
      <c r="S980" s="44">
        <v>0</v>
      </c>
      <c r="T980" s="44">
        <v>0</v>
      </c>
      <c r="U980" s="44">
        <v>0</v>
      </c>
      <c r="V980" s="44">
        <v>0</v>
      </c>
      <c r="W980" s="44">
        <v>0</v>
      </c>
      <c r="X980" s="44">
        <v>0</v>
      </c>
      <c r="Y980" s="44">
        <v>0</v>
      </c>
      <c r="Z980" s="44">
        <v>0</v>
      </c>
      <c r="AA980" s="44">
        <v>0</v>
      </c>
      <c r="AB980" s="44">
        <f t="shared" si="30"/>
        <v>0</v>
      </c>
      <c r="AC980" s="44">
        <f t="shared" si="31"/>
        <v>0</v>
      </c>
      <c r="AD980" s="46" t="s">
        <v>871</v>
      </c>
      <c r="AE980" s="46" t="s">
        <v>6890</v>
      </c>
      <c r="AH980" s="9"/>
    </row>
    <row r="981" spans="1:34" x14ac:dyDescent="0.35">
      <c r="A981" s="41">
        <v>2025</v>
      </c>
      <c r="B981" s="42" t="s">
        <v>5716</v>
      </c>
      <c r="C981" s="43" t="s">
        <v>400</v>
      </c>
      <c r="D981" s="43" t="s">
        <v>169</v>
      </c>
      <c r="E981" s="43" t="s">
        <v>570</v>
      </c>
      <c r="F981" s="43" t="s">
        <v>2440</v>
      </c>
      <c r="G981" s="43" t="s">
        <v>2441</v>
      </c>
      <c r="H981" s="44">
        <v>34</v>
      </c>
      <c r="I981" s="44">
        <v>3.8</v>
      </c>
      <c r="J981" s="44">
        <v>0</v>
      </c>
      <c r="K981" s="44">
        <v>0</v>
      </c>
      <c r="L981" s="44">
        <v>0</v>
      </c>
      <c r="M981" s="44">
        <v>0</v>
      </c>
      <c r="N981" s="44">
        <v>0</v>
      </c>
      <c r="O981" s="44">
        <v>0</v>
      </c>
      <c r="P981" s="44">
        <v>0</v>
      </c>
      <c r="Q981" s="44">
        <v>0</v>
      </c>
      <c r="R981" s="44">
        <v>0</v>
      </c>
      <c r="S981" s="44">
        <v>0</v>
      </c>
      <c r="T981" s="44">
        <v>0</v>
      </c>
      <c r="U981" s="44">
        <v>0</v>
      </c>
      <c r="V981" s="44">
        <v>0</v>
      </c>
      <c r="W981" s="44">
        <v>0</v>
      </c>
      <c r="X981" s="44">
        <v>0</v>
      </c>
      <c r="Y981" s="44">
        <v>0</v>
      </c>
      <c r="Z981" s="44">
        <v>0</v>
      </c>
      <c r="AA981" s="44">
        <v>0</v>
      </c>
      <c r="AB981" s="44">
        <f t="shared" si="30"/>
        <v>0</v>
      </c>
      <c r="AC981" s="44">
        <f t="shared" si="31"/>
        <v>0</v>
      </c>
      <c r="AD981" s="46" t="s">
        <v>2442</v>
      </c>
      <c r="AE981" s="46" t="s">
        <v>6892</v>
      </c>
      <c r="AH981" s="9"/>
    </row>
    <row r="982" spans="1:34" x14ac:dyDescent="0.35">
      <c r="A982" s="41">
        <v>2025</v>
      </c>
      <c r="B982" s="42" t="s">
        <v>5716</v>
      </c>
      <c r="C982" s="43" t="s">
        <v>400</v>
      </c>
      <c r="D982" s="43" t="s">
        <v>169</v>
      </c>
      <c r="E982" s="43" t="s">
        <v>570</v>
      </c>
      <c r="F982" s="43" t="s">
        <v>2443</v>
      </c>
      <c r="G982" s="43" t="s">
        <v>2444</v>
      </c>
      <c r="H982" s="44">
        <v>33</v>
      </c>
      <c r="I982" s="44">
        <v>3.7</v>
      </c>
      <c r="J982" s="44">
        <v>0</v>
      </c>
      <c r="K982" s="44">
        <v>0</v>
      </c>
      <c r="L982" s="44">
        <v>0</v>
      </c>
      <c r="M982" s="44">
        <v>0</v>
      </c>
      <c r="N982" s="44">
        <v>0</v>
      </c>
      <c r="O982" s="44">
        <v>0</v>
      </c>
      <c r="P982" s="44">
        <v>0</v>
      </c>
      <c r="Q982" s="44">
        <v>0</v>
      </c>
      <c r="R982" s="44">
        <v>0</v>
      </c>
      <c r="S982" s="44">
        <v>0</v>
      </c>
      <c r="T982" s="44">
        <v>0</v>
      </c>
      <c r="U982" s="44">
        <v>0</v>
      </c>
      <c r="V982" s="44">
        <v>0</v>
      </c>
      <c r="W982" s="44">
        <v>0</v>
      </c>
      <c r="X982" s="44">
        <v>0</v>
      </c>
      <c r="Y982" s="44">
        <v>0</v>
      </c>
      <c r="Z982" s="44">
        <v>0</v>
      </c>
      <c r="AA982" s="44">
        <v>0</v>
      </c>
      <c r="AB982" s="44">
        <f t="shared" si="30"/>
        <v>0</v>
      </c>
      <c r="AC982" s="44">
        <f t="shared" si="31"/>
        <v>0</v>
      </c>
      <c r="AD982" s="46" t="s">
        <v>2445</v>
      </c>
      <c r="AE982" s="46" t="s">
        <v>6893</v>
      </c>
      <c r="AH982" s="9"/>
    </row>
    <row r="983" spans="1:34" x14ac:dyDescent="0.35">
      <c r="A983" s="41">
        <v>2025</v>
      </c>
      <c r="B983" s="42" t="s">
        <v>5716</v>
      </c>
      <c r="C983" s="43" t="s">
        <v>400</v>
      </c>
      <c r="D983" s="43" t="s">
        <v>169</v>
      </c>
      <c r="E983" s="43" t="s">
        <v>570</v>
      </c>
      <c r="F983" s="43" t="s">
        <v>2443</v>
      </c>
      <c r="G983" s="43" t="s">
        <v>2446</v>
      </c>
      <c r="H983" s="44">
        <v>75</v>
      </c>
      <c r="I983" s="44">
        <v>8.4</v>
      </c>
      <c r="J983" s="44">
        <v>0</v>
      </c>
      <c r="K983" s="44">
        <v>0</v>
      </c>
      <c r="L983" s="44">
        <v>0</v>
      </c>
      <c r="M983" s="44">
        <v>0</v>
      </c>
      <c r="N983" s="44">
        <v>0</v>
      </c>
      <c r="O983" s="44">
        <v>0</v>
      </c>
      <c r="P983" s="44">
        <v>0</v>
      </c>
      <c r="Q983" s="44">
        <v>0</v>
      </c>
      <c r="R983" s="44">
        <v>0</v>
      </c>
      <c r="S983" s="44">
        <v>0</v>
      </c>
      <c r="T983" s="44">
        <v>0</v>
      </c>
      <c r="U983" s="44">
        <v>0</v>
      </c>
      <c r="V983" s="44">
        <v>0</v>
      </c>
      <c r="W983" s="44">
        <v>0</v>
      </c>
      <c r="X983" s="44">
        <v>0</v>
      </c>
      <c r="Y983" s="44">
        <v>0</v>
      </c>
      <c r="Z983" s="44">
        <v>0</v>
      </c>
      <c r="AA983" s="44">
        <v>0</v>
      </c>
      <c r="AB983" s="44">
        <f t="shared" si="30"/>
        <v>0</v>
      </c>
      <c r="AC983" s="44">
        <f t="shared" si="31"/>
        <v>0</v>
      </c>
      <c r="AD983" s="46" t="s">
        <v>2445</v>
      </c>
      <c r="AE983" s="46" t="s">
        <v>6894</v>
      </c>
      <c r="AH983" s="9"/>
    </row>
    <row r="984" spans="1:34" x14ac:dyDescent="0.35">
      <c r="A984" s="41">
        <v>2025</v>
      </c>
      <c r="B984" s="42" t="s">
        <v>5716</v>
      </c>
      <c r="C984" s="43" t="s">
        <v>400</v>
      </c>
      <c r="D984" s="43" t="s">
        <v>169</v>
      </c>
      <c r="E984" s="43" t="s">
        <v>570</v>
      </c>
      <c r="F984" s="43" t="s">
        <v>2440</v>
      </c>
      <c r="G984" s="43" t="s">
        <v>2447</v>
      </c>
      <c r="H984" s="44">
        <v>225</v>
      </c>
      <c r="I984" s="44">
        <v>25.2</v>
      </c>
      <c r="J984" s="44">
        <v>0</v>
      </c>
      <c r="K984" s="44">
        <v>0</v>
      </c>
      <c r="L984" s="44">
        <v>0</v>
      </c>
      <c r="M984" s="44">
        <v>0</v>
      </c>
      <c r="N984" s="44">
        <v>0</v>
      </c>
      <c r="O984" s="44">
        <v>0</v>
      </c>
      <c r="P984" s="44">
        <v>0</v>
      </c>
      <c r="Q984" s="44">
        <v>0</v>
      </c>
      <c r="R984" s="44">
        <v>0</v>
      </c>
      <c r="S984" s="44">
        <v>0</v>
      </c>
      <c r="T984" s="44">
        <v>0</v>
      </c>
      <c r="U984" s="44">
        <v>0</v>
      </c>
      <c r="V984" s="44">
        <v>0</v>
      </c>
      <c r="W984" s="44">
        <v>0</v>
      </c>
      <c r="X984" s="44">
        <v>0</v>
      </c>
      <c r="Y984" s="44">
        <v>0</v>
      </c>
      <c r="Z984" s="44">
        <v>0</v>
      </c>
      <c r="AA984" s="44">
        <v>0</v>
      </c>
      <c r="AB984" s="44">
        <f t="shared" si="30"/>
        <v>0</v>
      </c>
      <c r="AC984" s="44">
        <f t="shared" si="31"/>
        <v>0</v>
      </c>
      <c r="AD984" s="46" t="s">
        <v>2448</v>
      </c>
      <c r="AE984" s="46" t="s">
        <v>6895</v>
      </c>
      <c r="AH984" s="9"/>
    </row>
    <row r="985" spans="1:34" x14ac:dyDescent="0.35">
      <c r="A985" s="41">
        <v>2025</v>
      </c>
      <c r="B985" s="42" t="s">
        <v>5716</v>
      </c>
      <c r="C985" s="43" t="s">
        <v>400</v>
      </c>
      <c r="D985" s="43" t="s">
        <v>169</v>
      </c>
      <c r="E985" s="43" t="s">
        <v>570</v>
      </c>
      <c r="F985" s="43" t="s">
        <v>2440</v>
      </c>
      <c r="G985" s="43" t="s">
        <v>2449</v>
      </c>
      <c r="H985" s="44">
        <v>300</v>
      </c>
      <c r="I985" s="44">
        <v>33.6</v>
      </c>
      <c r="J985" s="44">
        <v>0</v>
      </c>
      <c r="K985" s="44">
        <v>0</v>
      </c>
      <c r="L985" s="44">
        <v>0</v>
      </c>
      <c r="M985" s="44">
        <v>0</v>
      </c>
      <c r="N985" s="44">
        <v>0</v>
      </c>
      <c r="O985" s="44">
        <v>0</v>
      </c>
      <c r="P985" s="44">
        <v>0</v>
      </c>
      <c r="Q985" s="44">
        <v>0</v>
      </c>
      <c r="R985" s="44">
        <v>0</v>
      </c>
      <c r="S985" s="44">
        <v>0</v>
      </c>
      <c r="T985" s="44">
        <v>0</v>
      </c>
      <c r="U985" s="44">
        <v>0</v>
      </c>
      <c r="V985" s="44">
        <v>0</v>
      </c>
      <c r="W985" s="44">
        <v>0</v>
      </c>
      <c r="X985" s="44">
        <v>0</v>
      </c>
      <c r="Y985" s="44">
        <v>0</v>
      </c>
      <c r="Z985" s="44">
        <v>0</v>
      </c>
      <c r="AA985" s="44">
        <v>0</v>
      </c>
      <c r="AB985" s="44">
        <f t="shared" si="30"/>
        <v>0</v>
      </c>
      <c r="AC985" s="44">
        <f t="shared" si="31"/>
        <v>0</v>
      </c>
      <c r="AD985" s="46" t="s">
        <v>2450</v>
      </c>
      <c r="AE985" s="46" t="s">
        <v>6896</v>
      </c>
      <c r="AH985" s="9"/>
    </row>
    <row r="986" spans="1:34" x14ac:dyDescent="0.35">
      <c r="A986" s="41">
        <v>2025</v>
      </c>
      <c r="B986" s="42" t="s">
        <v>5716</v>
      </c>
      <c r="C986" s="43" t="s">
        <v>400</v>
      </c>
      <c r="D986" s="43" t="s">
        <v>169</v>
      </c>
      <c r="E986" s="43" t="s">
        <v>570</v>
      </c>
      <c r="F986" s="43" t="s">
        <v>2440</v>
      </c>
      <c r="G986" s="43" t="s">
        <v>2451</v>
      </c>
      <c r="H986" s="44">
        <v>92</v>
      </c>
      <c r="I986" s="44">
        <v>10.3</v>
      </c>
      <c r="J986" s="44">
        <v>0</v>
      </c>
      <c r="K986" s="44">
        <v>0</v>
      </c>
      <c r="L986" s="44">
        <v>0</v>
      </c>
      <c r="M986" s="44">
        <v>0</v>
      </c>
      <c r="N986" s="44">
        <v>0</v>
      </c>
      <c r="O986" s="44">
        <v>0</v>
      </c>
      <c r="P986" s="44">
        <v>0</v>
      </c>
      <c r="Q986" s="44">
        <v>0</v>
      </c>
      <c r="R986" s="44">
        <v>0</v>
      </c>
      <c r="S986" s="44">
        <v>0</v>
      </c>
      <c r="T986" s="44">
        <v>0</v>
      </c>
      <c r="U986" s="44">
        <v>0</v>
      </c>
      <c r="V986" s="44">
        <v>0</v>
      </c>
      <c r="W986" s="44">
        <v>0</v>
      </c>
      <c r="X986" s="44">
        <v>0</v>
      </c>
      <c r="Y986" s="44">
        <v>0</v>
      </c>
      <c r="Z986" s="44">
        <v>0</v>
      </c>
      <c r="AA986" s="44">
        <v>0</v>
      </c>
      <c r="AB986" s="44">
        <f t="shared" si="30"/>
        <v>0</v>
      </c>
      <c r="AC986" s="44">
        <f t="shared" si="31"/>
        <v>0</v>
      </c>
      <c r="AD986" s="46" t="s">
        <v>2442</v>
      </c>
      <c r="AE986" s="46" t="s">
        <v>6897</v>
      </c>
      <c r="AH986" s="9"/>
    </row>
    <row r="987" spans="1:34" x14ac:dyDescent="0.35">
      <c r="A987" s="41">
        <v>2025</v>
      </c>
      <c r="B987" s="42" t="s">
        <v>5716</v>
      </c>
      <c r="C987" s="43" t="s">
        <v>400</v>
      </c>
      <c r="D987" s="43" t="s">
        <v>169</v>
      </c>
      <c r="E987" s="43" t="s">
        <v>570</v>
      </c>
      <c r="F987" s="43" t="s">
        <v>2440</v>
      </c>
      <c r="G987" s="43" t="s">
        <v>2452</v>
      </c>
      <c r="H987" s="44">
        <v>1</v>
      </c>
      <c r="I987" s="44">
        <v>3</v>
      </c>
      <c r="J987" s="44">
        <v>0</v>
      </c>
      <c r="K987" s="44">
        <v>0</v>
      </c>
      <c r="L987" s="44">
        <v>0</v>
      </c>
      <c r="M987" s="44">
        <v>0</v>
      </c>
      <c r="N987" s="44">
        <v>0</v>
      </c>
      <c r="O987" s="44">
        <v>0</v>
      </c>
      <c r="P987" s="44">
        <v>0</v>
      </c>
      <c r="Q987" s="44">
        <v>0</v>
      </c>
      <c r="R987" s="44">
        <v>0</v>
      </c>
      <c r="S987" s="44">
        <v>0</v>
      </c>
      <c r="T987" s="44">
        <v>0</v>
      </c>
      <c r="U987" s="44">
        <v>0</v>
      </c>
      <c r="V987" s="44">
        <v>0</v>
      </c>
      <c r="W987" s="44">
        <v>0</v>
      </c>
      <c r="X987" s="44">
        <v>0</v>
      </c>
      <c r="Y987" s="44">
        <v>0</v>
      </c>
      <c r="Z987" s="44">
        <v>0</v>
      </c>
      <c r="AA987" s="44">
        <v>0</v>
      </c>
      <c r="AB987" s="44">
        <f t="shared" si="30"/>
        <v>0</v>
      </c>
      <c r="AC987" s="44">
        <f t="shared" si="31"/>
        <v>0</v>
      </c>
      <c r="AD987" s="46" t="s">
        <v>2453</v>
      </c>
      <c r="AE987" s="46" t="s">
        <v>6898</v>
      </c>
      <c r="AH987" s="9"/>
    </row>
    <row r="988" spans="1:34" x14ac:dyDescent="0.35">
      <c r="A988" s="41">
        <v>2025</v>
      </c>
      <c r="B988" s="42" t="s">
        <v>5716</v>
      </c>
      <c r="C988" s="43" t="s">
        <v>400</v>
      </c>
      <c r="D988" s="43" t="s">
        <v>169</v>
      </c>
      <c r="E988" s="43" t="s">
        <v>570</v>
      </c>
      <c r="F988" s="43" t="s">
        <v>2440</v>
      </c>
      <c r="G988" s="43" t="s">
        <v>2454</v>
      </c>
      <c r="H988" s="44">
        <v>1</v>
      </c>
      <c r="I988" s="44">
        <v>12</v>
      </c>
      <c r="J988" s="44">
        <v>0</v>
      </c>
      <c r="K988" s="44">
        <v>0</v>
      </c>
      <c r="L988" s="44">
        <v>0</v>
      </c>
      <c r="M988" s="44">
        <v>0</v>
      </c>
      <c r="N988" s="44">
        <v>0</v>
      </c>
      <c r="O988" s="44">
        <v>0</v>
      </c>
      <c r="P988" s="44">
        <v>0</v>
      </c>
      <c r="Q988" s="44">
        <v>0</v>
      </c>
      <c r="R988" s="44">
        <v>0</v>
      </c>
      <c r="S988" s="44">
        <v>0</v>
      </c>
      <c r="T988" s="44">
        <v>0</v>
      </c>
      <c r="U988" s="44">
        <v>0</v>
      </c>
      <c r="V988" s="44">
        <v>0</v>
      </c>
      <c r="W988" s="44">
        <v>0</v>
      </c>
      <c r="X988" s="44">
        <v>0</v>
      </c>
      <c r="Y988" s="44">
        <v>0</v>
      </c>
      <c r="Z988" s="44">
        <v>0</v>
      </c>
      <c r="AA988" s="44">
        <v>0</v>
      </c>
      <c r="AB988" s="44">
        <f t="shared" si="30"/>
        <v>0</v>
      </c>
      <c r="AC988" s="44">
        <f t="shared" si="31"/>
        <v>0</v>
      </c>
      <c r="AD988" s="46" t="s">
        <v>2455</v>
      </c>
      <c r="AE988" s="46" t="s">
        <v>6899</v>
      </c>
      <c r="AH988" s="9"/>
    </row>
    <row r="989" spans="1:34" x14ac:dyDescent="0.35">
      <c r="A989" s="41">
        <v>2025</v>
      </c>
      <c r="B989" s="42" t="s">
        <v>5716</v>
      </c>
      <c r="C989" s="43" t="s">
        <v>400</v>
      </c>
      <c r="D989" s="43" t="s">
        <v>170</v>
      </c>
      <c r="E989" s="43" t="s">
        <v>571</v>
      </c>
      <c r="F989" s="43" t="s">
        <v>2456</v>
      </c>
      <c r="G989" s="43" t="s">
        <v>2457</v>
      </c>
      <c r="H989" s="44">
        <v>1</v>
      </c>
      <c r="I989" s="44">
        <v>2</v>
      </c>
      <c r="J989" s="44">
        <v>0</v>
      </c>
      <c r="K989" s="44">
        <v>0</v>
      </c>
      <c r="L989" s="44">
        <v>0</v>
      </c>
      <c r="M989" s="44">
        <v>0</v>
      </c>
      <c r="N989" s="44">
        <v>0</v>
      </c>
      <c r="O989" s="44">
        <v>0</v>
      </c>
      <c r="P989" s="44">
        <v>0</v>
      </c>
      <c r="Q989" s="44">
        <v>0</v>
      </c>
      <c r="R989" s="44">
        <v>0</v>
      </c>
      <c r="S989" s="44">
        <v>0</v>
      </c>
      <c r="T989" s="44">
        <v>0</v>
      </c>
      <c r="U989" s="44">
        <v>0</v>
      </c>
      <c r="V989" s="44">
        <v>0</v>
      </c>
      <c r="W989" s="44">
        <v>0</v>
      </c>
      <c r="X989" s="44">
        <v>0</v>
      </c>
      <c r="Y989" s="44">
        <v>0</v>
      </c>
      <c r="Z989" s="44">
        <v>0</v>
      </c>
      <c r="AA989" s="44">
        <v>0</v>
      </c>
      <c r="AB989" s="44">
        <f t="shared" si="30"/>
        <v>0</v>
      </c>
      <c r="AC989" s="44">
        <f t="shared" si="31"/>
        <v>0</v>
      </c>
      <c r="AD989" s="46" t="s">
        <v>2458</v>
      </c>
      <c r="AE989" s="46" t="s">
        <v>2458</v>
      </c>
      <c r="AH989" s="9"/>
    </row>
    <row r="990" spans="1:34" x14ac:dyDescent="0.35">
      <c r="A990" s="41">
        <v>2025</v>
      </c>
      <c r="B990" s="42" t="s">
        <v>5716</v>
      </c>
      <c r="C990" s="43" t="s">
        <v>400</v>
      </c>
      <c r="D990" s="43" t="s">
        <v>170</v>
      </c>
      <c r="E990" s="43" t="s">
        <v>571</v>
      </c>
      <c r="F990" s="43" t="s">
        <v>2456</v>
      </c>
      <c r="G990" s="43" t="s">
        <v>2459</v>
      </c>
      <c r="H990" s="44">
        <v>1</v>
      </c>
      <c r="I990" s="44">
        <v>2</v>
      </c>
      <c r="J990" s="44">
        <v>1</v>
      </c>
      <c r="K990" s="44">
        <v>2</v>
      </c>
      <c r="L990" s="44">
        <v>0</v>
      </c>
      <c r="M990" s="44">
        <v>0</v>
      </c>
      <c r="N990" s="44">
        <v>0</v>
      </c>
      <c r="O990" s="44">
        <v>0</v>
      </c>
      <c r="P990" s="44">
        <v>1</v>
      </c>
      <c r="Q990" s="44">
        <v>2</v>
      </c>
      <c r="R990" s="44">
        <v>0</v>
      </c>
      <c r="S990" s="44">
        <v>0</v>
      </c>
      <c r="T990" s="44">
        <v>0</v>
      </c>
      <c r="U990" s="44">
        <v>0</v>
      </c>
      <c r="V990" s="44">
        <v>0</v>
      </c>
      <c r="W990" s="44">
        <v>0</v>
      </c>
      <c r="X990" s="44">
        <v>0</v>
      </c>
      <c r="Y990" s="44">
        <v>0</v>
      </c>
      <c r="Z990" s="44">
        <v>0</v>
      </c>
      <c r="AA990" s="44">
        <v>0</v>
      </c>
      <c r="AB990" s="44">
        <f t="shared" si="30"/>
        <v>0</v>
      </c>
      <c r="AC990" s="44">
        <f t="shared" si="31"/>
        <v>0</v>
      </c>
      <c r="AD990" s="46" t="s">
        <v>2460</v>
      </c>
      <c r="AE990" s="46" t="s">
        <v>2460</v>
      </c>
      <c r="AH990" s="9"/>
    </row>
    <row r="991" spans="1:34" x14ac:dyDescent="0.35">
      <c r="A991" s="41">
        <v>2025</v>
      </c>
      <c r="B991" s="42" t="s">
        <v>5716</v>
      </c>
      <c r="C991" s="43" t="s">
        <v>400</v>
      </c>
      <c r="D991" s="43" t="s">
        <v>170</v>
      </c>
      <c r="E991" s="43" t="s">
        <v>571</v>
      </c>
      <c r="F991" s="43" t="s">
        <v>2461</v>
      </c>
      <c r="G991" s="43" t="s">
        <v>2462</v>
      </c>
      <c r="H991" s="44">
        <v>4</v>
      </c>
      <c r="I991" s="44">
        <v>3</v>
      </c>
      <c r="J991" s="44">
        <v>1</v>
      </c>
      <c r="K991" s="44">
        <v>0.75</v>
      </c>
      <c r="L991" s="44">
        <v>0</v>
      </c>
      <c r="M991" s="44">
        <v>0</v>
      </c>
      <c r="N991" s="44">
        <v>0</v>
      </c>
      <c r="O991" s="44">
        <v>0</v>
      </c>
      <c r="P991" s="44">
        <v>0</v>
      </c>
      <c r="Q991" s="44">
        <v>0</v>
      </c>
      <c r="R991" s="44">
        <v>1</v>
      </c>
      <c r="S991" s="44">
        <v>0.75</v>
      </c>
      <c r="T991" s="44">
        <v>0</v>
      </c>
      <c r="U991" s="44">
        <v>0</v>
      </c>
      <c r="V991" s="44">
        <v>0</v>
      </c>
      <c r="W991" s="44">
        <v>0</v>
      </c>
      <c r="X991" s="44">
        <v>0</v>
      </c>
      <c r="Y991" s="44">
        <v>0</v>
      </c>
      <c r="Z991" s="44">
        <v>0</v>
      </c>
      <c r="AA991" s="44">
        <v>0</v>
      </c>
      <c r="AB991" s="44">
        <f t="shared" si="30"/>
        <v>0</v>
      </c>
      <c r="AC991" s="44">
        <f t="shared" si="31"/>
        <v>0</v>
      </c>
      <c r="AD991" s="46" t="s">
        <v>2463</v>
      </c>
      <c r="AE991" s="46" t="s">
        <v>2463</v>
      </c>
      <c r="AH991" s="9"/>
    </row>
    <row r="992" spans="1:34" x14ac:dyDescent="0.35">
      <c r="A992" s="41">
        <v>2025</v>
      </c>
      <c r="B992" s="42" t="s">
        <v>5716</v>
      </c>
      <c r="C992" s="43" t="s">
        <v>400</v>
      </c>
      <c r="D992" s="43" t="s">
        <v>170</v>
      </c>
      <c r="E992" s="43" t="s">
        <v>571</v>
      </c>
      <c r="F992" s="43" t="s">
        <v>2456</v>
      </c>
      <c r="G992" s="43" t="s">
        <v>2464</v>
      </c>
      <c r="H992" s="44">
        <v>6</v>
      </c>
      <c r="I992" s="44">
        <v>3</v>
      </c>
      <c r="J992" s="44">
        <v>1</v>
      </c>
      <c r="K992" s="44">
        <v>0.5</v>
      </c>
      <c r="L992" s="44">
        <v>0</v>
      </c>
      <c r="M992" s="44">
        <v>0</v>
      </c>
      <c r="N992" s="44">
        <v>0</v>
      </c>
      <c r="O992" s="44">
        <v>0</v>
      </c>
      <c r="P992" s="44">
        <v>0</v>
      </c>
      <c r="Q992" s="44">
        <v>0</v>
      </c>
      <c r="R992" s="44">
        <v>1</v>
      </c>
      <c r="S992" s="44">
        <v>0.5</v>
      </c>
      <c r="T992" s="44">
        <v>0</v>
      </c>
      <c r="U992" s="44">
        <v>0</v>
      </c>
      <c r="V992" s="44">
        <v>0</v>
      </c>
      <c r="W992" s="44">
        <v>0</v>
      </c>
      <c r="X992" s="44">
        <v>0</v>
      </c>
      <c r="Y992" s="44">
        <v>0</v>
      </c>
      <c r="Z992" s="44">
        <v>0</v>
      </c>
      <c r="AA992" s="44">
        <v>0</v>
      </c>
      <c r="AB992" s="44">
        <f t="shared" si="30"/>
        <v>0</v>
      </c>
      <c r="AC992" s="44">
        <f t="shared" si="31"/>
        <v>0</v>
      </c>
      <c r="AD992" s="46" t="s">
        <v>2465</v>
      </c>
      <c r="AE992" s="46" t="s">
        <v>6900</v>
      </c>
      <c r="AH992" s="9"/>
    </row>
    <row r="993" spans="1:34" x14ac:dyDescent="0.35">
      <c r="A993" s="41">
        <v>2025</v>
      </c>
      <c r="B993" s="42" t="s">
        <v>5716</v>
      </c>
      <c r="C993" s="43" t="s">
        <v>400</v>
      </c>
      <c r="D993" s="43" t="s">
        <v>170</v>
      </c>
      <c r="E993" s="43" t="s">
        <v>571</v>
      </c>
      <c r="F993" s="43" t="s">
        <v>2466</v>
      </c>
      <c r="G993" s="43" t="s">
        <v>2467</v>
      </c>
      <c r="H993" s="44">
        <v>14</v>
      </c>
      <c r="I993" s="44">
        <v>6</v>
      </c>
      <c r="J993" s="44">
        <v>0</v>
      </c>
      <c r="K993" s="44">
        <v>0</v>
      </c>
      <c r="L993" s="44">
        <v>0</v>
      </c>
      <c r="M993" s="44">
        <v>0</v>
      </c>
      <c r="N993" s="44">
        <v>0</v>
      </c>
      <c r="O993" s="44">
        <v>0</v>
      </c>
      <c r="P993" s="44">
        <v>0</v>
      </c>
      <c r="Q993" s="44">
        <v>0</v>
      </c>
      <c r="R993" s="44">
        <v>0</v>
      </c>
      <c r="S993" s="44">
        <v>0</v>
      </c>
      <c r="T993" s="44">
        <v>0</v>
      </c>
      <c r="U993" s="44">
        <v>0</v>
      </c>
      <c r="V993" s="44">
        <v>0</v>
      </c>
      <c r="W993" s="44">
        <v>0</v>
      </c>
      <c r="X993" s="44">
        <v>0</v>
      </c>
      <c r="Y993" s="44">
        <v>0</v>
      </c>
      <c r="Z993" s="44">
        <v>0</v>
      </c>
      <c r="AA993" s="44">
        <v>0</v>
      </c>
      <c r="AB993" s="44">
        <f t="shared" si="30"/>
        <v>0</v>
      </c>
      <c r="AC993" s="44">
        <f t="shared" si="31"/>
        <v>0</v>
      </c>
      <c r="AD993" s="46" t="s">
        <v>2468</v>
      </c>
      <c r="AE993" s="46" t="s">
        <v>6901</v>
      </c>
      <c r="AH993" s="9"/>
    </row>
    <row r="994" spans="1:34" x14ac:dyDescent="0.35">
      <c r="A994" s="41">
        <v>2025</v>
      </c>
      <c r="B994" s="42" t="s">
        <v>5716</v>
      </c>
      <c r="C994" s="43" t="s">
        <v>400</v>
      </c>
      <c r="D994" s="43" t="s">
        <v>170</v>
      </c>
      <c r="E994" s="43" t="s">
        <v>571</v>
      </c>
      <c r="F994" s="43" t="s">
        <v>2469</v>
      </c>
      <c r="G994" s="43" t="s">
        <v>2470</v>
      </c>
      <c r="H994" s="44">
        <v>76</v>
      </c>
      <c r="I994" s="44">
        <v>10</v>
      </c>
      <c r="J994" s="44">
        <v>0</v>
      </c>
      <c r="K994" s="44">
        <v>0</v>
      </c>
      <c r="L994" s="44">
        <v>0</v>
      </c>
      <c r="M994" s="44">
        <v>0</v>
      </c>
      <c r="N994" s="44">
        <v>0</v>
      </c>
      <c r="O994" s="44">
        <v>0</v>
      </c>
      <c r="P994" s="44">
        <v>0</v>
      </c>
      <c r="Q994" s="44">
        <v>0</v>
      </c>
      <c r="R994" s="44">
        <v>0</v>
      </c>
      <c r="S994" s="44">
        <v>0</v>
      </c>
      <c r="T994" s="44">
        <v>0</v>
      </c>
      <c r="U994" s="44">
        <v>0</v>
      </c>
      <c r="V994" s="44">
        <v>0</v>
      </c>
      <c r="W994" s="44">
        <v>0</v>
      </c>
      <c r="X994" s="44">
        <v>0</v>
      </c>
      <c r="Y994" s="44">
        <v>0</v>
      </c>
      <c r="Z994" s="44">
        <v>0</v>
      </c>
      <c r="AA994" s="44">
        <v>0</v>
      </c>
      <c r="AB994" s="44">
        <f t="shared" si="30"/>
        <v>0</v>
      </c>
      <c r="AC994" s="44">
        <f t="shared" si="31"/>
        <v>0</v>
      </c>
      <c r="AD994" s="46" t="s">
        <v>2468</v>
      </c>
      <c r="AE994" s="46" t="s">
        <v>6902</v>
      </c>
      <c r="AH994" s="9"/>
    </row>
    <row r="995" spans="1:34" x14ac:dyDescent="0.35">
      <c r="A995" s="41">
        <v>2025</v>
      </c>
      <c r="B995" s="42" t="s">
        <v>5716</v>
      </c>
      <c r="C995" s="43" t="s">
        <v>400</v>
      </c>
      <c r="D995" s="43" t="s">
        <v>170</v>
      </c>
      <c r="E995" s="43" t="s">
        <v>571</v>
      </c>
      <c r="F995" s="43" t="s">
        <v>2471</v>
      </c>
      <c r="G995" s="43" t="s">
        <v>2472</v>
      </c>
      <c r="H995" s="44">
        <v>15</v>
      </c>
      <c r="I995" s="44">
        <v>4</v>
      </c>
      <c r="J995" s="44">
        <v>6</v>
      </c>
      <c r="K995" s="44">
        <v>1.6</v>
      </c>
      <c r="L995" s="44">
        <v>0</v>
      </c>
      <c r="M995" s="44">
        <v>0</v>
      </c>
      <c r="N995" s="44">
        <v>1</v>
      </c>
      <c r="O995" s="44">
        <v>0.27</v>
      </c>
      <c r="P995" s="44">
        <v>2</v>
      </c>
      <c r="Q995" s="44">
        <v>0.53</v>
      </c>
      <c r="R995" s="44">
        <v>3</v>
      </c>
      <c r="S995" s="44">
        <v>0.8</v>
      </c>
      <c r="T995" s="44">
        <v>0</v>
      </c>
      <c r="U995" s="44">
        <v>0</v>
      </c>
      <c r="V995" s="44">
        <v>5</v>
      </c>
      <c r="W995" s="44">
        <v>1.33</v>
      </c>
      <c r="X995" s="44">
        <v>0</v>
      </c>
      <c r="Y995" s="44">
        <v>0</v>
      </c>
      <c r="Z995" s="44">
        <v>0</v>
      </c>
      <c r="AA995" s="44">
        <v>0</v>
      </c>
      <c r="AB995" s="44">
        <f t="shared" si="30"/>
        <v>1</v>
      </c>
      <c r="AC995" s="44">
        <f t="shared" si="31"/>
        <v>5</v>
      </c>
      <c r="AD995" s="46" t="s">
        <v>2473</v>
      </c>
      <c r="AE995" s="46" t="s">
        <v>6903</v>
      </c>
      <c r="AH995" s="9"/>
    </row>
    <row r="996" spans="1:34" x14ac:dyDescent="0.35">
      <c r="A996" s="41">
        <v>2025</v>
      </c>
      <c r="B996" s="42" t="s">
        <v>5716</v>
      </c>
      <c r="C996" s="43" t="s">
        <v>400</v>
      </c>
      <c r="D996" s="43" t="s">
        <v>170</v>
      </c>
      <c r="E996" s="43" t="s">
        <v>571</v>
      </c>
      <c r="F996" s="43" t="s">
        <v>2474</v>
      </c>
      <c r="G996" s="43" t="s">
        <v>2475</v>
      </c>
      <c r="H996" s="44">
        <v>519</v>
      </c>
      <c r="I996" s="44">
        <v>25</v>
      </c>
      <c r="J996" s="44">
        <v>238</v>
      </c>
      <c r="K996" s="44">
        <v>11.46</v>
      </c>
      <c r="L996" s="44">
        <v>0</v>
      </c>
      <c r="M996" s="44">
        <v>0</v>
      </c>
      <c r="N996" s="44">
        <v>213</v>
      </c>
      <c r="O996" s="44">
        <v>10.26</v>
      </c>
      <c r="P996" s="44">
        <v>0</v>
      </c>
      <c r="Q996" s="44">
        <v>0</v>
      </c>
      <c r="R996" s="44">
        <v>25</v>
      </c>
      <c r="S996" s="44">
        <v>1.2</v>
      </c>
      <c r="T996" s="44">
        <v>0</v>
      </c>
      <c r="U996" s="44">
        <v>0</v>
      </c>
      <c r="V996" s="44">
        <v>213</v>
      </c>
      <c r="W996" s="44">
        <v>10.26</v>
      </c>
      <c r="X996" s="44">
        <v>0</v>
      </c>
      <c r="Y996" s="44">
        <v>0</v>
      </c>
      <c r="Z996" s="44">
        <v>0</v>
      </c>
      <c r="AA996" s="44">
        <v>0</v>
      </c>
      <c r="AB996" s="44">
        <f t="shared" si="30"/>
        <v>213</v>
      </c>
      <c r="AC996" s="44">
        <f t="shared" si="31"/>
        <v>213</v>
      </c>
      <c r="AD996" s="46" t="s">
        <v>2476</v>
      </c>
      <c r="AE996" s="46" t="s">
        <v>6904</v>
      </c>
      <c r="AH996" s="9"/>
    </row>
    <row r="997" spans="1:34" x14ac:dyDescent="0.35">
      <c r="A997" s="41">
        <v>2025</v>
      </c>
      <c r="B997" s="42" t="s">
        <v>5716</v>
      </c>
      <c r="C997" s="43" t="s">
        <v>400</v>
      </c>
      <c r="D997" s="43" t="s">
        <v>170</v>
      </c>
      <c r="E997" s="43" t="s">
        <v>571</v>
      </c>
      <c r="F997" s="43" t="s">
        <v>2474</v>
      </c>
      <c r="G997" s="43" t="s">
        <v>2477</v>
      </c>
      <c r="H997" s="44">
        <v>555</v>
      </c>
      <c r="I997" s="44">
        <v>45</v>
      </c>
      <c r="J997" s="44">
        <v>119</v>
      </c>
      <c r="K997" s="44">
        <v>9.65</v>
      </c>
      <c r="L997" s="44">
        <v>0</v>
      </c>
      <c r="M997" s="44">
        <v>0</v>
      </c>
      <c r="N997" s="44">
        <v>100</v>
      </c>
      <c r="O997" s="44">
        <v>8.11</v>
      </c>
      <c r="P997" s="44">
        <v>0</v>
      </c>
      <c r="Q997" s="44">
        <v>0</v>
      </c>
      <c r="R997" s="44">
        <v>19</v>
      </c>
      <c r="S997" s="44">
        <v>1.54</v>
      </c>
      <c r="T997" s="44">
        <v>0</v>
      </c>
      <c r="U997" s="44">
        <v>0</v>
      </c>
      <c r="V997" s="44">
        <v>117</v>
      </c>
      <c r="W997" s="44">
        <v>9.49</v>
      </c>
      <c r="X997" s="44">
        <v>0</v>
      </c>
      <c r="Y997" s="44">
        <v>0</v>
      </c>
      <c r="Z997" s="44">
        <v>0</v>
      </c>
      <c r="AA997" s="44">
        <v>0</v>
      </c>
      <c r="AB997" s="44">
        <f t="shared" si="30"/>
        <v>100</v>
      </c>
      <c r="AC997" s="44">
        <f t="shared" si="31"/>
        <v>117</v>
      </c>
      <c r="AD997" s="46" t="s">
        <v>2478</v>
      </c>
      <c r="AE997" s="46" t="s">
        <v>6905</v>
      </c>
      <c r="AH997" s="9"/>
    </row>
    <row r="998" spans="1:34" x14ac:dyDescent="0.35">
      <c r="A998" s="41">
        <v>2025</v>
      </c>
      <c r="B998" s="42" t="s">
        <v>5716</v>
      </c>
      <c r="C998" s="43" t="s">
        <v>400</v>
      </c>
      <c r="D998" s="43" t="s">
        <v>171</v>
      </c>
      <c r="E998" s="43" t="s">
        <v>572</v>
      </c>
      <c r="F998" s="43" t="s">
        <v>2479</v>
      </c>
      <c r="G998" s="43" t="s">
        <v>2480</v>
      </c>
      <c r="H998" s="44">
        <v>1</v>
      </c>
      <c r="I998" s="44">
        <v>5.28</v>
      </c>
      <c r="J998" s="44">
        <v>0</v>
      </c>
      <c r="K998" s="44">
        <v>0</v>
      </c>
      <c r="L998" s="44">
        <v>0</v>
      </c>
      <c r="M998" s="44">
        <v>0</v>
      </c>
      <c r="N998" s="44">
        <v>0</v>
      </c>
      <c r="O998" s="44">
        <v>0</v>
      </c>
      <c r="P998" s="44">
        <v>0</v>
      </c>
      <c r="Q998" s="44">
        <v>0</v>
      </c>
      <c r="R998" s="44">
        <v>0</v>
      </c>
      <c r="S998" s="44">
        <v>0</v>
      </c>
      <c r="T998" s="44">
        <v>0</v>
      </c>
      <c r="U998" s="44">
        <v>0</v>
      </c>
      <c r="V998" s="44">
        <v>0</v>
      </c>
      <c r="W998" s="44">
        <v>0</v>
      </c>
      <c r="X998" s="44">
        <v>0</v>
      </c>
      <c r="Y998" s="44">
        <v>0</v>
      </c>
      <c r="Z998" s="44">
        <v>0</v>
      </c>
      <c r="AA998" s="44">
        <v>0</v>
      </c>
      <c r="AB998" s="44">
        <f t="shared" si="30"/>
        <v>0</v>
      </c>
      <c r="AC998" s="44">
        <f t="shared" si="31"/>
        <v>0</v>
      </c>
      <c r="AD998" s="46" t="s">
        <v>2481</v>
      </c>
      <c r="AE998" s="46" t="s">
        <v>2481</v>
      </c>
      <c r="AH998" s="9"/>
    </row>
    <row r="999" spans="1:34" x14ac:dyDescent="0.35">
      <c r="A999" s="41">
        <v>2025</v>
      </c>
      <c r="B999" s="42" t="s">
        <v>5716</v>
      </c>
      <c r="C999" s="43" t="s">
        <v>400</v>
      </c>
      <c r="D999" s="43" t="s">
        <v>171</v>
      </c>
      <c r="E999" s="43" t="s">
        <v>572</v>
      </c>
      <c r="F999" s="43" t="s">
        <v>2479</v>
      </c>
      <c r="G999" s="43" t="s">
        <v>6393</v>
      </c>
      <c r="H999" s="44">
        <v>1</v>
      </c>
      <c r="I999" s="44">
        <v>5.28</v>
      </c>
      <c r="J999" s="44">
        <v>0</v>
      </c>
      <c r="K999" s="44">
        <v>0</v>
      </c>
      <c r="L999" s="44">
        <v>0</v>
      </c>
      <c r="M999" s="44">
        <v>0</v>
      </c>
      <c r="N999" s="44">
        <v>0</v>
      </c>
      <c r="O999" s="44">
        <v>0</v>
      </c>
      <c r="P999" s="44">
        <v>0</v>
      </c>
      <c r="Q999" s="44">
        <v>0</v>
      </c>
      <c r="R999" s="44">
        <v>0</v>
      </c>
      <c r="S999" s="44">
        <v>0</v>
      </c>
      <c r="T999" s="44">
        <v>0</v>
      </c>
      <c r="U999" s="44">
        <v>0</v>
      </c>
      <c r="V999" s="44">
        <v>0</v>
      </c>
      <c r="W999" s="44">
        <v>0</v>
      </c>
      <c r="X999" s="44">
        <v>0</v>
      </c>
      <c r="Y999" s="44">
        <v>0</v>
      </c>
      <c r="Z999" s="44">
        <v>0</v>
      </c>
      <c r="AA999" s="44">
        <v>0</v>
      </c>
      <c r="AB999" s="44">
        <f t="shared" si="30"/>
        <v>0</v>
      </c>
      <c r="AC999" s="44">
        <f t="shared" si="31"/>
        <v>0</v>
      </c>
      <c r="AD999" s="46" t="s">
        <v>2481</v>
      </c>
      <c r="AE999" s="46" t="s">
        <v>2481</v>
      </c>
      <c r="AH999" s="9"/>
    </row>
    <row r="1000" spans="1:34" x14ac:dyDescent="0.35">
      <c r="A1000" s="41">
        <v>2025</v>
      </c>
      <c r="B1000" s="42" t="s">
        <v>5716</v>
      </c>
      <c r="C1000" s="43" t="s">
        <v>400</v>
      </c>
      <c r="D1000" s="43" t="s">
        <v>171</v>
      </c>
      <c r="E1000" s="43" t="s">
        <v>572</v>
      </c>
      <c r="F1000" s="43" t="s">
        <v>2479</v>
      </c>
      <c r="G1000" s="43" t="s">
        <v>2482</v>
      </c>
      <c r="H1000" s="44">
        <v>58</v>
      </c>
      <c r="I1000" s="44">
        <v>5.28</v>
      </c>
      <c r="J1000" s="44">
        <v>58</v>
      </c>
      <c r="K1000" s="44">
        <v>5.28</v>
      </c>
      <c r="L1000" s="44">
        <v>0</v>
      </c>
      <c r="M1000" s="44">
        <v>0</v>
      </c>
      <c r="N1000" s="44">
        <v>0</v>
      </c>
      <c r="O1000" s="44">
        <v>0</v>
      </c>
      <c r="P1000" s="44">
        <v>0</v>
      </c>
      <c r="Q1000" s="44">
        <v>0</v>
      </c>
      <c r="R1000" s="44">
        <v>58</v>
      </c>
      <c r="S1000" s="44">
        <v>5.28</v>
      </c>
      <c r="T1000" s="44">
        <v>0</v>
      </c>
      <c r="U1000" s="44">
        <v>0</v>
      </c>
      <c r="V1000" s="44">
        <v>0</v>
      </c>
      <c r="W1000" s="44">
        <v>0</v>
      </c>
      <c r="X1000" s="44">
        <v>0</v>
      </c>
      <c r="Y1000" s="44">
        <v>0</v>
      </c>
      <c r="Z1000" s="44">
        <v>0</v>
      </c>
      <c r="AA1000" s="44">
        <v>0</v>
      </c>
      <c r="AB1000" s="44">
        <f t="shared" si="30"/>
        <v>0</v>
      </c>
      <c r="AC1000" s="44">
        <f t="shared" si="31"/>
        <v>0</v>
      </c>
      <c r="AD1000" s="46" t="s">
        <v>2481</v>
      </c>
      <c r="AE1000" s="46" t="s">
        <v>2481</v>
      </c>
      <c r="AH1000" s="9"/>
    </row>
    <row r="1001" spans="1:34" x14ac:dyDescent="0.35">
      <c r="A1001" s="41">
        <v>2025</v>
      </c>
      <c r="B1001" s="42" t="s">
        <v>5716</v>
      </c>
      <c r="C1001" s="43" t="s">
        <v>400</v>
      </c>
      <c r="D1001" s="43" t="s">
        <v>171</v>
      </c>
      <c r="E1001" s="43" t="s">
        <v>572</v>
      </c>
      <c r="F1001" s="43" t="s">
        <v>2479</v>
      </c>
      <c r="G1001" s="43" t="s">
        <v>2483</v>
      </c>
      <c r="H1001" s="44">
        <v>1</v>
      </c>
      <c r="I1001" s="44">
        <v>5.28</v>
      </c>
      <c r="J1001" s="44">
        <v>0</v>
      </c>
      <c r="K1001" s="44">
        <v>0</v>
      </c>
      <c r="L1001" s="44">
        <v>0</v>
      </c>
      <c r="M1001" s="44">
        <v>0</v>
      </c>
      <c r="N1001" s="44">
        <v>0</v>
      </c>
      <c r="O1001" s="44">
        <v>0</v>
      </c>
      <c r="P1001" s="44">
        <v>0</v>
      </c>
      <c r="Q1001" s="44">
        <v>0</v>
      </c>
      <c r="R1001" s="44">
        <v>0</v>
      </c>
      <c r="S1001" s="44">
        <v>0</v>
      </c>
      <c r="T1001" s="44">
        <v>0</v>
      </c>
      <c r="U1001" s="44">
        <v>0</v>
      </c>
      <c r="V1001" s="44">
        <v>0</v>
      </c>
      <c r="W1001" s="44">
        <v>0</v>
      </c>
      <c r="X1001" s="44">
        <v>0</v>
      </c>
      <c r="Y1001" s="44">
        <v>0</v>
      </c>
      <c r="Z1001" s="44">
        <v>0</v>
      </c>
      <c r="AA1001" s="44">
        <v>0</v>
      </c>
      <c r="AB1001" s="44">
        <f t="shared" si="30"/>
        <v>0</v>
      </c>
      <c r="AC1001" s="44">
        <f t="shared" si="31"/>
        <v>0</v>
      </c>
      <c r="AD1001" s="46" t="s">
        <v>2481</v>
      </c>
      <c r="AE1001" s="46" t="s">
        <v>2481</v>
      </c>
      <c r="AH1001" s="9"/>
    </row>
    <row r="1002" spans="1:34" x14ac:dyDescent="0.35">
      <c r="A1002" s="41">
        <v>2025</v>
      </c>
      <c r="B1002" s="42" t="s">
        <v>5716</v>
      </c>
      <c r="C1002" s="43" t="s">
        <v>400</v>
      </c>
      <c r="D1002" s="43" t="s">
        <v>171</v>
      </c>
      <c r="E1002" s="43" t="s">
        <v>572</v>
      </c>
      <c r="F1002" s="43" t="s">
        <v>2479</v>
      </c>
      <c r="G1002" s="43" t="s">
        <v>2484</v>
      </c>
      <c r="H1002" s="44">
        <v>1</v>
      </c>
      <c r="I1002" s="44">
        <v>5.28</v>
      </c>
      <c r="J1002" s="44">
        <v>0</v>
      </c>
      <c r="K1002" s="44">
        <v>0</v>
      </c>
      <c r="L1002" s="44">
        <v>0</v>
      </c>
      <c r="M1002" s="44">
        <v>0</v>
      </c>
      <c r="N1002" s="44">
        <v>0</v>
      </c>
      <c r="O1002" s="44">
        <v>0</v>
      </c>
      <c r="P1002" s="44">
        <v>0</v>
      </c>
      <c r="Q1002" s="44">
        <v>0</v>
      </c>
      <c r="R1002" s="44">
        <v>0</v>
      </c>
      <c r="S1002" s="44">
        <v>0</v>
      </c>
      <c r="T1002" s="44">
        <v>0</v>
      </c>
      <c r="U1002" s="44">
        <v>0</v>
      </c>
      <c r="V1002" s="44">
        <v>0</v>
      </c>
      <c r="W1002" s="44">
        <v>0</v>
      </c>
      <c r="X1002" s="44">
        <v>0</v>
      </c>
      <c r="Y1002" s="44">
        <v>0</v>
      </c>
      <c r="Z1002" s="44">
        <v>0</v>
      </c>
      <c r="AA1002" s="44">
        <v>0</v>
      </c>
      <c r="AB1002" s="44">
        <f t="shared" si="30"/>
        <v>0</v>
      </c>
      <c r="AC1002" s="44">
        <f t="shared" si="31"/>
        <v>0</v>
      </c>
      <c r="AD1002" s="46" t="s">
        <v>2481</v>
      </c>
      <c r="AE1002" s="46" t="s">
        <v>2481</v>
      </c>
      <c r="AH1002" s="9"/>
    </row>
    <row r="1003" spans="1:34" x14ac:dyDescent="0.35">
      <c r="A1003" s="41">
        <v>2025</v>
      </c>
      <c r="B1003" s="42" t="s">
        <v>5716</v>
      </c>
      <c r="C1003" s="43" t="s">
        <v>400</v>
      </c>
      <c r="D1003" s="43" t="s">
        <v>171</v>
      </c>
      <c r="E1003" s="43" t="s">
        <v>572</v>
      </c>
      <c r="F1003" s="43" t="s">
        <v>2485</v>
      </c>
      <c r="G1003" s="43" t="s">
        <v>2486</v>
      </c>
      <c r="H1003" s="44">
        <v>1</v>
      </c>
      <c r="I1003" s="44">
        <v>5.28</v>
      </c>
      <c r="J1003" s="44">
        <v>0</v>
      </c>
      <c r="K1003" s="44">
        <v>0</v>
      </c>
      <c r="L1003" s="44">
        <v>0</v>
      </c>
      <c r="M1003" s="44">
        <v>0</v>
      </c>
      <c r="N1003" s="44">
        <v>0</v>
      </c>
      <c r="O1003" s="44">
        <v>0</v>
      </c>
      <c r="P1003" s="44">
        <v>0</v>
      </c>
      <c r="Q1003" s="44">
        <v>0</v>
      </c>
      <c r="R1003" s="44">
        <v>0</v>
      </c>
      <c r="S1003" s="44">
        <v>0</v>
      </c>
      <c r="T1003" s="44">
        <v>0</v>
      </c>
      <c r="U1003" s="44">
        <v>0</v>
      </c>
      <c r="V1003" s="44">
        <v>0</v>
      </c>
      <c r="W1003" s="44">
        <v>0</v>
      </c>
      <c r="X1003" s="44">
        <v>0</v>
      </c>
      <c r="Y1003" s="44">
        <v>0</v>
      </c>
      <c r="Z1003" s="44">
        <v>0</v>
      </c>
      <c r="AA1003" s="44">
        <v>0</v>
      </c>
      <c r="AB1003" s="44">
        <f t="shared" si="30"/>
        <v>0</v>
      </c>
      <c r="AC1003" s="44">
        <f t="shared" si="31"/>
        <v>0</v>
      </c>
      <c r="AD1003" s="46" t="s">
        <v>2481</v>
      </c>
      <c r="AE1003" s="46" t="s">
        <v>2481</v>
      </c>
      <c r="AH1003" s="9"/>
    </row>
    <row r="1004" spans="1:34" x14ac:dyDescent="0.35">
      <c r="A1004" s="41">
        <v>2025</v>
      </c>
      <c r="B1004" s="42" t="s">
        <v>5716</v>
      </c>
      <c r="C1004" s="43" t="s">
        <v>400</v>
      </c>
      <c r="D1004" s="43" t="s">
        <v>171</v>
      </c>
      <c r="E1004" s="43" t="s">
        <v>572</v>
      </c>
      <c r="F1004" s="43" t="s">
        <v>2485</v>
      </c>
      <c r="G1004" s="43" t="s">
        <v>2487</v>
      </c>
      <c r="H1004" s="44">
        <v>1</v>
      </c>
      <c r="I1004" s="44">
        <v>5.28</v>
      </c>
      <c r="J1004" s="44">
        <v>0</v>
      </c>
      <c r="K1004" s="44">
        <v>0</v>
      </c>
      <c r="L1004" s="44">
        <v>0</v>
      </c>
      <c r="M1004" s="44">
        <v>0</v>
      </c>
      <c r="N1004" s="44">
        <v>0</v>
      </c>
      <c r="O1004" s="44">
        <v>0</v>
      </c>
      <c r="P1004" s="44">
        <v>0</v>
      </c>
      <c r="Q1004" s="44">
        <v>0</v>
      </c>
      <c r="R1004" s="44">
        <v>0</v>
      </c>
      <c r="S1004" s="44">
        <v>0</v>
      </c>
      <c r="T1004" s="44">
        <v>0</v>
      </c>
      <c r="U1004" s="44">
        <v>0</v>
      </c>
      <c r="V1004" s="44">
        <v>0</v>
      </c>
      <c r="W1004" s="44">
        <v>0</v>
      </c>
      <c r="X1004" s="44">
        <v>0</v>
      </c>
      <c r="Y1004" s="44">
        <v>0</v>
      </c>
      <c r="Z1004" s="44">
        <v>0</v>
      </c>
      <c r="AA1004" s="44">
        <v>0</v>
      </c>
      <c r="AB1004" s="44">
        <f t="shared" si="30"/>
        <v>0</v>
      </c>
      <c r="AC1004" s="44">
        <f t="shared" si="31"/>
        <v>0</v>
      </c>
      <c r="AD1004" s="46" t="s">
        <v>2481</v>
      </c>
      <c r="AE1004" s="46" t="s">
        <v>2481</v>
      </c>
      <c r="AH1004" s="9"/>
    </row>
    <row r="1005" spans="1:34" x14ac:dyDescent="0.35">
      <c r="A1005" s="41">
        <v>2025</v>
      </c>
      <c r="B1005" s="42" t="s">
        <v>5716</v>
      </c>
      <c r="C1005" s="43" t="s">
        <v>400</v>
      </c>
      <c r="D1005" s="43" t="s">
        <v>171</v>
      </c>
      <c r="E1005" s="43" t="s">
        <v>572</v>
      </c>
      <c r="F1005" s="43" t="s">
        <v>2485</v>
      </c>
      <c r="G1005" s="43" t="s">
        <v>2488</v>
      </c>
      <c r="H1005" s="44">
        <v>1</v>
      </c>
      <c r="I1005" s="44">
        <v>5.28</v>
      </c>
      <c r="J1005" s="44">
        <v>0</v>
      </c>
      <c r="K1005" s="44">
        <v>0</v>
      </c>
      <c r="L1005" s="44">
        <v>0</v>
      </c>
      <c r="M1005" s="44">
        <v>0</v>
      </c>
      <c r="N1005" s="44">
        <v>0</v>
      </c>
      <c r="O1005" s="44">
        <v>0</v>
      </c>
      <c r="P1005" s="44">
        <v>0</v>
      </c>
      <c r="Q1005" s="44">
        <v>0</v>
      </c>
      <c r="R1005" s="44">
        <v>0</v>
      </c>
      <c r="S1005" s="44">
        <v>0</v>
      </c>
      <c r="T1005" s="44">
        <v>0</v>
      </c>
      <c r="U1005" s="44">
        <v>0</v>
      </c>
      <c r="V1005" s="44">
        <v>0</v>
      </c>
      <c r="W1005" s="44">
        <v>0</v>
      </c>
      <c r="X1005" s="44">
        <v>0</v>
      </c>
      <c r="Y1005" s="44">
        <v>0</v>
      </c>
      <c r="Z1005" s="44">
        <v>0</v>
      </c>
      <c r="AA1005" s="44">
        <v>0</v>
      </c>
      <c r="AB1005" s="44">
        <f t="shared" si="30"/>
        <v>0</v>
      </c>
      <c r="AC1005" s="44">
        <f t="shared" si="31"/>
        <v>0</v>
      </c>
      <c r="AD1005" s="46" t="s">
        <v>2481</v>
      </c>
      <c r="AE1005" s="46" t="s">
        <v>2481</v>
      </c>
      <c r="AH1005" s="9"/>
    </row>
    <row r="1006" spans="1:34" x14ac:dyDescent="0.35">
      <c r="A1006" s="41">
        <v>2025</v>
      </c>
      <c r="B1006" s="42" t="s">
        <v>5716</v>
      </c>
      <c r="C1006" s="43" t="s">
        <v>400</v>
      </c>
      <c r="D1006" s="43" t="s">
        <v>171</v>
      </c>
      <c r="E1006" s="43" t="s">
        <v>572</v>
      </c>
      <c r="F1006" s="43" t="s">
        <v>2479</v>
      </c>
      <c r="G1006" s="43" t="s">
        <v>2489</v>
      </c>
      <c r="H1006" s="44">
        <v>1</v>
      </c>
      <c r="I1006" s="44">
        <v>5.28</v>
      </c>
      <c r="J1006" s="44">
        <v>0</v>
      </c>
      <c r="K1006" s="44">
        <v>0</v>
      </c>
      <c r="L1006" s="44">
        <v>0</v>
      </c>
      <c r="M1006" s="44">
        <v>0</v>
      </c>
      <c r="N1006" s="44">
        <v>0</v>
      </c>
      <c r="O1006" s="44">
        <v>0</v>
      </c>
      <c r="P1006" s="44">
        <v>0</v>
      </c>
      <c r="Q1006" s="44">
        <v>0</v>
      </c>
      <c r="R1006" s="44">
        <v>0</v>
      </c>
      <c r="S1006" s="44">
        <v>0</v>
      </c>
      <c r="T1006" s="44">
        <v>0</v>
      </c>
      <c r="U1006" s="44">
        <v>0</v>
      </c>
      <c r="V1006" s="44">
        <v>0</v>
      </c>
      <c r="W1006" s="44">
        <v>0</v>
      </c>
      <c r="X1006" s="44">
        <v>0</v>
      </c>
      <c r="Y1006" s="44">
        <v>0</v>
      </c>
      <c r="Z1006" s="44">
        <v>0</v>
      </c>
      <c r="AA1006" s="44">
        <v>0</v>
      </c>
      <c r="AB1006" s="44">
        <f t="shared" si="30"/>
        <v>0</v>
      </c>
      <c r="AC1006" s="44">
        <f t="shared" si="31"/>
        <v>0</v>
      </c>
      <c r="AD1006" s="46" t="s">
        <v>2481</v>
      </c>
      <c r="AE1006" s="46" t="s">
        <v>2481</v>
      </c>
      <c r="AH1006" s="9"/>
    </row>
    <row r="1007" spans="1:34" x14ac:dyDescent="0.35">
      <c r="A1007" s="41">
        <v>2025</v>
      </c>
      <c r="B1007" s="42" t="s">
        <v>5716</v>
      </c>
      <c r="C1007" s="43" t="s">
        <v>400</v>
      </c>
      <c r="D1007" s="43" t="s">
        <v>171</v>
      </c>
      <c r="E1007" s="43" t="s">
        <v>572</v>
      </c>
      <c r="F1007" s="43" t="s">
        <v>2479</v>
      </c>
      <c r="G1007" s="43" t="s">
        <v>2490</v>
      </c>
      <c r="H1007" s="44">
        <v>1</v>
      </c>
      <c r="I1007" s="44">
        <v>5.28</v>
      </c>
      <c r="J1007" s="44">
        <v>0</v>
      </c>
      <c r="K1007" s="44">
        <v>0</v>
      </c>
      <c r="L1007" s="44">
        <v>0</v>
      </c>
      <c r="M1007" s="44">
        <v>0</v>
      </c>
      <c r="N1007" s="44">
        <v>0</v>
      </c>
      <c r="O1007" s="44">
        <v>0</v>
      </c>
      <c r="P1007" s="44">
        <v>0</v>
      </c>
      <c r="Q1007" s="44">
        <v>0</v>
      </c>
      <c r="R1007" s="44">
        <v>0</v>
      </c>
      <c r="S1007" s="44">
        <v>0</v>
      </c>
      <c r="T1007" s="44">
        <v>0</v>
      </c>
      <c r="U1007" s="44">
        <v>0</v>
      </c>
      <c r="V1007" s="44">
        <v>0</v>
      </c>
      <c r="W1007" s="44">
        <v>0</v>
      </c>
      <c r="X1007" s="44">
        <v>0</v>
      </c>
      <c r="Y1007" s="44">
        <v>0</v>
      </c>
      <c r="Z1007" s="44">
        <v>0</v>
      </c>
      <c r="AA1007" s="44">
        <v>0</v>
      </c>
      <c r="AB1007" s="44">
        <f t="shared" si="30"/>
        <v>0</v>
      </c>
      <c r="AC1007" s="44">
        <f t="shared" si="31"/>
        <v>0</v>
      </c>
      <c r="AD1007" s="46" t="s">
        <v>2481</v>
      </c>
      <c r="AE1007" s="46" t="s">
        <v>2481</v>
      </c>
      <c r="AH1007" s="9"/>
    </row>
    <row r="1008" spans="1:34" x14ac:dyDescent="0.35">
      <c r="A1008" s="41">
        <v>2025</v>
      </c>
      <c r="B1008" s="42" t="s">
        <v>5716</v>
      </c>
      <c r="C1008" s="43" t="s">
        <v>400</v>
      </c>
      <c r="D1008" s="43" t="s">
        <v>171</v>
      </c>
      <c r="E1008" s="43" t="s">
        <v>572</v>
      </c>
      <c r="F1008" s="43" t="s">
        <v>2479</v>
      </c>
      <c r="G1008" s="43" t="s">
        <v>2491</v>
      </c>
      <c r="H1008" s="44">
        <v>1</v>
      </c>
      <c r="I1008" s="44">
        <v>5.28</v>
      </c>
      <c r="J1008" s="44">
        <v>0</v>
      </c>
      <c r="K1008" s="44">
        <v>0</v>
      </c>
      <c r="L1008" s="44">
        <v>0</v>
      </c>
      <c r="M1008" s="44">
        <v>0</v>
      </c>
      <c r="N1008" s="44">
        <v>0</v>
      </c>
      <c r="O1008" s="44">
        <v>0</v>
      </c>
      <c r="P1008" s="44">
        <v>0</v>
      </c>
      <c r="Q1008" s="44">
        <v>0</v>
      </c>
      <c r="R1008" s="44">
        <v>0</v>
      </c>
      <c r="S1008" s="44">
        <v>0</v>
      </c>
      <c r="T1008" s="44">
        <v>0</v>
      </c>
      <c r="U1008" s="44">
        <v>0</v>
      </c>
      <c r="V1008" s="44">
        <v>0</v>
      </c>
      <c r="W1008" s="44">
        <v>0</v>
      </c>
      <c r="X1008" s="44">
        <v>0</v>
      </c>
      <c r="Y1008" s="44">
        <v>0</v>
      </c>
      <c r="Z1008" s="44">
        <v>0</v>
      </c>
      <c r="AA1008" s="44">
        <v>0</v>
      </c>
      <c r="AB1008" s="44">
        <f t="shared" si="30"/>
        <v>0</v>
      </c>
      <c r="AC1008" s="44">
        <f t="shared" si="31"/>
        <v>0</v>
      </c>
      <c r="AD1008" s="46" t="s">
        <v>2481</v>
      </c>
      <c r="AE1008" s="46" t="s">
        <v>2481</v>
      </c>
      <c r="AH1008" s="9"/>
    </row>
    <row r="1009" spans="1:34" x14ac:dyDescent="0.35">
      <c r="A1009" s="41">
        <v>2025</v>
      </c>
      <c r="B1009" s="42" t="s">
        <v>5716</v>
      </c>
      <c r="C1009" s="43" t="s">
        <v>400</v>
      </c>
      <c r="D1009" s="43" t="s">
        <v>171</v>
      </c>
      <c r="E1009" s="43" t="s">
        <v>572</v>
      </c>
      <c r="F1009" s="43" t="s">
        <v>2479</v>
      </c>
      <c r="G1009" s="43" t="s">
        <v>2492</v>
      </c>
      <c r="H1009" s="44">
        <v>1</v>
      </c>
      <c r="I1009" s="44">
        <v>5.28</v>
      </c>
      <c r="J1009" s="44">
        <v>1</v>
      </c>
      <c r="K1009" s="44">
        <v>5.28</v>
      </c>
      <c r="L1009" s="44">
        <v>0</v>
      </c>
      <c r="M1009" s="44">
        <v>0</v>
      </c>
      <c r="N1009" s="44">
        <v>0</v>
      </c>
      <c r="O1009" s="44">
        <v>0</v>
      </c>
      <c r="P1009" s="44">
        <v>0</v>
      </c>
      <c r="Q1009" s="44">
        <v>0</v>
      </c>
      <c r="R1009" s="44">
        <v>1</v>
      </c>
      <c r="S1009" s="44">
        <v>5.28</v>
      </c>
      <c r="T1009" s="44">
        <v>0</v>
      </c>
      <c r="U1009" s="44">
        <v>0</v>
      </c>
      <c r="V1009" s="44">
        <v>0</v>
      </c>
      <c r="W1009" s="44">
        <v>0</v>
      </c>
      <c r="X1009" s="44">
        <v>0</v>
      </c>
      <c r="Y1009" s="44">
        <v>0</v>
      </c>
      <c r="Z1009" s="44">
        <v>0</v>
      </c>
      <c r="AA1009" s="44">
        <v>0</v>
      </c>
      <c r="AB1009" s="44">
        <f t="shared" si="30"/>
        <v>0</v>
      </c>
      <c r="AC1009" s="44">
        <f t="shared" si="31"/>
        <v>0</v>
      </c>
      <c r="AD1009" s="46" t="s">
        <v>2481</v>
      </c>
      <c r="AE1009" s="46" t="s">
        <v>2481</v>
      </c>
      <c r="AH1009" s="9"/>
    </row>
    <row r="1010" spans="1:34" x14ac:dyDescent="0.35">
      <c r="A1010" s="41">
        <v>2025</v>
      </c>
      <c r="B1010" s="42" t="s">
        <v>5716</v>
      </c>
      <c r="C1010" s="43" t="s">
        <v>400</v>
      </c>
      <c r="D1010" s="43" t="s">
        <v>171</v>
      </c>
      <c r="E1010" s="43" t="s">
        <v>572</v>
      </c>
      <c r="F1010" s="43" t="s">
        <v>2479</v>
      </c>
      <c r="G1010" s="43" t="s">
        <v>2493</v>
      </c>
      <c r="H1010" s="44">
        <v>3</v>
      </c>
      <c r="I1010" s="44">
        <v>5.28</v>
      </c>
      <c r="J1010" s="44">
        <v>0</v>
      </c>
      <c r="K1010" s="44">
        <v>0</v>
      </c>
      <c r="L1010" s="44">
        <v>0</v>
      </c>
      <c r="M1010" s="44">
        <v>0</v>
      </c>
      <c r="N1010" s="44">
        <v>0</v>
      </c>
      <c r="O1010" s="44">
        <v>0</v>
      </c>
      <c r="P1010" s="44">
        <v>0</v>
      </c>
      <c r="Q1010" s="44">
        <v>0</v>
      </c>
      <c r="R1010" s="44">
        <v>0</v>
      </c>
      <c r="S1010" s="44">
        <v>0</v>
      </c>
      <c r="T1010" s="44">
        <v>0</v>
      </c>
      <c r="U1010" s="44">
        <v>0</v>
      </c>
      <c r="V1010" s="44">
        <v>0</v>
      </c>
      <c r="W1010" s="44">
        <v>0</v>
      </c>
      <c r="X1010" s="44">
        <v>0</v>
      </c>
      <c r="Y1010" s="44">
        <v>0</v>
      </c>
      <c r="Z1010" s="44">
        <v>0</v>
      </c>
      <c r="AA1010" s="44">
        <v>0</v>
      </c>
      <c r="AB1010" s="44">
        <f t="shared" si="30"/>
        <v>0</v>
      </c>
      <c r="AC1010" s="44">
        <f t="shared" si="31"/>
        <v>0</v>
      </c>
      <c r="AD1010" s="46" t="s">
        <v>2481</v>
      </c>
      <c r="AE1010" s="46" t="s">
        <v>2481</v>
      </c>
      <c r="AH1010" s="9"/>
    </row>
    <row r="1011" spans="1:34" x14ac:dyDescent="0.35">
      <c r="A1011" s="41">
        <v>2025</v>
      </c>
      <c r="B1011" s="42" t="s">
        <v>5716</v>
      </c>
      <c r="C1011" s="43" t="s">
        <v>400</v>
      </c>
      <c r="D1011" s="43" t="s">
        <v>171</v>
      </c>
      <c r="E1011" s="43" t="s">
        <v>572</v>
      </c>
      <c r="F1011" s="43" t="s">
        <v>2479</v>
      </c>
      <c r="G1011" s="43" t="s">
        <v>2494</v>
      </c>
      <c r="H1011" s="44">
        <v>1</v>
      </c>
      <c r="I1011" s="44">
        <v>5.28</v>
      </c>
      <c r="J1011" s="44">
        <v>0</v>
      </c>
      <c r="K1011" s="44">
        <v>0</v>
      </c>
      <c r="L1011" s="44">
        <v>0</v>
      </c>
      <c r="M1011" s="44">
        <v>0</v>
      </c>
      <c r="N1011" s="44">
        <v>0</v>
      </c>
      <c r="O1011" s="44">
        <v>0</v>
      </c>
      <c r="P1011" s="44">
        <v>0</v>
      </c>
      <c r="Q1011" s="44">
        <v>0</v>
      </c>
      <c r="R1011" s="44">
        <v>0</v>
      </c>
      <c r="S1011" s="44">
        <v>0</v>
      </c>
      <c r="T1011" s="44">
        <v>0</v>
      </c>
      <c r="U1011" s="44">
        <v>0</v>
      </c>
      <c r="V1011" s="44">
        <v>0</v>
      </c>
      <c r="W1011" s="44">
        <v>0</v>
      </c>
      <c r="X1011" s="44">
        <v>0</v>
      </c>
      <c r="Y1011" s="44">
        <v>0</v>
      </c>
      <c r="Z1011" s="44">
        <v>0</v>
      </c>
      <c r="AA1011" s="44">
        <v>0</v>
      </c>
      <c r="AB1011" s="44">
        <f t="shared" si="30"/>
        <v>0</v>
      </c>
      <c r="AC1011" s="44">
        <f t="shared" si="31"/>
        <v>0</v>
      </c>
      <c r="AD1011" s="46" t="s">
        <v>2481</v>
      </c>
      <c r="AE1011" s="46" t="s">
        <v>2481</v>
      </c>
      <c r="AH1011" s="9"/>
    </row>
    <row r="1012" spans="1:34" x14ac:dyDescent="0.35">
      <c r="A1012" s="41">
        <v>2025</v>
      </c>
      <c r="B1012" s="42" t="s">
        <v>5716</v>
      </c>
      <c r="C1012" s="43" t="s">
        <v>400</v>
      </c>
      <c r="D1012" s="43" t="s">
        <v>171</v>
      </c>
      <c r="E1012" s="43" t="s">
        <v>572</v>
      </c>
      <c r="F1012" s="43" t="s">
        <v>2479</v>
      </c>
      <c r="G1012" s="43" t="s">
        <v>2495</v>
      </c>
      <c r="H1012" s="44">
        <v>1</v>
      </c>
      <c r="I1012" s="44">
        <v>5.28</v>
      </c>
      <c r="J1012" s="44">
        <v>1</v>
      </c>
      <c r="K1012" s="44">
        <v>5.28</v>
      </c>
      <c r="L1012" s="44">
        <v>0</v>
      </c>
      <c r="M1012" s="44">
        <v>0</v>
      </c>
      <c r="N1012" s="44">
        <v>0</v>
      </c>
      <c r="O1012" s="44">
        <v>0</v>
      </c>
      <c r="P1012" s="44">
        <v>0</v>
      </c>
      <c r="Q1012" s="44">
        <v>0</v>
      </c>
      <c r="R1012" s="44">
        <v>1</v>
      </c>
      <c r="S1012" s="44">
        <v>5.28</v>
      </c>
      <c r="T1012" s="44">
        <v>0</v>
      </c>
      <c r="U1012" s="44">
        <v>0</v>
      </c>
      <c r="V1012" s="44">
        <v>0</v>
      </c>
      <c r="W1012" s="44">
        <v>0</v>
      </c>
      <c r="X1012" s="44">
        <v>0</v>
      </c>
      <c r="Y1012" s="44">
        <v>0</v>
      </c>
      <c r="Z1012" s="44">
        <v>0</v>
      </c>
      <c r="AA1012" s="44">
        <v>0</v>
      </c>
      <c r="AB1012" s="44">
        <f t="shared" si="30"/>
        <v>0</v>
      </c>
      <c r="AC1012" s="44">
        <f t="shared" si="31"/>
        <v>0</v>
      </c>
      <c r="AD1012" s="46" t="s">
        <v>2481</v>
      </c>
      <c r="AE1012" s="46" t="s">
        <v>2481</v>
      </c>
      <c r="AH1012" s="9"/>
    </row>
    <row r="1013" spans="1:34" x14ac:dyDescent="0.35">
      <c r="A1013" s="41">
        <v>2025</v>
      </c>
      <c r="B1013" s="42" t="s">
        <v>5716</v>
      </c>
      <c r="C1013" s="43" t="s">
        <v>400</v>
      </c>
      <c r="D1013" s="43" t="s">
        <v>171</v>
      </c>
      <c r="E1013" s="43" t="s">
        <v>572</v>
      </c>
      <c r="F1013" s="43" t="s">
        <v>2479</v>
      </c>
      <c r="G1013" s="43" t="s">
        <v>2496</v>
      </c>
      <c r="H1013" s="44">
        <v>1</v>
      </c>
      <c r="I1013" s="44">
        <v>5.28</v>
      </c>
      <c r="J1013" s="44">
        <v>0</v>
      </c>
      <c r="K1013" s="44">
        <v>0</v>
      </c>
      <c r="L1013" s="44">
        <v>0</v>
      </c>
      <c r="M1013" s="44">
        <v>0</v>
      </c>
      <c r="N1013" s="44">
        <v>0</v>
      </c>
      <c r="O1013" s="44">
        <v>0</v>
      </c>
      <c r="P1013" s="44">
        <v>0</v>
      </c>
      <c r="Q1013" s="44">
        <v>0</v>
      </c>
      <c r="R1013" s="44">
        <v>0</v>
      </c>
      <c r="S1013" s="44">
        <v>0</v>
      </c>
      <c r="T1013" s="44">
        <v>0</v>
      </c>
      <c r="U1013" s="44">
        <v>0</v>
      </c>
      <c r="V1013" s="44">
        <v>0</v>
      </c>
      <c r="W1013" s="44">
        <v>0</v>
      </c>
      <c r="X1013" s="44">
        <v>0</v>
      </c>
      <c r="Y1013" s="44">
        <v>0</v>
      </c>
      <c r="Z1013" s="44">
        <v>0</v>
      </c>
      <c r="AA1013" s="44">
        <v>0</v>
      </c>
      <c r="AB1013" s="44">
        <f t="shared" si="30"/>
        <v>0</v>
      </c>
      <c r="AC1013" s="44">
        <f t="shared" si="31"/>
        <v>0</v>
      </c>
      <c r="AD1013" s="46" t="s">
        <v>2481</v>
      </c>
      <c r="AE1013" s="46" t="s">
        <v>2481</v>
      </c>
      <c r="AH1013" s="9"/>
    </row>
    <row r="1014" spans="1:34" x14ac:dyDescent="0.35">
      <c r="A1014" s="41">
        <v>2025</v>
      </c>
      <c r="B1014" s="42" t="s">
        <v>5716</v>
      </c>
      <c r="C1014" s="43" t="s">
        <v>400</v>
      </c>
      <c r="D1014" s="43" t="s">
        <v>171</v>
      </c>
      <c r="E1014" s="43" t="s">
        <v>572</v>
      </c>
      <c r="F1014" s="43" t="s">
        <v>2479</v>
      </c>
      <c r="G1014" s="43" t="s">
        <v>2497</v>
      </c>
      <c r="H1014" s="44">
        <v>1</v>
      </c>
      <c r="I1014" s="44">
        <v>5.28</v>
      </c>
      <c r="J1014" s="44">
        <v>0</v>
      </c>
      <c r="K1014" s="44">
        <v>0</v>
      </c>
      <c r="L1014" s="44">
        <v>0</v>
      </c>
      <c r="M1014" s="44">
        <v>0</v>
      </c>
      <c r="N1014" s="44">
        <v>0</v>
      </c>
      <c r="O1014" s="44">
        <v>0</v>
      </c>
      <c r="P1014" s="44">
        <v>0</v>
      </c>
      <c r="Q1014" s="44">
        <v>0</v>
      </c>
      <c r="R1014" s="44">
        <v>0</v>
      </c>
      <c r="S1014" s="44">
        <v>0</v>
      </c>
      <c r="T1014" s="44">
        <v>0</v>
      </c>
      <c r="U1014" s="44">
        <v>0</v>
      </c>
      <c r="V1014" s="44">
        <v>0</v>
      </c>
      <c r="W1014" s="44">
        <v>0</v>
      </c>
      <c r="X1014" s="44">
        <v>0</v>
      </c>
      <c r="Y1014" s="44">
        <v>0</v>
      </c>
      <c r="Z1014" s="44">
        <v>0</v>
      </c>
      <c r="AA1014" s="44">
        <v>0</v>
      </c>
      <c r="AB1014" s="44">
        <f t="shared" si="30"/>
        <v>0</v>
      </c>
      <c r="AC1014" s="44">
        <f t="shared" si="31"/>
        <v>0</v>
      </c>
      <c r="AD1014" s="46" t="s">
        <v>2481</v>
      </c>
      <c r="AE1014" s="46" t="s">
        <v>2481</v>
      </c>
      <c r="AH1014" s="9"/>
    </row>
    <row r="1015" spans="1:34" x14ac:dyDescent="0.35">
      <c r="A1015" s="41">
        <v>2025</v>
      </c>
      <c r="B1015" s="42" t="s">
        <v>5716</v>
      </c>
      <c r="C1015" s="43" t="s">
        <v>400</v>
      </c>
      <c r="D1015" s="43" t="s">
        <v>171</v>
      </c>
      <c r="E1015" s="43" t="s">
        <v>572</v>
      </c>
      <c r="F1015" s="43" t="s">
        <v>2498</v>
      </c>
      <c r="G1015" s="43" t="s">
        <v>2499</v>
      </c>
      <c r="H1015" s="44">
        <v>1</v>
      </c>
      <c r="I1015" s="44">
        <v>0.02</v>
      </c>
      <c r="J1015" s="44">
        <v>0</v>
      </c>
      <c r="K1015" s="44">
        <v>0</v>
      </c>
      <c r="L1015" s="44">
        <v>0</v>
      </c>
      <c r="M1015" s="44">
        <v>0</v>
      </c>
      <c r="N1015" s="44">
        <v>0</v>
      </c>
      <c r="O1015" s="44">
        <v>0</v>
      </c>
      <c r="P1015" s="44">
        <v>0</v>
      </c>
      <c r="Q1015" s="44">
        <v>0</v>
      </c>
      <c r="R1015" s="44">
        <v>0</v>
      </c>
      <c r="S1015" s="44">
        <v>0</v>
      </c>
      <c r="T1015" s="44">
        <v>0</v>
      </c>
      <c r="U1015" s="44">
        <v>0</v>
      </c>
      <c r="V1015" s="44">
        <v>0</v>
      </c>
      <c r="W1015" s="44">
        <v>0</v>
      </c>
      <c r="X1015" s="44">
        <v>0</v>
      </c>
      <c r="Y1015" s="44">
        <v>0</v>
      </c>
      <c r="Z1015" s="44">
        <v>0</v>
      </c>
      <c r="AA1015" s="44">
        <v>0</v>
      </c>
      <c r="AB1015" s="44">
        <f t="shared" si="30"/>
        <v>0</v>
      </c>
      <c r="AC1015" s="44">
        <f t="shared" si="31"/>
        <v>0</v>
      </c>
      <c r="AD1015" s="46" t="s">
        <v>2481</v>
      </c>
      <c r="AE1015" s="46" t="s">
        <v>2481</v>
      </c>
      <c r="AH1015" s="9"/>
    </row>
    <row r="1016" spans="1:34" x14ac:dyDescent="0.35">
      <c r="A1016" s="41">
        <v>2025</v>
      </c>
      <c r="B1016" s="42" t="s">
        <v>5716</v>
      </c>
      <c r="C1016" s="43" t="s">
        <v>400</v>
      </c>
      <c r="D1016" s="43" t="s">
        <v>171</v>
      </c>
      <c r="E1016" s="43" t="s">
        <v>572</v>
      </c>
      <c r="F1016" s="43" t="s">
        <v>2498</v>
      </c>
      <c r="G1016" s="43" t="s">
        <v>2500</v>
      </c>
      <c r="H1016" s="44">
        <v>1</v>
      </c>
      <c r="I1016" s="44">
        <v>0.02</v>
      </c>
      <c r="J1016" s="44">
        <v>0</v>
      </c>
      <c r="K1016" s="44">
        <v>0</v>
      </c>
      <c r="L1016" s="44">
        <v>0</v>
      </c>
      <c r="M1016" s="44">
        <v>0</v>
      </c>
      <c r="N1016" s="44">
        <v>0</v>
      </c>
      <c r="O1016" s="44">
        <v>0</v>
      </c>
      <c r="P1016" s="44">
        <v>0</v>
      </c>
      <c r="Q1016" s="44">
        <v>0</v>
      </c>
      <c r="R1016" s="44">
        <v>0</v>
      </c>
      <c r="S1016" s="44">
        <v>0</v>
      </c>
      <c r="T1016" s="44">
        <v>0</v>
      </c>
      <c r="U1016" s="44">
        <v>0</v>
      </c>
      <c r="V1016" s="44">
        <v>0</v>
      </c>
      <c r="W1016" s="44">
        <v>0</v>
      </c>
      <c r="X1016" s="44">
        <v>0</v>
      </c>
      <c r="Y1016" s="44">
        <v>0</v>
      </c>
      <c r="Z1016" s="44">
        <v>0</v>
      </c>
      <c r="AA1016" s="44">
        <v>0</v>
      </c>
      <c r="AB1016" s="44">
        <f t="shared" si="30"/>
        <v>0</v>
      </c>
      <c r="AC1016" s="44">
        <f t="shared" si="31"/>
        <v>0</v>
      </c>
      <c r="AD1016" s="46" t="s">
        <v>2481</v>
      </c>
      <c r="AE1016" s="46" t="s">
        <v>2481</v>
      </c>
      <c r="AH1016" s="9"/>
    </row>
    <row r="1017" spans="1:34" x14ac:dyDescent="0.35">
      <c r="A1017" s="41">
        <v>2025</v>
      </c>
      <c r="B1017" s="42" t="s">
        <v>5716</v>
      </c>
      <c r="C1017" s="43" t="s">
        <v>400</v>
      </c>
      <c r="D1017" s="43" t="s">
        <v>171</v>
      </c>
      <c r="E1017" s="43" t="s">
        <v>572</v>
      </c>
      <c r="F1017" s="43" t="s">
        <v>2498</v>
      </c>
      <c r="G1017" s="43" t="s">
        <v>2501</v>
      </c>
      <c r="H1017" s="44">
        <v>1</v>
      </c>
      <c r="I1017" s="44">
        <v>0.01</v>
      </c>
      <c r="J1017" s="44">
        <v>0</v>
      </c>
      <c r="K1017" s="44">
        <v>0</v>
      </c>
      <c r="L1017" s="44">
        <v>0</v>
      </c>
      <c r="M1017" s="44">
        <v>0</v>
      </c>
      <c r="N1017" s="44">
        <v>0</v>
      </c>
      <c r="O1017" s="44">
        <v>0</v>
      </c>
      <c r="P1017" s="44">
        <v>0</v>
      </c>
      <c r="Q1017" s="44">
        <v>0</v>
      </c>
      <c r="R1017" s="44">
        <v>0</v>
      </c>
      <c r="S1017" s="44">
        <v>0</v>
      </c>
      <c r="T1017" s="44">
        <v>0</v>
      </c>
      <c r="U1017" s="44">
        <v>0</v>
      </c>
      <c r="V1017" s="44">
        <v>0</v>
      </c>
      <c r="W1017" s="44">
        <v>0</v>
      </c>
      <c r="X1017" s="44">
        <v>0</v>
      </c>
      <c r="Y1017" s="44">
        <v>0</v>
      </c>
      <c r="Z1017" s="44">
        <v>0</v>
      </c>
      <c r="AA1017" s="44">
        <v>0</v>
      </c>
      <c r="AB1017" s="44">
        <f t="shared" si="30"/>
        <v>0</v>
      </c>
      <c r="AC1017" s="44">
        <f t="shared" si="31"/>
        <v>0</v>
      </c>
      <c r="AD1017" s="46" t="s">
        <v>2481</v>
      </c>
      <c r="AE1017" s="46" t="s">
        <v>2481</v>
      </c>
      <c r="AH1017" s="9"/>
    </row>
    <row r="1018" spans="1:34" x14ac:dyDescent="0.35">
      <c r="A1018" s="41">
        <v>2025</v>
      </c>
      <c r="B1018" s="42" t="s">
        <v>5716</v>
      </c>
      <c r="C1018" s="43" t="s">
        <v>400</v>
      </c>
      <c r="D1018" s="43" t="s">
        <v>171</v>
      </c>
      <c r="E1018" s="43" t="s">
        <v>572</v>
      </c>
      <c r="F1018" s="43" t="s">
        <v>2498</v>
      </c>
      <c r="G1018" s="43" t="s">
        <v>2502</v>
      </c>
      <c r="H1018" s="44">
        <v>1</v>
      </c>
      <c r="I1018" s="44">
        <v>0.01</v>
      </c>
      <c r="J1018" s="44">
        <v>0</v>
      </c>
      <c r="K1018" s="44">
        <v>0</v>
      </c>
      <c r="L1018" s="44">
        <v>0</v>
      </c>
      <c r="M1018" s="44">
        <v>0</v>
      </c>
      <c r="N1018" s="44">
        <v>0</v>
      </c>
      <c r="O1018" s="44">
        <v>0</v>
      </c>
      <c r="P1018" s="44">
        <v>0</v>
      </c>
      <c r="Q1018" s="44">
        <v>0</v>
      </c>
      <c r="R1018" s="44">
        <v>0</v>
      </c>
      <c r="S1018" s="44">
        <v>0</v>
      </c>
      <c r="T1018" s="44">
        <v>0</v>
      </c>
      <c r="U1018" s="44">
        <v>0</v>
      </c>
      <c r="V1018" s="44">
        <v>0</v>
      </c>
      <c r="W1018" s="44">
        <v>0</v>
      </c>
      <c r="X1018" s="44">
        <v>0</v>
      </c>
      <c r="Y1018" s="44">
        <v>0</v>
      </c>
      <c r="Z1018" s="44">
        <v>0</v>
      </c>
      <c r="AA1018" s="44">
        <v>0</v>
      </c>
      <c r="AB1018" s="44">
        <f t="shared" si="30"/>
        <v>0</v>
      </c>
      <c r="AC1018" s="44">
        <f t="shared" si="31"/>
        <v>0</v>
      </c>
      <c r="AD1018" s="46" t="s">
        <v>2481</v>
      </c>
      <c r="AE1018" s="46" t="s">
        <v>2481</v>
      </c>
      <c r="AH1018" s="9"/>
    </row>
    <row r="1019" spans="1:34" x14ac:dyDescent="0.35">
      <c r="A1019" s="41">
        <v>2025</v>
      </c>
      <c r="B1019" s="42" t="s">
        <v>5716</v>
      </c>
      <c r="C1019" s="43" t="s">
        <v>400</v>
      </c>
      <c r="D1019" s="43" t="s">
        <v>171</v>
      </c>
      <c r="E1019" s="43" t="s">
        <v>572</v>
      </c>
      <c r="F1019" s="43" t="s">
        <v>2498</v>
      </c>
      <c r="G1019" s="43" t="s">
        <v>2503</v>
      </c>
      <c r="H1019" s="44">
        <v>1</v>
      </c>
      <c r="I1019" s="44">
        <v>0.01</v>
      </c>
      <c r="J1019" s="44">
        <v>0</v>
      </c>
      <c r="K1019" s="44">
        <v>0</v>
      </c>
      <c r="L1019" s="44">
        <v>0</v>
      </c>
      <c r="M1019" s="44">
        <v>0</v>
      </c>
      <c r="N1019" s="44">
        <v>0</v>
      </c>
      <c r="O1019" s="44">
        <v>0</v>
      </c>
      <c r="P1019" s="44">
        <v>0</v>
      </c>
      <c r="Q1019" s="44">
        <v>0</v>
      </c>
      <c r="R1019" s="44">
        <v>0</v>
      </c>
      <c r="S1019" s="44">
        <v>0</v>
      </c>
      <c r="T1019" s="44">
        <v>0</v>
      </c>
      <c r="U1019" s="44">
        <v>0</v>
      </c>
      <c r="V1019" s="44">
        <v>0</v>
      </c>
      <c r="W1019" s="44">
        <v>0</v>
      </c>
      <c r="X1019" s="44">
        <v>0</v>
      </c>
      <c r="Y1019" s="44">
        <v>0</v>
      </c>
      <c r="Z1019" s="44">
        <v>0</v>
      </c>
      <c r="AA1019" s="44">
        <v>0</v>
      </c>
      <c r="AB1019" s="44">
        <f t="shared" si="30"/>
        <v>0</v>
      </c>
      <c r="AC1019" s="44">
        <f t="shared" si="31"/>
        <v>0</v>
      </c>
      <c r="AD1019" s="46" t="s">
        <v>2481</v>
      </c>
      <c r="AE1019" s="46" t="s">
        <v>2481</v>
      </c>
      <c r="AH1019" s="9"/>
    </row>
    <row r="1020" spans="1:34" x14ac:dyDescent="0.35">
      <c r="A1020" s="41">
        <v>2025</v>
      </c>
      <c r="B1020" s="42" t="s">
        <v>5716</v>
      </c>
      <c r="C1020" s="43" t="s">
        <v>400</v>
      </c>
      <c r="D1020" s="43" t="s">
        <v>171</v>
      </c>
      <c r="E1020" s="43" t="s">
        <v>572</v>
      </c>
      <c r="F1020" s="43" t="s">
        <v>2498</v>
      </c>
      <c r="G1020" s="43" t="s">
        <v>2504</v>
      </c>
      <c r="H1020" s="44">
        <v>1</v>
      </c>
      <c r="I1020" s="44">
        <v>0.01</v>
      </c>
      <c r="J1020" s="44">
        <v>0</v>
      </c>
      <c r="K1020" s="44">
        <v>0</v>
      </c>
      <c r="L1020" s="44">
        <v>0</v>
      </c>
      <c r="M1020" s="44">
        <v>0</v>
      </c>
      <c r="N1020" s="44">
        <v>0</v>
      </c>
      <c r="O1020" s="44">
        <v>0</v>
      </c>
      <c r="P1020" s="44">
        <v>0</v>
      </c>
      <c r="Q1020" s="44">
        <v>0</v>
      </c>
      <c r="R1020" s="44">
        <v>0</v>
      </c>
      <c r="S1020" s="44">
        <v>0</v>
      </c>
      <c r="T1020" s="44">
        <v>0</v>
      </c>
      <c r="U1020" s="44">
        <v>0</v>
      </c>
      <c r="V1020" s="44">
        <v>0</v>
      </c>
      <c r="W1020" s="44">
        <v>0</v>
      </c>
      <c r="X1020" s="44">
        <v>0</v>
      </c>
      <c r="Y1020" s="44">
        <v>0</v>
      </c>
      <c r="Z1020" s="44">
        <v>0</v>
      </c>
      <c r="AA1020" s="44">
        <v>0</v>
      </c>
      <c r="AB1020" s="44">
        <f t="shared" si="30"/>
        <v>0</v>
      </c>
      <c r="AC1020" s="44">
        <f t="shared" si="31"/>
        <v>0</v>
      </c>
      <c r="AD1020" s="46" t="s">
        <v>2481</v>
      </c>
      <c r="AE1020" s="46" t="s">
        <v>2481</v>
      </c>
      <c r="AH1020" s="9"/>
    </row>
    <row r="1021" spans="1:34" x14ac:dyDescent="0.35">
      <c r="A1021" s="41">
        <v>2025</v>
      </c>
      <c r="B1021" s="42" t="s">
        <v>5716</v>
      </c>
      <c r="C1021" s="43" t="s">
        <v>400</v>
      </c>
      <c r="D1021" s="43" t="s">
        <v>171</v>
      </c>
      <c r="E1021" s="43" t="s">
        <v>572</v>
      </c>
      <c r="F1021" s="43" t="s">
        <v>2498</v>
      </c>
      <c r="G1021" s="43" t="s">
        <v>2505</v>
      </c>
      <c r="H1021" s="44">
        <v>1</v>
      </c>
      <c r="I1021" s="44">
        <v>0.01</v>
      </c>
      <c r="J1021" s="44">
        <v>0</v>
      </c>
      <c r="K1021" s="44">
        <v>0</v>
      </c>
      <c r="L1021" s="44">
        <v>0</v>
      </c>
      <c r="M1021" s="44">
        <v>0</v>
      </c>
      <c r="N1021" s="44">
        <v>0</v>
      </c>
      <c r="O1021" s="44">
        <v>0</v>
      </c>
      <c r="P1021" s="44">
        <v>0</v>
      </c>
      <c r="Q1021" s="44">
        <v>0</v>
      </c>
      <c r="R1021" s="44">
        <v>0</v>
      </c>
      <c r="S1021" s="44">
        <v>0</v>
      </c>
      <c r="T1021" s="44">
        <v>0</v>
      </c>
      <c r="U1021" s="44">
        <v>0</v>
      </c>
      <c r="V1021" s="44">
        <v>0</v>
      </c>
      <c r="W1021" s="44">
        <v>0</v>
      </c>
      <c r="X1021" s="44">
        <v>0</v>
      </c>
      <c r="Y1021" s="44">
        <v>0</v>
      </c>
      <c r="Z1021" s="44">
        <v>0</v>
      </c>
      <c r="AA1021" s="44">
        <v>0</v>
      </c>
      <c r="AB1021" s="44">
        <f t="shared" si="30"/>
        <v>0</v>
      </c>
      <c r="AC1021" s="44">
        <f t="shared" si="31"/>
        <v>0</v>
      </c>
      <c r="AD1021" s="46" t="s">
        <v>2481</v>
      </c>
      <c r="AE1021" s="46" t="s">
        <v>2481</v>
      </c>
      <c r="AH1021" s="9"/>
    </row>
    <row r="1022" spans="1:34" x14ac:dyDescent="0.35">
      <c r="A1022" s="41">
        <v>2025</v>
      </c>
      <c r="B1022" s="42" t="s">
        <v>5716</v>
      </c>
      <c r="C1022" s="43" t="s">
        <v>400</v>
      </c>
      <c r="D1022" s="43" t="s">
        <v>171</v>
      </c>
      <c r="E1022" s="43" t="s">
        <v>572</v>
      </c>
      <c r="F1022" s="43" t="s">
        <v>2498</v>
      </c>
      <c r="G1022" s="43" t="s">
        <v>2506</v>
      </c>
      <c r="H1022" s="44">
        <v>1</v>
      </c>
      <c r="I1022" s="44">
        <v>0.01</v>
      </c>
      <c r="J1022" s="44">
        <v>0</v>
      </c>
      <c r="K1022" s="44">
        <v>0</v>
      </c>
      <c r="L1022" s="44">
        <v>0</v>
      </c>
      <c r="M1022" s="44">
        <v>0</v>
      </c>
      <c r="N1022" s="44">
        <v>0</v>
      </c>
      <c r="O1022" s="44">
        <v>0</v>
      </c>
      <c r="P1022" s="44">
        <v>0</v>
      </c>
      <c r="Q1022" s="44">
        <v>0</v>
      </c>
      <c r="R1022" s="44">
        <v>0</v>
      </c>
      <c r="S1022" s="44">
        <v>0</v>
      </c>
      <c r="T1022" s="44">
        <v>0</v>
      </c>
      <c r="U1022" s="44">
        <v>0</v>
      </c>
      <c r="V1022" s="44">
        <v>0</v>
      </c>
      <c r="W1022" s="44">
        <v>0</v>
      </c>
      <c r="X1022" s="44">
        <v>0</v>
      </c>
      <c r="Y1022" s="44">
        <v>0</v>
      </c>
      <c r="Z1022" s="44">
        <v>0</v>
      </c>
      <c r="AA1022" s="44">
        <v>0</v>
      </c>
      <c r="AB1022" s="44">
        <f t="shared" si="30"/>
        <v>0</v>
      </c>
      <c r="AC1022" s="44">
        <f t="shared" si="31"/>
        <v>0</v>
      </c>
      <c r="AD1022" s="46" t="s">
        <v>2481</v>
      </c>
      <c r="AE1022" s="46" t="s">
        <v>2481</v>
      </c>
      <c r="AH1022" s="9"/>
    </row>
    <row r="1023" spans="1:34" x14ac:dyDescent="0.35">
      <c r="A1023" s="41">
        <v>2025</v>
      </c>
      <c r="B1023" s="42" t="s">
        <v>5716</v>
      </c>
      <c r="C1023" s="43" t="s">
        <v>400</v>
      </c>
      <c r="D1023" s="43" t="s">
        <v>171</v>
      </c>
      <c r="E1023" s="43" t="s">
        <v>572</v>
      </c>
      <c r="F1023" s="43" t="s">
        <v>2498</v>
      </c>
      <c r="G1023" s="43" t="s">
        <v>2507</v>
      </c>
      <c r="H1023" s="44">
        <v>1</v>
      </c>
      <c r="I1023" s="44">
        <v>0.01</v>
      </c>
      <c r="J1023" s="44">
        <v>0</v>
      </c>
      <c r="K1023" s="44">
        <v>0</v>
      </c>
      <c r="L1023" s="44">
        <v>0</v>
      </c>
      <c r="M1023" s="44">
        <v>0</v>
      </c>
      <c r="N1023" s="44">
        <v>0</v>
      </c>
      <c r="O1023" s="44">
        <v>0</v>
      </c>
      <c r="P1023" s="44">
        <v>0</v>
      </c>
      <c r="Q1023" s="44">
        <v>0</v>
      </c>
      <c r="R1023" s="44">
        <v>0</v>
      </c>
      <c r="S1023" s="44">
        <v>0</v>
      </c>
      <c r="T1023" s="44">
        <v>0</v>
      </c>
      <c r="U1023" s="44">
        <v>0</v>
      </c>
      <c r="V1023" s="44">
        <v>0</v>
      </c>
      <c r="W1023" s="44">
        <v>0</v>
      </c>
      <c r="X1023" s="44">
        <v>0</v>
      </c>
      <c r="Y1023" s="44">
        <v>0</v>
      </c>
      <c r="Z1023" s="44">
        <v>0</v>
      </c>
      <c r="AA1023" s="44">
        <v>0</v>
      </c>
      <c r="AB1023" s="44">
        <f t="shared" si="30"/>
        <v>0</v>
      </c>
      <c r="AC1023" s="44">
        <f t="shared" si="31"/>
        <v>0</v>
      </c>
      <c r="AD1023" s="46" t="s">
        <v>2481</v>
      </c>
      <c r="AE1023" s="46" t="s">
        <v>2481</v>
      </c>
      <c r="AH1023" s="9"/>
    </row>
    <row r="1024" spans="1:34" x14ac:dyDescent="0.35">
      <c r="A1024" s="41">
        <v>2025</v>
      </c>
      <c r="B1024" s="42" t="s">
        <v>5716</v>
      </c>
      <c r="C1024" s="43" t="s">
        <v>400</v>
      </c>
      <c r="D1024" s="43" t="s">
        <v>171</v>
      </c>
      <c r="E1024" s="43" t="s">
        <v>572</v>
      </c>
      <c r="F1024" s="43" t="s">
        <v>2498</v>
      </c>
      <c r="G1024" s="43" t="s">
        <v>2508</v>
      </c>
      <c r="H1024" s="44">
        <v>1</v>
      </c>
      <c r="I1024" s="44">
        <v>0.01</v>
      </c>
      <c r="J1024" s="44">
        <v>0</v>
      </c>
      <c r="K1024" s="44">
        <v>0</v>
      </c>
      <c r="L1024" s="44">
        <v>0</v>
      </c>
      <c r="M1024" s="44">
        <v>0</v>
      </c>
      <c r="N1024" s="44">
        <v>0</v>
      </c>
      <c r="O1024" s="44">
        <v>0</v>
      </c>
      <c r="P1024" s="44">
        <v>0</v>
      </c>
      <c r="Q1024" s="44">
        <v>0</v>
      </c>
      <c r="R1024" s="44">
        <v>0</v>
      </c>
      <c r="S1024" s="44">
        <v>0</v>
      </c>
      <c r="T1024" s="44">
        <v>0</v>
      </c>
      <c r="U1024" s="44">
        <v>0</v>
      </c>
      <c r="V1024" s="44">
        <v>0</v>
      </c>
      <c r="W1024" s="44">
        <v>0</v>
      </c>
      <c r="X1024" s="44">
        <v>0</v>
      </c>
      <c r="Y1024" s="44">
        <v>0</v>
      </c>
      <c r="Z1024" s="44">
        <v>0</v>
      </c>
      <c r="AA1024" s="44">
        <v>0</v>
      </c>
      <c r="AB1024" s="44">
        <f t="shared" si="30"/>
        <v>0</v>
      </c>
      <c r="AC1024" s="44">
        <f t="shared" si="31"/>
        <v>0</v>
      </c>
      <c r="AD1024" s="46" t="s">
        <v>2481</v>
      </c>
      <c r="AE1024" s="46" t="s">
        <v>2481</v>
      </c>
      <c r="AH1024" s="9"/>
    </row>
    <row r="1025" spans="1:34" x14ac:dyDescent="0.35">
      <c r="A1025" s="41">
        <v>2025</v>
      </c>
      <c r="B1025" s="42" t="s">
        <v>5716</v>
      </c>
      <c r="C1025" s="43" t="s">
        <v>400</v>
      </c>
      <c r="D1025" s="43" t="s">
        <v>171</v>
      </c>
      <c r="E1025" s="43" t="s">
        <v>572</v>
      </c>
      <c r="F1025" s="43" t="s">
        <v>2498</v>
      </c>
      <c r="G1025" s="43" t="s">
        <v>2509</v>
      </c>
      <c r="H1025" s="44">
        <v>1</v>
      </c>
      <c r="I1025" s="44">
        <v>0.02</v>
      </c>
      <c r="J1025" s="44">
        <v>0</v>
      </c>
      <c r="K1025" s="44">
        <v>0</v>
      </c>
      <c r="L1025" s="44">
        <v>0</v>
      </c>
      <c r="M1025" s="44">
        <v>0</v>
      </c>
      <c r="N1025" s="44">
        <v>0</v>
      </c>
      <c r="O1025" s="44">
        <v>0</v>
      </c>
      <c r="P1025" s="44">
        <v>0</v>
      </c>
      <c r="Q1025" s="44">
        <v>0</v>
      </c>
      <c r="R1025" s="44">
        <v>0</v>
      </c>
      <c r="S1025" s="44">
        <v>0</v>
      </c>
      <c r="T1025" s="44">
        <v>0</v>
      </c>
      <c r="U1025" s="44">
        <v>0</v>
      </c>
      <c r="V1025" s="44">
        <v>0</v>
      </c>
      <c r="W1025" s="44">
        <v>0</v>
      </c>
      <c r="X1025" s="44">
        <v>0</v>
      </c>
      <c r="Y1025" s="44">
        <v>0</v>
      </c>
      <c r="Z1025" s="44">
        <v>0</v>
      </c>
      <c r="AA1025" s="44">
        <v>0</v>
      </c>
      <c r="AB1025" s="44">
        <f t="shared" si="30"/>
        <v>0</v>
      </c>
      <c r="AC1025" s="44">
        <f t="shared" si="31"/>
        <v>0</v>
      </c>
      <c r="AD1025" s="46" t="s">
        <v>2481</v>
      </c>
      <c r="AE1025" s="46" t="s">
        <v>2481</v>
      </c>
      <c r="AH1025" s="9"/>
    </row>
    <row r="1026" spans="1:34" x14ac:dyDescent="0.35">
      <c r="A1026" s="41">
        <v>2025</v>
      </c>
      <c r="B1026" s="42" t="s">
        <v>5716</v>
      </c>
      <c r="C1026" s="43" t="s">
        <v>400</v>
      </c>
      <c r="D1026" s="43" t="s">
        <v>171</v>
      </c>
      <c r="E1026" s="43" t="s">
        <v>572</v>
      </c>
      <c r="F1026" s="43" t="s">
        <v>2510</v>
      </c>
      <c r="G1026" s="43" t="s">
        <v>2511</v>
      </c>
      <c r="H1026" s="44">
        <v>6</v>
      </c>
      <c r="I1026" s="44">
        <v>2</v>
      </c>
      <c r="J1026" s="44">
        <v>0</v>
      </c>
      <c r="K1026" s="44">
        <v>0</v>
      </c>
      <c r="L1026" s="44">
        <v>0</v>
      </c>
      <c r="M1026" s="44">
        <v>0</v>
      </c>
      <c r="N1026" s="44">
        <v>0</v>
      </c>
      <c r="O1026" s="44">
        <v>0</v>
      </c>
      <c r="P1026" s="44">
        <v>0</v>
      </c>
      <c r="Q1026" s="44">
        <v>0</v>
      </c>
      <c r="R1026" s="44">
        <v>0</v>
      </c>
      <c r="S1026" s="44">
        <v>0</v>
      </c>
      <c r="T1026" s="44">
        <v>0</v>
      </c>
      <c r="U1026" s="44">
        <v>0</v>
      </c>
      <c r="V1026" s="44">
        <v>0</v>
      </c>
      <c r="W1026" s="44">
        <v>0</v>
      </c>
      <c r="X1026" s="44">
        <v>0</v>
      </c>
      <c r="Y1026" s="44">
        <v>0</v>
      </c>
      <c r="Z1026" s="44">
        <v>0</v>
      </c>
      <c r="AA1026" s="44">
        <v>0</v>
      </c>
      <c r="AB1026" s="44">
        <f t="shared" si="30"/>
        <v>0</v>
      </c>
      <c r="AC1026" s="44">
        <f t="shared" si="31"/>
        <v>0</v>
      </c>
      <c r="AD1026" s="46" t="s">
        <v>2481</v>
      </c>
      <c r="AE1026" s="46" t="s">
        <v>2481</v>
      </c>
      <c r="AH1026" s="9"/>
    </row>
    <row r="1027" spans="1:34" x14ac:dyDescent="0.35">
      <c r="A1027" s="41">
        <v>2025</v>
      </c>
      <c r="B1027" s="42" t="s">
        <v>5716</v>
      </c>
      <c r="C1027" s="43" t="s">
        <v>400</v>
      </c>
      <c r="D1027" s="43" t="s">
        <v>171</v>
      </c>
      <c r="E1027" s="43" t="s">
        <v>572</v>
      </c>
      <c r="F1027" s="43" t="s">
        <v>2510</v>
      </c>
      <c r="G1027" s="43" t="s">
        <v>2512</v>
      </c>
      <c r="H1027" s="44">
        <v>8</v>
      </c>
      <c r="I1027" s="44">
        <v>2</v>
      </c>
      <c r="J1027" s="44">
        <v>0</v>
      </c>
      <c r="K1027" s="44">
        <v>0</v>
      </c>
      <c r="L1027" s="44">
        <v>0</v>
      </c>
      <c r="M1027" s="44">
        <v>0</v>
      </c>
      <c r="N1027" s="44">
        <v>0</v>
      </c>
      <c r="O1027" s="44">
        <v>0</v>
      </c>
      <c r="P1027" s="44">
        <v>0</v>
      </c>
      <c r="Q1027" s="44">
        <v>0</v>
      </c>
      <c r="R1027" s="44">
        <v>0</v>
      </c>
      <c r="S1027" s="44">
        <v>0</v>
      </c>
      <c r="T1027" s="44">
        <v>0</v>
      </c>
      <c r="U1027" s="44">
        <v>0</v>
      </c>
      <c r="V1027" s="44">
        <v>0</v>
      </c>
      <c r="W1027" s="44">
        <v>0</v>
      </c>
      <c r="X1027" s="44">
        <v>0</v>
      </c>
      <c r="Y1027" s="44">
        <v>0</v>
      </c>
      <c r="Z1027" s="44">
        <v>0</v>
      </c>
      <c r="AA1027" s="44">
        <v>0</v>
      </c>
      <c r="AB1027" s="44">
        <f t="shared" si="30"/>
        <v>0</v>
      </c>
      <c r="AC1027" s="44">
        <f t="shared" si="31"/>
        <v>0</v>
      </c>
      <c r="AD1027" s="46" t="s">
        <v>2481</v>
      </c>
      <c r="AE1027" s="46" t="s">
        <v>2481</v>
      </c>
      <c r="AH1027" s="9"/>
    </row>
    <row r="1028" spans="1:34" x14ac:dyDescent="0.35">
      <c r="A1028" s="41">
        <v>2025</v>
      </c>
      <c r="B1028" s="42" t="s">
        <v>5716</v>
      </c>
      <c r="C1028" s="43" t="s">
        <v>400</v>
      </c>
      <c r="D1028" s="43" t="s">
        <v>171</v>
      </c>
      <c r="E1028" s="43" t="s">
        <v>572</v>
      </c>
      <c r="F1028" s="43" t="s">
        <v>2510</v>
      </c>
      <c r="G1028" s="43" t="s">
        <v>2513</v>
      </c>
      <c r="H1028" s="44">
        <v>1</v>
      </c>
      <c r="I1028" s="44">
        <v>2</v>
      </c>
      <c r="J1028" s="44">
        <v>0</v>
      </c>
      <c r="K1028" s="44">
        <v>0</v>
      </c>
      <c r="L1028" s="44">
        <v>0</v>
      </c>
      <c r="M1028" s="44">
        <v>0</v>
      </c>
      <c r="N1028" s="44">
        <v>0</v>
      </c>
      <c r="O1028" s="44">
        <v>0</v>
      </c>
      <c r="P1028" s="44">
        <v>0</v>
      </c>
      <c r="Q1028" s="44">
        <v>0</v>
      </c>
      <c r="R1028" s="44">
        <v>0</v>
      </c>
      <c r="S1028" s="44">
        <v>0</v>
      </c>
      <c r="T1028" s="44">
        <v>0</v>
      </c>
      <c r="U1028" s="44">
        <v>0</v>
      </c>
      <c r="V1028" s="44">
        <v>0</v>
      </c>
      <c r="W1028" s="44">
        <v>0</v>
      </c>
      <c r="X1028" s="44">
        <v>0</v>
      </c>
      <c r="Y1028" s="44">
        <v>0</v>
      </c>
      <c r="Z1028" s="44">
        <v>0</v>
      </c>
      <c r="AA1028" s="44">
        <v>0</v>
      </c>
      <c r="AB1028" s="44">
        <f t="shared" si="30"/>
        <v>0</v>
      </c>
      <c r="AC1028" s="44">
        <f t="shared" si="31"/>
        <v>0</v>
      </c>
      <c r="AD1028" s="46" t="s">
        <v>2481</v>
      </c>
      <c r="AE1028" s="46" t="s">
        <v>2481</v>
      </c>
      <c r="AH1028" s="9"/>
    </row>
    <row r="1029" spans="1:34" x14ac:dyDescent="0.35">
      <c r="A1029" s="41">
        <v>2025</v>
      </c>
      <c r="B1029" s="42" t="s">
        <v>5716</v>
      </c>
      <c r="C1029" s="43" t="s">
        <v>400</v>
      </c>
      <c r="D1029" s="43" t="s">
        <v>171</v>
      </c>
      <c r="E1029" s="43" t="s">
        <v>572</v>
      </c>
      <c r="F1029" s="43" t="s">
        <v>2510</v>
      </c>
      <c r="G1029" s="43" t="s">
        <v>2514</v>
      </c>
      <c r="H1029" s="44">
        <v>1</v>
      </c>
      <c r="I1029" s="44">
        <v>2</v>
      </c>
      <c r="J1029" s="44">
        <v>0</v>
      </c>
      <c r="K1029" s="44">
        <v>0</v>
      </c>
      <c r="L1029" s="44">
        <v>0</v>
      </c>
      <c r="M1029" s="44">
        <v>0</v>
      </c>
      <c r="N1029" s="44">
        <v>0</v>
      </c>
      <c r="O1029" s="44">
        <v>0</v>
      </c>
      <c r="P1029" s="44">
        <v>0</v>
      </c>
      <c r="Q1029" s="44">
        <v>0</v>
      </c>
      <c r="R1029" s="44">
        <v>0</v>
      </c>
      <c r="S1029" s="44">
        <v>0</v>
      </c>
      <c r="T1029" s="44">
        <v>0</v>
      </c>
      <c r="U1029" s="44">
        <v>0</v>
      </c>
      <c r="V1029" s="44">
        <v>0</v>
      </c>
      <c r="W1029" s="44">
        <v>0</v>
      </c>
      <c r="X1029" s="44">
        <v>0</v>
      </c>
      <c r="Y1029" s="44">
        <v>0</v>
      </c>
      <c r="Z1029" s="44">
        <v>0</v>
      </c>
      <c r="AA1029" s="44">
        <v>0</v>
      </c>
      <c r="AB1029" s="44">
        <f t="shared" si="30"/>
        <v>0</v>
      </c>
      <c r="AC1029" s="44">
        <f t="shared" si="31"/>
        <v>0</v>
      </c>
      <c r="AD1029" s="46" t="s">
        <v>2481</v>
      </c>
      <c r="AE1029" s="46" t="s">
        <v>2481</v>
      </c>
      <c r="AH1029" s="9"/>
    </row>
    <row r="1030" spans="1:34" x14ac:dyDescent="0.35">
      <c r="A1030" s="41">
        <v>2025</v>
      </c>
      <c r="B1030" s="42" t="s">
        <v>5716</v>
      </c>
      <c r="C1030" s="43" t="s">
        <v>400</v>
      </c>
      <c r="D1030" s="43" t="s">
        <v>171</v>
      </c>
      <c r="E1030" s="43" t="s">
        <v>572</v>
      </c>
      <c r="F1030" s="43" t="s">
        <v>2510</v>
      </c>
      <c r="G1030" s="43" t="s">
        <v>2515</v>
      </c>
      <c r="H1030" s="44">
        <v>1</v>
      </c>
      <c r="I1030" s="44">
        <v>1</v>
      </c>
      <c r="J1030" s="44">
        <v>0</v>
      </c>
      <c r="K1030" s="44">
        <v>0</v>
      </c>
      <c r="L1030" s="44">
        <v>0</v>
      </c>
      <c r="M1030" s="44">
        <v>0</v>
      </c>
      <c r="N1030" s="44">
        <v>0</v>
      </c>
      <c r="O1030" s="44">
        <v>0</v>
      </c>
      <c r="P1030" s="44">
        <v>0</v>
      </c>
      <c r="Q1030" s="44">
        <v>0</v>
      </c>
      <c r="R1030" s="44">
        <v>0</v>
      </c>
      <c r="S1030" s="44">
        <v>0</v>
      </c>
      <c r="T1030" s="44">
        <v>0</v>
      </c>
      <c r="U1030" s="44">
        <v>0</v>
      </c>
      <c r="V1030" s="44">
        <v>0</v>
      </c>
      <c r="W1030" s="44">
        <v>0</v>
      </c>
      <c r="X1030" s="44">
        <v>0</v>
      </c>
      <c r="Y1030" s="44">
        <v>0</v>
      </c>
      <c r="Z1030" s="44">
        <v>0</v>
      </c>
      <c r="AA1030" s="44">
        <v>0</v>
      </c>
      <c r="AB1030" s="44">
        <f t="shared" si="30"/>
        <v>0</v>
      </c>
      <c r="AC1030" s="44">
        <f t="shared" si="31"/>
        <v>0</v>
      </c>
      <c r="AD1030" s="46" t="s">
        <v>2481</v>
      </c>
      <c r="AE1030" s="46" t="s">
        <v>2481</v>
      </c>
      <c r="AH1030" s="9"/>
    </row>
    <row r="1031" spans="1:34" x14ac:dyDescent="0.35">
      <c r="A1031" s="41">
        <v>2025</v>
      </c>
      <c r="B1031" s="42" t="s">
        <v>5716</v>
      </c>
      <c r="C1031" s="43" t="s">
        <v>400</v>
      </c>
      <c r="D1031" s="43" t="s">
        <v>171</v>
      </c>
      <c r="E1031" s="43" t="s">
        <v>572</v>
      </c>
      <c r="F1031" s="43" t="s">
        <v>2510</v>
      </c>
      <c r="G1031" s="43" t="s">
        <v>2516</v>
      </c>
      <c r="H1031" s="44">
        <v>1</v>
      </c>
      <c r="I1031" s="44">
        <v>1.1000000000000001</v>
      </c>
      <c r="J1031" s="44">
        <v>0</v>
      </c>
      <c r="K1031" s="44">
        <v>0</v>
      </c>
      <c r="L1031" s="44">
        <v>0</v>
      </c>
      <c r="M1031" s="44">
        <v>0</v>
      </c>
      <c r="N1031" s="44">
        <v>0</v>
      </c>
      <c r="O1031" s="44">
        <v>0</v>
      </c>
      <c r="P1031" s="44">
        <v>0</v>
      </c>
      <c r="Q1031" s="44">
        <v>0</v>
      </c>
      <c r="R1031" s="44">
        <v>0</v>
      </c>
      <c r="S1031" s="44">
        <v>0</v>
      </c>
      <c r="T1031" s="44">
        <v>0</v>
      </c>
      <c r="U1031" s="44">
        <v>0</v>
      </c>
      <c r="V1031" s="44">
        <v>0</v>
      </c>
      <c r="W1031" s="44">
        <v>0</v>
      </c>
      <c r="X1031" s="44">
        <v>0</v>
      </c>
      <c r="Y1031" s="44">
        <v>0</v>
      </c>
      <c r="Z1031" s="44">
        <v>0</v>
      </c>
      <c r="AA1031" s="44">
        <v>0</v>
      </c>
      <c r="AB1031" s="44">
        <f t="shared" si="30"/>
        <v>0</v>
      </c>
      <c r="AC1031" s="44">
        <f t="shared" si="31"/>
        <v>0</v>
      </c>
      <c r="AD1031" s="46" t="s">
        <v>2481</v>
      </c>
      <c r="AE1031" s="46" t="s">
        <v>2481</v>
      </c>
      <c r="AH1031" s="9"/>
    </row>
    <row r="1032" spans="1:34" x14ac:dyDescent="0.35">
      <c r="A1032" s="41">
        <v>2025</v>
      </c>
      <c r="B1032" s="42" t="s">
        <v>5716</v>
      </c>
      <c r="C1032" s="43" t="s">
        <v>400</v>
      </c>
      <c r="D1032" s="43" t="s">
        <v>172</v>
      </c>
      <c r="E1032" s="43" t="s">
        <v>2517</v>
      </c>
      <c r="F1032" s="43" t="s">
        <v>2518</v>
      </c>
      <c r="G1032" s="43" t="s">
        <v>2519</v>
      </c>
      <c r="H1032" s="44">
        <v>2536</v>
      </c>
      <c r="I1032" s="44">
        <v>10</v>
      </c>
      <c r="J1032" s="44">
        <v>2536</v>
      </c>
      <c r="K1032" s="44">
        <v>10</v>
      </c>
      <c r="L1032" s="44">
        <v>0</v>
      </c>
      <c r="M1032" s="44">
        <v>0</v>
      </c>
      <c r="N1032" s="44">
        <v>0</v>
      </c>
      <c r="O1032" s="44">
        <v>0</v>
      </c>
      <c r="P1032" s="44">
        <v>0</v>
      </c>
      <c r="Q1032" s="44">
        <v>0</v>
      </c>
      <c r="R1032" s="44">
        <v>2536</v>
      </c>
      <c r="S1032" s="44">
        <v>10</v>
      </c>
      <c r="T1032" s="44">
        <v>0</v>
      </c>
      <c r="U1032" s="44">
        <v>0</v>
      </c>
      <c r="V1032" s="44">
        <v>0</v>
      </c>
      <c r="W1032" s="44">
        <v>0</v>
      </c>
      <c r="X1032" s="44">
        <v>0</v>
      </c>
      <c r="Y1032" s="44">
        <v>0</v>
      </c>
      <c r="Z1032" s="44">
        <v>0</v>
      </c>
      <c r="AA1032" s="44">
        <v>0</v>
      </c>
      <c r="AB1032" s="44">
        <f t="shared" si="30"/>
        <v>0</v>
      </c>
      <c r="AC1032" s="44">
        <f t="shared" si="31"/>
        <v>0</v>
      </c>
      <c r="AD1032" s="46" t="s">
        <v>2520</v>
      </c>
      <c r="AE1032" s="46" t="s">
        <v>6906</v>
      </c>
      <c r="AH1032" s="9"/>
    </row>
    <row r="1033" spans="1:34" x14ac:dyDescent="0.35">
      <c r="A1033" s="41">
        <v>2025</v>
      </c>
      <c r="B1033" s="42" t="s">
        <v>5716</v>
      </c>
      <c r="C1033" s="43" t="s">
        <v>400</v>
      </c>
      <c r="D1033" s="43" t="s">
        <v>172</v>
      </c>
      <c r="E1033" s="43" t="s">
        <v>2517</v>
      </c>
      <c r="F1033" s="43" t="s">
        <v>2521</v>
      </c>
      <c r="G1033" s="43" t="s">
        <v>2522</v>
      </c>
      <c r="H1033" s="44">
        <v>2536</v>
      </c>
      <c r="I1033" s="44">
        <v>40</v>
      </c>
      <c r="J1033" s="44">
        <v>2536</v>
      </c>
      <c r="K1033" s="44">
        <v>40</v>
      </c>
      <c r="L1033" s="44">
        <v>0</v>
      </c>
      <c r="M1033" s="44">
        <v>0</v>
      </c>
      <c r="N1033" s="44">
        <v>0</v>
      </c>
      <c r="O1033" s="44">
        <v>0</v>
      </c>
      <c r="P1033" s="44">
        <v>0</v>
      </c>
      <c r="Q1033" s="44">
        <v>0</v>
      </c>
      <c r="R1033" s="44">
        <v>2536</v>
      </c>
      <c r="S1033" s="44">
        <v>40</v>
      </c>
      <c r="T1033" s="44">
        <v>0</v>
      </c>
      <c r="U1033" s="44">
        <v>0</v>
      </c>
      <c r="V1033" s="44">
        <v>0</v>
      </c>
      <c r="W1033" s="44">
        <v>0</v>
      </c>
      <c r="X1033" s="44">
        <v>0</v>
      </c>
      <c r="Y1033" s="44">
        <v>0</v>
      </c>
      <c r="Z1033" s="44">
        <v>0</v>
      </c>
      <c r="AA1033" s="44">
        <v>0</v>
      </c>
      <c r="AB1033" s="44">
        <f t="shared" ref="AB1033:AB1096" si="32">+L1033+N1033</f>
        <v>0</v>
      </c>
      <c r="AC1033" s="44">
        <f t="shared" ref="AC1033:AC1096" si="33">+T1033+V1033</f>
        <v>0</v>
      </c>
      <c r="AD1033" s="46" t="s">
        <v>2523</v>
      </c>
      <c r="AE1033" s="46" t="s">
        <v>6907</v>
      </c>
      <c r="AH1033" s="9"/>
    </row>
    <row r="1034" spans="1:34" x14ac:dyDescent="0.35">
      <c r="A1034" s="41">
        <v>2025</v>
      </c>
      <c r="B1034" s="42" t="s">
        <v>5716</v>
      </c>
      <c r="C1034" s="43" t="s">
        <v>400</v>
      </c>
      <c r="D1034" s="43" t="s">
        <v>172</v>
      </c>
      <c r="E1034" s="43" t="s">
        <v>2517</v>
      </c>
      <c r="F1034" s="43" t="s">
        <v>2524</v>
      </c>
      <c r="G1034" s="43" t="s">
        <v>6394</v>
      </c>
      <c r="H1034" s="44">
        <v>60</v>
      </c>
      <c r="I1034" s="44">
        <v>40</v>
      </c>
      <c r="J1034" s="44">
        <v>60</v>
      </c>
      <c r="K1034" s="44">
        <v>40</v>
      </c>
      <c r="L1034" s="44">
        <v>0</v>
      </c>
      <c r="M1034" s="44">
        <v>0</v>
      </c>
      <c r="N1034" s="44">
        <v>0</v>
      </c>
      <c r="O1034" s="44">
        <v>0</v>
      </c>
      <c r="P1034" s="44">
        <v>0</v>
      </c>
      <c r="Q1034" s="44">
        <v>0</v>
      </c>
      <c r="R1034" s="44">
        <v>60</v>
      </c>
      <c r="S1034" s="44">
        <v>40</v>
      </c>
      <c r="T1034" s="44">
        <v>0</v>
      </c>
      <c r="U1034" s="44">
        <v>0</v>
      </c>
      <c r="V1034" s="44">
        <v>0</v>
      </c>
      <c r="W1034" s="44">
        <v>0</v>
      </c>
      <c r="X1034" s="44">
        <v>0</v>
      </c>
      <c r="Y1034" s="44">
        <v>0</v>
      </c>
      <c r="Z1034" s="44">
        <v>0</v>
      </c>
      <c r="AA1034" s="44">
        <v>0</v>
      </c>
      <c r="AB1034" s="44">
        <f t="shared" si="32"/>
        <v>0</v>
      </c>
      <c r="AC1034" s="44">
        <f t="shared" si="33"/>
        <v>0</v>
      </c>
      <c r="AD1034" s="46" t="s">
        <v>2520</v>
      </c>
      <c r="AE1034" s="46" t="s">
        <v>6906</v>
      </c>
      <c r="AH1034" s="9"/>
    </row>
    <row r="1035" spans="1:34" x14ac:dyDescent="0.35">
      <c r="A1035" s="41">
        <v>2025</v>
      </c>
      <c r="B1035" s="42" t="s">
        <v>5716</v>
      </c>
      <c r="C1035" s="43" t="s">
        <v>400</v>
      </c>
      <c r="D1035" s="43" t="s">
        <v>172</v>
      </c>
      <c r="E1035" s="43" t="s">
        <v>2517</v>
      </c>
      <c r="F1035" s="43" t="s">
        <v>2525</v>
      </c>
      <c r="G1035" s="43" t="s">
        <v>2526</v>
      </c>
      <c r="H1035" s="44">
        <v>100</v>
      </c>
      <c r="I1035" s="44">
        <v>10</v>
      </c>
      <c r="J1035" s="44">
        <v>33.4</v>
      </c>
      <c r="K1035" s="44">
        <v>3.34</v>
      </c>
      <c r="L1035" s="44">
        <v>33.4</v>
      </c>
      <c r="M1035" s="44">
        <v>3.34</v>
      </c>
      <c r="N1035" s="44">
        <v>0</v>
      </c>
      <c r="O1035" s="44">
        <v>0</v>
      </c>
      <c r="P1035" s="44">
        <v>0</v>
      </c>
      <c r="Q1035" s="44">
        <v>0</v>
      </c>
      <c r="R1035" s="44">
        <v>0</v>
      </c>
      <c r="S1035" s="44">
        <v>0</v>
      </c>
      <c r="T1035" s="44">
        <v>33.4</v>
      </c>
      <c r="U1035" s="44">
        <v>3.34</v>
      </c>
      <c r="V1035" s="44">
        <v>0</v>
      </c>
      <c r="W1035" s="44">
        <v>0</v>
      </c>
      <c r="X1035" s="44">
        <v>0</v>
      </c>
      <c r="Y1035" s="44">
        <v>0</v>
      </c>
      <c r="Z1035" s="44">
        <v>0</v>
      </c>
      <c r="AA1035" s="44">
        <v>0</v>
      </c>
      <c r="AB1035" s="44">
        <f t="shared" si="32"/>
        <v>33.4</v>
      </c>
      <c r="AC1035" s="44">
        <f t="shared" si="33"/>
        <v>33.4</v>
      </c>
      <c r="AD1035" s="46" t="s">
        <v>2527</v>
      </c>
      <c r="AE1035" s="46" t="s">
        <v>2527</v>
      </c>
      <c r="AH1035" s="9"/>
    </row>
    <row r="1036" spans="1:34" x14ac:dyDescent="0.35">
      <c r="A1036" s="41">
        <v>2025</v>
      </c>
      <c r="B1036" s="42" t="s">
        <v>5716</v>
      </c>
      <c r="C1036" s="43" t="s">
        <v>400</v>
      </c>
      <c r="D1036" s="43" t="s">
        <v>173</v>
      </c>
      <c r="E1036" s="43" t="s">
        <v>573</v>
      </c>
      <c r="F1036" s="43" t="s">
        <v>2528</v>
      </c>
      <c r="G1036" s="43" t="s">
        <v>2529</v>
      </c>
      <c r="H1036" s="44">
        <v>6403</v>
      </c>
      <c r="I1036" s="44">
        <v>25</v>
      </c>
      <c r="J1036" s="44">
        <v>1000</v>
      </c>
      <c r="K1036" s="44">
        <v>3.9</v>
      </c>
      <c r="L1036" s="44">
        <v>0</v>
      </c>
      <c r="M1036" s="44">
        <v>0</v>
      </c>
      <c r="N1036" s="44">
        <v>0</v>
      </c>
      <c r="O1036" s="44">
        <v>0</v>
      </c>
      <c r="P1036" s="44">
        <v>0</v>
      </c>
      <c r="Q1036" s="44">
        <v>0</v>
      </c>
      <c r="R1036" s="44">
        <v>1000</v>
      </c>
      <c r="S1036" s="44">
        <v>3.9</v>
      </c>
      <c r="T1036" s="44">
        <v>0</v>
      </c>
      <c r="U1036" s="44">
        <v>0</v>
      </c>
      <c r="V1036" s="44">
        <v>0</v>
      </c>
      <c r="W1036" s="44">
        <v>0</v>
      </c>
      <c r="X1036" s="44">
        <v>0</v>
      </c>
      <c r="Y1036" s="44">
        <v>0</v>
      </c>
      <c r="Z1036" s="44">
        <v>0</v>
      </c>
      <c r="AA1036" s="44">
        <v>0</v>
      </c>
      <c r="AB1036" s="44">
        <f t="shared" si="32"/>
        <v>0</v>
      </c>
      <c r="AC1036" s="44">
        <f t="shared" si="33"/>
        <v>0</v>
      </c>
      <c r="AD1036" s="46" t="s">
        <v>2530</v>
      </c>
      <c r="AE1036" s="46" t="s">
        <v>6908</v>
      </c>
      <c r="AH1036" s="9"/>
    </row>
    <row r="1037" spans="1:34" x14ac:dyDescent="0.35">
      <c r="A1037" s="41">
        <v>2025</v>
      </c>
      <c r="B1037" s="42" t="s">
        <v>5716</v>
      </c>
      <c r="C1037" s="43" t="s">
        <v>400</v>
      </c>
      <c r="D1037" s="43" t="s">
        <v>173</v>
      </c>
      <c r="E1037" s="43" t="s">
        <v>573</v>
      </c>
      <c r="F1037" s="43" t="s">
        <v>2531</v>
      </c>
      <c r="G1037" s="43" t="s">
        <v>2532</v>
      </c>
      <c r="H1037" s="44">
        <v>141</v>
      </c>
      <c r="I1037" s="44">
        <v>25</v>
      </c>
      <c r="J1037" s="44">
        <v>7</v>
      </c>
      <c r="K1037" s="44">
        <v>1.24</v>
      </c>
      <c r="L1037" s="44">
        <v>0</v>
      </c>
      <c r="M1037" s="44">
        <v>0</v>
      </c>
      <c r="N1037" s="44">
        <v>0</v>
      </c>
      <c r="O1037" s="44">
        <v>0</v>
      </c>
      <c r="P1037" s="44">
        <v>0</v>
      </c>
      <c r="Q1037" s="44">
        <v>0</v>
      </c>
      <c r="R1037" s="44">
        <v>7</v>
      </c>
      <c r="S1037" s="44">
        <v>1.24</v>
      </c>
      <c r="T1037" s="44">
        <v>0</v>
      </c>
      <c r="U1037" s="44">
        <v>0</v>
      </c>
      <c r="V1037" s="44">
        <v>0</v>
      </c>
      <c r="W1037" s="44">
        <v>0</v>
      </c>
      <c r="X1037" s="44">
        <v>0</v>
      </c>
      <c r="Y1037" s="44">
        <v>0</v>
      </c>
      <c r="Z1037" s="44">
        <v>0</v>
      </c>
      <c r="AA1037" s="44">
        <v>0</v>
      </c>
      <c r="AB1037" s="44">
        <f t="shared" si="32"/>
        <v>0</v>
      </c>
      <c r="AC1037" s="44">
        <f t="shared" si="33"/>
        <v>0</v>
      </c>
      <c r="AD1037" s="46" t="s">
        <v>2530</v>
      </c>
      <c r="AE1037" s="46" t="s">
        <v>6909</v>
      </c>
      <c r="AH1037" s="9"/>
    </row>
    <row r="1038" spans="1:34" x14ac:dyDescent="0.35">
      <c r="A1038" s="41">
        <v>2025</v>
      </c>
      <c r="B1038" s="42" t="s">
        <v>5716</v>
      </c>
      <c r="C1038" s="43" t="s">
        <v>400</v>
      </c>
      <c r="D1038" s="43" t="s">
        <v>173</v>
      </c>
      <c r="E1038" s="43" t="s">
        <v>573</v>
      </c>
      <c r="F1038" s="43" t="s">
        <v>2533</v>
      </c>
      <c r="G1038" s="43" t="s">
        <v>2534</v>
      </c>
      <c r="H1038" s="44">
        <v>183</v>
      </c>
      <c r="I1038" s="44">
        <v>25</v>
      </c>
      <c r="J1038" s="44">
        <v>10</v>
      </c>
      <c r="K1038" s="44">
        <v>1.37</v>
      </c>
      <c r="L1038" s="44">
        <v>0</v>
      </c>
      <c r="M1038" s="44">
        <v>0</v>
      </c>
      <c r="N1038" s="44">
        <v>0</v>
      </c>
      <c r="O1038" s="44">
        <v>0</v>
      </c>
      <c r="P1038" s="44">
        <v>0</v>
      </c>
      <c r="Q1038" s="44">
        <v>0</v>
      </c>
      <c r="R1038" s="44">
        <v>10</v>
      </c>
      <c r="S1038" s="44">
        <v>1.37</v>
      </c>
      <c r="T1038" s="44">
        <v>0</v>
      </c>
      <c r="U1038" s="44">
        <v>0</v>
      </c>
      <c r="V1038" s="44">
        <v>0</v>
      </c>
      <c r="W1038" s="44">
        <v>0</v>
      </c>
      <c r="X1038" s="44">
        <v>0</v>
      </c>
      <c r="Y1038" s="44">
        <v>0</v>
      </c>
      <c r="Z1038" s="44">
        <v>0</v>
      </c>
      <c r="AA1038" s="44">
        <v>0</v>
      </c>
      <c r="AB1038" s="44">
        <f t="shared" si="32"/>
        <v>0</v>
      </c>
      <c r="AC1038" s="44">
        <f t="shared" si="33"/>
        <v>0</v>
      </c>
      <c r="AD1038" s="46" t="s">
        <v>2530</v>
      </c>
      <c r="AE1038" s="46" t="s">
        <v>6909</v>
      </c>
      <c r="AH1038" s="9"/>
    </row>
    <row r="1039" spans="1:34" x14ac:dyDescent="0.35">
      <c r="A1039" s="41">
        <v>2025</v>
      </c>
      <c r="B1039" s="42" t="s">
        <v>5716</v>
      </c>
      <c r="C1039" s="43" t="s">
        <v>400</v>
      </c>
      <c r="D1039" s="43" t="s">
        <v>173</v>
      </c>
      <c r="E1039" s="43" t="s">
        <v>573</v>
      </c>
      <c r="F1039" s="43" t="s">
        <v>2535</v>
      </c>
      <c r="G1039" s="43" t="s">
        <v>2536</v>
      </c>
      <c r="H1039" s="44">
        <v>48593</v>
      </c>
      <c r="I1039" s="44">
        <v>25</v>
      </c>
      <c r="J1039" s="44">
        <v>500</v>
      </c>
      <c r="K1039" s="44">
        <v>0.26</v>
      </c>
      <c r="L1039" s="44">
        <v>0</v>
      </c>
      <c r="M1039" s="44">
        <v>0</v>
      </c>
      <c r="N1039" s="44">
        <v>0</v>
      </c>
      <c r="O1039" s="44">
        <v>0</v>
      </c>
      <c r="P1039" s="44">
        <v>0</v>
      </c>
      <c r="Q1039" s="44">
        <v>0</v>
      </c>
      <c r="R1039" s="44">
        <v>500</v>
      </c>
      <c r="S1039" s="44">
        <v>0.26</v>
      </c>
      <c r="T1039" s="44">
        <v>0</v>
      </c>
      <c r="U1039" s="44">
        <v>0</v>
      </c>
      <c r="V1039" s="44">
        <v>0</v>
      </c>
      <c r="W1039" s="44">
        <v>0</v>
      </c>
      <c r="X1039" s="44">
        <v>0</v>
      </c>
      <c r="Y1039" s="44">
        <v>0</v>
      </c>
      <c r="Z1039" s="44">
        <v>0</v>
      </c>
      <c r="AA1039" s="44">
        <v>0</v>
      </c>
      <c r="AB1039" s="44">
        <f t="shared" si="32"/>
        <v>0</v>
      </c>
      <c r="AC1039" s="44">
        <f t="shared" si="33"/>
        <v>0</v>
      </c>
      <c r="AD1039" s="46" t="s">
        <v>2530</v>
      </c>
      <c r="AE1039" s="46" t="s">
        <v>6910</v>
      </c>
      <c r="AH1039" s="9"/>
    </row>
    <row r="1040" spans="1:34" x14ac:dyDescent="0.35">
      <c r="A1040" s="41">
        <v>2025</v>
      </c>
      <c r="B1040" s="42" t="s">
        <v>5716</v>
      </c>
      <c r="C1040" s="43" t="s">
        <v>400</v>
      </c>
      <c r="D1040" s="43" t="s">
        <v>174</v>
      </c>
      <c r="E1040" s="43" t="s">
        <v>574</v>
      </c>
      <c r="F1040" s="43" t="s">
        <v>2537</v>
      </c>
      <c r="G1040" s="43" t="s">
        <v>2538</v>
      </c>
      <c r="H1040" s="44">
        <v>642</v>
      </c>
      <c r="I1040" s="44">
        <v>79.86</v>
      </c>
      <c r="J1040" s="44">
        <v>0</v>
      </c>
      <c r="K1040" s="44">
        <v>0</v>
      </c>
      <c r="L1040" s="44">
        <v>0</v>
      </c>
      <c r="M1040" s="44">
        <v>0</v>
      </c>
      <c r="N1040" s="44">
        <v>0</v>
      </c>
      <c r="O1040" s="44">
        <v>0</v>
      </c>
      <c r="P1040" s="44">
        <v>0</v>
      </c>
      <c r="Q1040" s="44">
        <v>0</v>
      </c>
      <c r="R1040" s="44">
        <v>0</v>
      </c>
      <c r="S1040" s="44">
        <v>0</v>
      </c>
      <c r="T1040" s="44">
        <v>0</v>
      </c>
      <c r="U1040" s="44">
        <v>0</v>
      </c>
      <c r="V1040" s="44">
        <v>0</v>
      </c>
      <c r="W1040" s="44">
        <v>0</v>
      </c>
      <c r="X1040" s="44">
        <v>0</v>
      </c>
      <c r="Y1040" s="44">
        <v>0</v>
      </c>
      <c r="Z1040" s="44">
        <v>0</v>
      </c>
      <c r="AA1040" s="44">
        <v>0</v>
      </c>
      <c r="AB1040" s="44">
        <f t="shared" si="32"/>
        <v>0</v>
      </c>
      <c r="AC1040" s="44">
        <f t="shared" si="33"/>
        <v>0</v>
      </c>
      <c r="AD1040" s="46" t="s">
        <v>2539</v>
      </c>
      <c r="AE1040" s="46" t="s">
        <v>6911</v>
      </c>
      <c r="AH1040" s="9"/>
    </row>
    <row r="1041" spans="1:34" x14ac:dyDescent="0.35">
      <c r="A1041" s="41">
        <v>2025</v>
      </c>
      <c r="B1041" s="42" t="s">
        <v>5716</v>
      </c>
      <c r="C1041" s="43" t="s">
        <v>400</v>
      </c>
      <c r="D1041" s="43" t="s">
        <v>174</v>
      </c>
      <c r="E1041" s="43" t="s">
        <v>574</v>
      </c>
      <c r="F1041" s="43" t="s">
        <v>2537</v>
      </c>
      <c r="G1041" s="43" t="s">
        <v>2540</v>
      </c>
      <c r="H1041" s="44">
        <v>81.5</v>
      </c>
      <c r="I1041" s="44">
        <v>10.14</v>
      </c>
      <c r="J1041" s="44">
        <v>0</v>
      </c>
      <c r="K1041" s="44">
        <v>0</v>
      </c>
      <c r="L1041" s="44">
        <v>0</v>
      </c>
      <c r="M1041" s="44">
        <v>0</v>
      </c>
      <c r="N1041" s="44">
        <v>0</v>
      </c>
      <c r="O1041" s="44">
        <v>0</v>
      </c>
      <c r="P1041" s="44">
        <v>0</v>
      </c>
      <c r="Q1041" s="44">
        <v>0</v>
      </c>
      <c r="R1041" s="44">
        <v>0</v>
      </c>
      <c r="S1041" s="44">
        <v>0</v>
      </c>
      <c r="T1041" s="44">
        <v>0</v>
      </c>
      <c r="U1041" s="44">
        <v>0</v>
      </c>
      <c r="V1041" s="44">
        <v>0</v>
      </c>
      <c r="W1041" s="44">
        <v>0</v>
      </c>
      <c r="X1041" s="44">
        <v>0</v>
      </c>
      <c r="Y1041" s="44">
        <v>0</v>
      </c>
      <c r="Z1041" s="44">
        <v>0</v>
      </c>
      <c r="AA1041" s="44">
        <v>0</v>
      </c>
      <c r="AB1041" s="44">
        <f t="shared" si="32"/>
        <v>0</v>
      </c>
      <c r="AC1041" s="44">
        <f t="shared" si="33"/>
        <v>0</v>
      </c>
      <c r="AD1041" s="46" t="s">
        <v>2541</v>
      </c>
      <c r="AE1041" s="46" t="s">
        <v>6912</v>
      </c>
      <c r="AH1041" s="9"/>
    </row>
    <row r="1042" spans="1:34" x14ac:dyDescent="0.35">
      <c r="A1042" s="41">
        <v>2025</v>
      </c>
      <c r="B1042" s="42" t="s">
        <v>5716</v>
      </c>
      <c r="C1042" s="43" t="s">
        <v>400</v>
      </c>
      <c r="D1042" s="43" t="s">
        <v>174</v>
      </c>
      <c r="E1042" s="43" t="s">
        <v>574</v>
      </c>
      <c r="F1042" s="43" t="s">
        <v>2542</v>
      </c>
      <c r="G1042" s="43" t="s">
        <v>2543</v>
      </c>
      <c r="H1042" s="44">
        <v>2</v>
      </c>
      <c r="I1042" s="44">
        <v>5</v>
      </c>
      <c r="J1042" s="44">
        <v>0</v>
      </c>
      <c r="K1042" s="44">
        <v>0</v>
      </c>
      <c r="L1042" s="44">
        <v>0</v>
      </c>
      <c r="M1042" s="44">
        <v>0</v>
      </c>
      <c r="N1042" s="44">
        <v>0</v>
      </c>
      <c r="O1042" s="44">
        <v>0</v>
      </c>
      <c r="P1042" s="44">
        <v>0</v>
      </c>
      <c r="Q1042" s="44">
        <v>0</v>
      </c>
      <c r="R1042" s="44">
        <v>0</v>
      </c>
      <c r="S1042" s="44">
        <v>0</v>
      </c>
      <c r="T1042" s="44">
        <v>0</v>
      </c>
      <c r="U1042" s="44">
        <v>0</v>
      </c>
      <c r="V1042" s="44">
        <v>0</v>
      </c>
      <c r="W1042" s="44">
        <v>0</v>
      </c>
      <c r="X1042" s="44">
        <v>0</v>
      </c>
      <c r="Y1042" s="44">
        <v>0</v>
      </c>
      <c r="Z1042" s="44">
        <v>0</v>
      </c>
      <c r="AA1042" s="44">
        <v>0</v>
      </c>
      <c r="AB1042" s="44">
        <f t="shared" si="32"/>
        <v>0</v>
      </c>
      <c r="AC1042" s="44">
        <f t="shared" si="33"/>
        <v>0</v>
      </c>
      <c r="AD1042" s="46" t="s">
        <v>2544</v>
      </c>
      <c r="AE1042" s="46" t="s">
        <v>6913</v>
      </c>
      <c r="AH1042" s="9"/>
    </row>
    <row r="1043" spans="1:34" x14ac:dyDescent="0.35">
      <c r="A1043" s="41">
        <v>2025</v>
      </c>
      <c r="B1043" s="42" t="s">
        <v>5716</v>
      </c>
      <c r="C1043" s="43" t="s">
        <v>400</v>
      </c>
      <c r="D1043" s="43" t="s">
        <v>174</v>
      </c>
      <c r="E1043" s="43" t="s">
        <v>574</v>
      </c>
      <c r="F1043" s="43" t="s">
        <v>2545</v>
      </c>
      <c r="G1043" s="43" t="s">
        <v>2546</v>
      </c>
      <c r="H1043" s="44">
        <v>16</v>
      </c>
      <c r="I1043" s="44">
        <v>5</v>
      </c>
      <c r="J1043" s="44">
        <v>4</v>
      </c>
      <c r="K1043" s="44">
        <v>1.25</v>
      </c>
      <c r="L1043" s="44">
        <v>1</v>
      </c>
      <c r="M1043" s="44">
        <v>0.31</v>
      </c>
      <c r="N1043" s="44">
        <v>1</v>
      </c>
      <c r="O1043" s="44">
        <v>0.31</v>
      </c>
      <c r="P1043" s="44">
        <v>1</v>
      </c>
      <c r="Q1043" s="44">
        <v>0.31</v>
      </c>
      <c r="R1043" s="44">
        <v>1</v>
      </c>
      <c r="S1043" s="44">
        <v>0.31</v>
      </c>
      <c r="T1043" s="44">
        <v>1</v>
      </c>
      <c r="U1043" s="44">
        <v>0.31</v>
      </c>
      <c r="V1043" s="44">
        <v>1</v>
      </c>
      <c r="W1043" s="44">
        <v>0.31</v>
      </c>
      <c r="X1043" s="44">
        <v>0</v>
      </c>
      <c r="Y1043" s="44">
        <v>0</v>
      </c>
      <c r="Z1043" s="44">
        <v>0</v>
      </c>
      <c r="AA1043" s="44">
        <v>0</v>
      </c>
      <c r="AB1043" s="44">
        <f t="shared" si="32"/>
        <v>2</v>
      </c>
      <c r="AC1043" s="44">
        <f t="shared" si="33"/>
        <v>2</v>
      </c>
      <c r="AD1043" s="46" t="s">
        <v>2547</v>
      </c>
      <c r="AE1043" s="46" t="s">
        <v>6914</v>
      </c>
      <c r="AH1043" s="9"/>
    </row>
    <row r="1044" spans="1:34" x14ac:dyDescent="0.35">
      <c r="A1044" s="41">
        <v>2025</v>
      </c>
      <c r="B1044" s="42" t="s">
        <v>5716</v>
      </c>
      <c r="C1044" s="43" t="s">
        <v>400</v>
      </c>
      <c r="D1044" s="43" t="s">
        <v>179</v>
      </c>
      <c r="E1044" s="43" t="s">
        <v>579</v>
      </c>
      <c r="F1044" s="43" t="s">
        <v>2548</v>
      </c>
      <c r="G1044" s="43" t="s">
        <v>2549</v>
      </c>
      <c r="H1044" s="44">
        <v>60</v>
      </c>
      <c r="I1044" s="44">
        <v>70</v>
      </c>
      <c r="J1044" s="44">
        <v>60</v>
      </c>
      <c r="K1044" s="44">
        <v>70</v>
      </c>
      <c r="L1044" s="44">
        <v>0</v>
      </c>
      <c r="M1044" s="44">
        <v>0</v>
      </c>
      <c r="N1044" s="44">
        <v>0</v>
      </c>
      <c r="O1044" s="44">
        <v>0</v>
      </c>
      <c r="P1044" s="44">
        <v>0</v>
      </c>
      <c r="Q1044" s="44">
        <v>0</v>
      </c>
      <c r="R1044" s="44">
        <v>60</v>
      </c>
      <c r="S1044" s="44">
        <v>70</v>
      </c>
      <c r="T1044" s="44">
        <v>0</v>
      </c>
      <c r="U1044" s="44">
        <v>0</v>
      </c>
      <c r="V1044" s="44">
        <v>0</v>
      </c>
      <c r="W1044" s="44">
        <v>0</v>
      </c>
      <c r="X1044" s="44">
        <v>0</v>
      </c>
      <c r="Y1044" s="44">
        <v>0</v>
      </c>
      <c r="Z1044" s="44">
        <v>0</v>
      </c>
      <c r="AA1044" s="44">
        <v>0</v>
      </c>
      <c r="AB1044" s="44">
        <f t="shared" si="32"/>
        <v>0</v>
      </c>
      <c r="AC1044" s="44">
        <f t="shared" si="33"/>
        <v>0</v>
      </c>
      <c r="AD1044" s="46" t="s">
        <v>2550</v>
      </c>
      <c r="AE1044" s="46" t="s">
        <v>6915</v>
      </c>
      <c r="AH1044" s="9"/>
    </row>
    <row r="1045" spans="1:34" x14ac:dyDescent="0.35">
      <c r="A1045" s="41">
        <v>2025</v>
      </c>
      <c r="B1045" s="42" t="s">
        <v>5716</v>
      </c>
      <c r="C1045" s="43" t="s">
        <v>400</v>
      </c>
      <c r="D1045" s="43" t="s">
        <v>179</v>
      </c>
      <c r="E1045" s="43" t="s">
        <v>579</v>
      </c>
      <c r="F1045" s="43" t="s">
        <v>2551</v>
      </c>
      <c r="G1045" s="43" t="s">
        <v>2552</v>
      </c>
      <c r="H1045" s="44">
        <v>1</v>
      </c>
      <c r="I1045" s="44">
        <v>30</v>
      </c>
      <c r="J1045" s="44">
        <v>1</v>
      </c>
      <c r="K1045" s="44">
        <v>30</v>
      </c>
      <c r="L1045" s="44">
        <v>0</v>
      </c>
      <c r="M1045" s="44">
        <v>0</v>
      </c>
      <c r="N1045" s="44">
        <v>0</v>
      </c>
      <c r="O1045" s="44">
        <v>0</v>
      </c>
      <c r="P1045" s="44">
        <v>0</v>
      </c>
      <c r="Q1045" s="44">
        <v>0</v>
      </c>
      <c r="R1045" s="44">
        <v>1</v>
      </c>
      <c r="S1045" s="44">
        <v>30</v>
      </c>
      <c r="T1045" s="44">
        <v>0</v>
      </c>
      <c r="U1045" s="44">
        <v>0</v>
      </c>
      <c r="V1045" s="44">
        <v>0</v>
      </c>
      <c r="W1045" s="44">
        <v>0</v>
      </c>
      <c r="X1045" s="44">
        <v>0</v>
      </c>
      <c r="Y1045" s="44">
        <v>0</v>
      </c>
      <c r="Z1045" s="44">
        <v>0</v>
      </c>
      <c r="AA1045" s="44">
        <v>0</v>
      </c>
      <c r="AB1045" s="44">
        <f t="shared" si="32"/>
        <v>0</v>
      </c>
      <c r="AC1045" s="44">
        <f t="shared" si="33"/>
        <v>0</v>
      </c>
      <c r="AD1045" s="46" t="s">
        <v>2553</v>
      </c>
      <c r="AE1045" s="46" t="s">
        <v>6916</v>
      </c>
      <c r="AH1045" s="9"/>
    </row>
    <row r="1046" spans="1:34" x14ac:dyDescent="0.35">
      <c r="A1046" s="41">
        <v>2025</v>
      </c>
      <c r="B1046" s="42" t="s">
        <v>5716</v>
      </c>
      <c r="C1046" s="43" t="s">
        <v>400</v>
      </c>
      <c r="D1046" s="43" t="s">
        <v>178</v>
      </c>
      <c r="E1046" s="43" t="s">
        <v>578</v>
      </c>
      <c r="F1046" s="43" t="s">
        <v>2556</v>
      </c>
      <c r="G1046" s="43" t="s">
        <v>2555</v>
      </c>
      <c r="H1046" s="44">
        <v>135</v>
      </c>
      <c r="I1046" s="44">
        <v>26</v>
      </c>
      <c r="J1046" s="44">
        <v>0</v>
      </c>
      <c r="K1046" s="44">
        <v>0</v>
      </c>
      <c r="L1046" s="44">
        <v>0</v>
      </c>
      <c r="M1046" s="44">
        <v>0</v>
      </c>
      <c r="N1046" s="44">
        <v>0</v>
      </c>
      <c r="O1046" s="44">
        <v>0</v>
      </c>
      <c r="P1046" s="44">
        <v>0</v>
      </c>
      <c r="Q1046" s="44">
        <v>0</v>
      </c>
      <c r="R1046" s="44">
        <v>0</v>
      </c>
      <c r="S1046" s="44">
        <v>0</v>
      </c>
      <c r="T1046" s="44">
        <v>0</v>
      </c>
      <c r="U1046" s="44">
        <v>0</v>
      </c>
      <c r="V1046" s="44">
        <v>0</v>
      </c>
      <c r="W1046" s="44">
        <v>0</v>
      </c>
      <c r="X1046" s="44">
        <v>0</v>
      </c>
      <c r="Y1046" s="44">
        <v>0</v>
      </c>
      <c r="Z1046" s="44">
        <v>0</v>
      </c>
      <c r="AA1046" s="44">
        <v>0</v>
      </c>
      <c r="AB1046" s="44">
        <f t="shared" si="32"/>
        <v>0</v>
      </c>
      <c r="AC1046" s="44">
        <f t="shared" si="33"/>
        <v>0</v>
      </c>
      <c r="AD1046" s="46" t="s">
        <v>2481</v>
      </c>
      <c r="AE1046" s="46" t="s">
        <v>2481</v>
      </c>
      <c r="AH1046" s="9"/>
    </row>
    <row r="1047" spans="1:34" x14ac:dyDescent="0.35">
      <c r="A1047" s="41">
        <v>2025</v>
      </c>
      <c r="B1047" s="42" t="s">
        <v>5716</v>
      </c>
      <c r="C1047" s="43" t="s">
        <v>400</v>
      </c>
      <c r="D1047" s="43" t="s">
        <v>178</v>
      </c>
      <c r="E1047" s="43" t="s">
        <v>578</v>
      </c>
      <c r="F1047" s="43" t="s">
        <v>2554</v>
      </c>
      <c r="G1047" s="43" t="s">
        <v>2555</v>
      </c>
      <c r="H1047" s="44">
        <v>120</v>
      </c>
      <c r="I1047" s="44">
        <v>23.1</v>
      </c>
      <c r="J1047" s="44">
        <v>0</v>
      </c>
      <c r="K1047" s="44">
        <v>0</v>
      </c>
      <c r="L1047" s="44">
        <v>0</v>
      </c>
      <c r="M1047" s="44">
        <v>0</v>
      </c>
      <c r="N1047" s="44">
        <v>0</v>
      </c>
      <c r="O1047" s="44">
        <v>0</v>
      </c>
      <c r="P1047" s="44">
        <v>0</v>
      </c>
      <c r="Q1047" s="44">
        <v>0</v>
      </c>
      <c r="R1047" s="44">
        <v>0</v>
      </c>
      <c r="S1047" s="44">
        <v>0</v>
      </c>
      <c r="T1047" s="44">
        <v>0</v>
      </c>
      <c r="U1047" s="44">
        <v>0</v>
      </c>
      <c r="V1047" s="44">
        <v>0</v>
      </c>
      <c r="W1047" s="44">
        <v>0</v>
      </c>
      <c r="X1047" s="44">
        <v>0</v>
      </c>
      <c r="Y1047" s="44">
        <v>0</v>
      </c>
      <c r="Z1047" s="44">
        <v>0</v>
      </c>
      <c r="AA1047" s="44">
        <v>0</v>
      </c>
      <c r="AB1047" s="44">
        <f t="shared" si="32"/>
        <v>0</v>
      </c>
      <c r="AC1047" s="44">
        <f t="shared" si="33"/>
        <v>0</v>
      </c>
      <c r="AD1047" s="46" t="s">
        <v>2481</v>
      </c>
      <c r="AE1047" s="46" t="s">
        <v>2481</v>
      </c>
      <c r="AH1047" s="9"/>
    </row>
    <row r="1048" spans="1:34" x14ac:dyDescent="0.35">
      <c r="A1048" s="41">
        <v>2025</v>
      </c>
      <c r="B1048" s="42" t="s">
        <v>5716</v>
      </c>
      <c r="C1048" s="43" t="s">
        <v>400</v>
      </c>
      <c r="D1048" s="43" t="s">
        <v>178</v>
      </c>
      <c r="E1048" s="43" t="s">
        <v>578</v>
      </c>
      <c r="F1048" s="43" t="s">
        <v>2558</v>
      </c>
      <c r="G1048" s="43" t="s">
        <v>2555</v>
      </c>
      <c r="H1048" s="44">
        <v>100</v>
      </c>
      <c r="I1048" s="44">
        <v>19.2</v>
      </c>
      <c r="J1048" s="44">
        <v>0</v>
      </c>
      <c r="K1048" s="44">
        <v>0</v>
      </c>
      <c r="L1048" s="44">
        <v>0</v>
      </c>
      <c r="M1048" s="44">
        <v>0</v>
      </c>
      <c r="N1048" s="44">
        <v>0</v>
      </c>
      <c r="O1048" s="44">
        <v>0</v>
      </c>
      <c r="P1048" s="44">
        <v>0</v>
      </c>
      <c r="Q1048" s="44">
        <v>0</v>
      </c>
      <c r="R1048" s="44">
        <v>0</v>
      </c>
      <c r="S1048" s="44">
        <v>0</v>
      </c>
      <c r="T1048" s="44">
        <v>0</v>
      </c>
      <c r="U1048" s="44">
        <v>0</v>
      </c>
      <c r="V1048" s="44">
        <v>0</v>
      </c>
      <c r="W1048" s="44">
        <v>0</v>
      </c>
      <c r="X1048" s="44">
        <v>0</v>
      </c>
      <c r="Y1048" s="44">
        <v>0</v>
      </c>
      <c r="Z1048" s="44">
        <v>0</v>
      </c>
      <c r="AA1048" s="44">
        <v>0</v>
      </c>
      <c r="AB1048" s="44">
        <f t="shared" si="32"/>
        <v>0</v>
      </c>
      <c r="AC1048" s="44">
        <f t="shared" si="33"/>
        <v>0</v>
      </c>
      <c r="AD1048" s="46" t="s">
        <v>2481</v>
      </c>
      <c r="AE1048" s="46" t="s">
        <v>2481</v>
      </c>
      <c r="AH1048" s="9"/>
    </row>
    <row r="1049" spans="1:34" x14ac:dyDescent="0.35">
      <c r="A1049" s="41">
        <v>2025</v>
      </c>
      <c r="B1049" s="42" t="s">
        <v>5716</v>
      </c>
      <c r="C1049" s="43" t="s">
        <v>400</v>
      </c>
      <c r="D1049" s="43" t="s">
        <v>178</v>
      </c>
      <c r="E1049" s="43" t="s">
        <v>578</v>
      </c>
      <c r="F1049" s="43" t="s">
        <v>2557</v>
      </c>
      <c r="G1049" s="43" t="s">
        <v>2555</v>
      </c>
      <c r="H1049" s="44">
        <v>15</v>
      </c>
      <c r="I1049" s="44">
        <v>2.9</v>
      </c>
      <c r="J1049" s="44">
        <v>0</v>
      </c>
      <c r="K1049" s="44">
        <v>0</v>
      </c>
      <c r="L1049" s="44">
        <v>0</v>
      </c>
      <c r="M1049" s="44">
        <v>0</v>
      </c>
      <c r="N1049" s="44">
        <v>0</v>
      </c>
      <c r="O1049" s="44">
        <v>0</v>
      </c>
      <c r="P1049" s="44">
        <v>0</v>
      </c>
      <c r="Q1049" s="44">
        <v>0</v>
      </c>
      <c r="R1049" s="44">
        <v>0</v>
      </c>
      <c r="S1049" s="44">
        <v>0</v>
      </c>
      <c r="T1049" s="44">
        <v>0</v>
      </c>
      <c r="U1049" s="44">
        <v>0</v>
      </c>
      <c r="V1049" s="44">
        <v>0</v>
      </c>
      <c r="W1049" s="44">
        <v>0</v>
      </c>
      <c r="X1049" s="44">
        <v>0</v>
      </c>
      <c r="Y1049" s="44">
        <v>0</v>
      </c>
      <c r="Z1049" s="44">
        <v>0</v>
      </c>
      <c r="AA1049" s="44">
        <v>0</v>
      </c>
      <c r="AB1049" s="44">
        <f t="shared" si="32"/>
        <v>0</v>
      </c>
      <c r="AC1049" s="44">
        <f t="shared" si="33"/>
        <v>0</v>
      </c>
      <c r="AD1049" s="46" t="s">
        <v>2481</v>
      </c>
      <c r="AE1049" s="46" t="s">
        <v>2481</v>
      </c>
      <c r="AH1049" s="9"/>
    </row>
    <row r="1050" spans="1:34" x14ac:dyDescent="0.35">
      <c r="A1050" s="41">
        <v>2025</v>
      </c>
      <c r="B1050" s="42" t="s">
        <v>5716</v>
      </c>
      <c r="C1050" s="43" t="s">
        <v>400</v>
      </c>
      <c r="D1050" s="43" t="s">
        <v>178</v>
      </c>
      <c r="E1050" s="43" t="s">
        <v>578</v>
      </c>
      <c r="F1050" s="43" t="s">
        <v>2559</v>
      </c>
      <c r="G1050" s="43" t="s">
        <v>2560</v>
      </c>
      <c r="H1050" s="44">
        <v>150</v>
      </c>
      <c r="I1050" s="44">
        <v>28.8</v>
      </c>
      <c r="J1050" s="44">
        <v>0</v>
      </c>
      <c r="K1050" s="44">
        <v>0</v>
      </c>
      <c r="L1050" s="44">
        <v>0</v>
      </c>
      <c r="M1050" s="44">
        <v>0</v>
      </c>
      <c r="N1050" s="44">
        <v>0</v>
      </c>
      <c r="O1050" s="44">
        <v>0</v>
      </c>
      <c r="P1050" s="44">
        <v>0</v>
      </c>
      <c r="Q1050" s="44">
        <v>0</v>
      </c>
      <c r="R1050" s="44">
        <v>0</v>
      </c>
      <c r="S1050" s="44">
        <v>0</v>
      </c>
      <c r="T1050" s="44">
        <v>0</v>
      </c>
      <c r="U1050" s="44">
        <v>0</v>
      </c>
      <c r="V1050" s="44">
        <v>0</v>
      </c>
      <c r="W1050" s="44">
        <v>0</v>
      </c>
      <c r="X1050" s="44">
        <v>0</v>
      </c>
      <c r="Y1050" s="44">
        <v>0</v>
      </c>
      <c r="Z1050" s="44">
        <v>0</v>
      </c>
      <c r="AA1050" s="44">
        <v>0</v>
      </c>
      <c r="AB1050" s="44">
        <f t="shared" si="32"/>
        <v>0</v>
      </c>
      <c r="AC1050" s="44">
        <f t="shared" si="33"/>
        <v>0</v>
      </c>
      <c r="AD1050" s="46" t="s">
        <v>2481</v>
      </c>
      <c r="AE1050" s="46" t="s">
        <v>2481</v>
      </c>
      <c r="AH1050" s="9"/>
    </row>
    <row r="1051" spans="1:34" x14ac:dyDescent="0.35">
      <c r="A1051" s="41">
        <v>2025</v>
      </c>
      <c r="B1051" s="42" t="s">
        <v>5716</v>
      </c>
      <c r="C1051" s="43" t="s">
        <v>400</v>
      </c>
      <c r="D1051" s="43" t="s">
        <v>175</v>
      </c>
      <c r="E1051" s="43" t="s">
        <v>575</v>
      </c>
      <c r="F1051" s="43" t="s">
        <v>2561</v>
      </c>
      <c r="G1051" s="43" t="s">
        <v>2562</v>
      </c>
      <c r="H1051" s="44">
        <v>133</v>
      </c>
      <c r="I1051" s="44">
        <v>15.29</v>
      </c>
      <c r="J1051" s="44">
        <v>4</v>
      </c>
      <c r="K1051" s="44">
        <v>0.46</v>
      </c>
      <c r="L1051" s="44">
        <v>0</v>
      </c>
      <c r="M1051" s="44">
        <v>0</v>
      </c>
      <c r="N1051" s="44">
        <v>0</v>
      </c>
      <c r="O1051" s="44">
        <v>0</v>
      </c>
      <c r="P1051" s="44">
        <v>0</v>
      </c>
      <c r="Q1051" s="44">
        <v>0</v>
      </c>
      <c r="R1051" s="44">
        <v>4</v>
      </c>
      <c r="S1051" s="44">
        <v>0.46</v>
      </c>
      <c r="T1051" s="44">
        <v>0</v>
      </c>
      <c r="U1051" s="44">
        <v>0</v>
      </c>
      <c r="V1051" s="44">
        <v>0</v>
      </c>
      <c r="W1051" s="44">
        <v>0</v>
      </c>
      <c r="X1051" s="44">
        <v>0</v>
      </c>
      <c r="Y1051" s="44">
        <v>0</v>
      </c>
      <c r="Z1051" s="44">
        <v>0</v>
      </c>
      <c r="AA1051" s="44">
        <v>0</v>
      </c>
      <c r="AB1051" s="44">
        <f t="shared" si="32"/>
        <v>0</v>
      </c>
      <c r="AC1051" s="44">
        <f t="shared" si="33"/>
        <v>0</v>
      </c>
      <c r="AD1051" s="46" t="s">
        <v>2563</v>
      </c>
      <c r="AE1051" s="46" t="s">
        <v>6917</v>
      </c>
      <c r="AH1051" s="9"/>
    </row>
    <row r="1052" spans="1:34" x14ac:dyDescent="0.35">
      <c r="A1052" s="41">
        <v>2025</v>
      </c>
      <c r="B1052" s="42" t="s">
        <v>5716</v>
      </c>
      <c r="C1052" s="43" t="s">
        <v>400</v>
      </c>
      <c r="D1052" s="43" t="s">
        <v>175</v>
      </c>
      <c r="E1052" s="43" t="s">
        <v>575</v>
      </c>
      <c r="F1052" s="43" t="s">
        <v>2564</v>
      </c>
      <c r="G1052" s="43" t="s">
        <v>2565</v>
      </c>
      <c r="H1052" s="44">
        <v>14</v>
      </c>
      <c r="I1052" s="44">
        <v>1.61</v>
      </c>
      <c r="J1052" s="44">
        <v>4</v>
      </c>
      <c r="K1052" s="44">
        <v>0.46</v>
      </c>
      <c r="L1052" s="44">
        <v>0</v>
      </c>
      <c r="M1052" s="44">
        <v>0</v>
      </c>
      <c r="N1052" s="44">
        <v>0</v>
      </c>
      <c r="O1052" s="44">
        <v>0</v>
      </c>
      <c r="P1052" s="44">
        <v>0</v>
      </c>
      <c r="Q1052" s="44">
        <v>0</v>
      </c>
      <c r="R1052" s="44">
        <v>4</v>
      </c>
      <c r="S1052" s="44">
        <v>0.46</v>
      </c>
      <c r="T1052" s="44">
        <v>0</v>
      </c>
      <c r="U1052" s="44">
        <v>0</v>
      </c>
      <c r="V1052" s="44">
        <v>0</v>
      </c>
      <c r="W1052" s="44">
        <v>0</v>
      </c>
      <c r="X1052" s="44">
        <v>0</v>
      </c>
      <c r="Y1052" s="44">
        <v>0</v>
      </c>
      <c r="Z1052" s="44">
        <v>0</v>
      </c>
      <c r="AA1052" s="44">
        <v>0</v>
      </c>
      <c r="AB1052" s="44">
        <f t="shared" si="32"/>
        <v>0</v>
      </c>
      <c r="AC1052" s="44">
        <f t="shared" si="33"/>
        <v>0</v>
      </c>
      <c r="AD1052" s="46" t="s">
        <v>851</v>
      </c>
      <c r="AE1052" s="46" t="s">
        <v>6918</v>
      </c>
      <c r="AH1052" s="9"/>
    </row>
    <row r="1053" spans="1:34" x14ac:dyDescent="0.35">
      <c r="A1053" s="41">
        <v>2025</v>
      </c>
      <c r="B1053" s="42" t="s">
        <v>5716</v>
      </c>
      <c r="C1053" s="43" t="s">
        <v>400</v>
      </c>
      <c r="D1053" s="43" t="s">
        <v>175</v>
      </c>
      <c r="E1053" s="43" t="s">
        <v>575</v>
      </c>
      <c r="F1053" s="43" t="s">
        <v>2561</v>
      </c>
      <c r="G1053" s="43" t="s">
        <v>2566</v>
      </c>
      <c r="H1053" s="44">
        <v>1471.8</v>
      </c>
      <c r="I1053" s="44">
        <v>45.38</v>
      </c>
      <c r="J1053" s="44">
        <v>150</v>
      </c>
      <c r="K1053" s="44">
        <v>4.63</v>
      </c>
      <c r="L1053" s="44">
        <v>0</v>
      </c>
      <c r="M1053" s="44">
        <v>0</v>
      </c>
      <c r="N1053" s="44">
        <v>0</v>
      </c>
      <c r="O1053" s="44">
        <v>0</v>
      </c>
      <c r="P1053" s="44">
        <v>0</v>
      </c>
      <c r="Q1053" s="44">
        <v>0</v>
      </c>
      <c r="R1053" s="44">
        <v>150</v>
      </c>
      <c r="S1053" s="44">
        <v>4.63</v>
      </c>
      <c r="T1053" s="44">
        <v>0</v>
      </c>
      <c r="U1053" s="44">
        <v>0</v>
      </c>
      <c r="V1053" s="44">
        <v>0</v>
      </c>
      <c r="W1053" s="44">
        <v>0</v>
      </c>
      <c r="X1053" s="44">
        <v>0</v>
      </c>
      <c r="Y1053" s="44">
        <v>0</v>
      </c>
      <c r="Z1053" s="44">
        <v>0</v>
      </c>
      <c r="AA1053" s="44">
        <v>0</v>
      </c>
      <c r="AB1053" s="44">
        <f t="shared" si="32"/>
        <v>0</v>
      </c>
      <c r="AC1053" s="44">
        <f t="shared" si="33"/>
        <v>0</v>
      </c>
      <c r="AD1053" s="46" t="s">
        <v>2563</v>
      </c>
      <c r="AE1053" s="46" t="s">
        <v>6917</v>
      </c>
      <c r="AH1053" s="9"/>
    </row>
    <row r="1054" spans="1:34" x14ac:dyDescent="0.35">
      <c r="A1054" s="41">
        <v>2025</v>
      </c>
      <c r="B1054" s="42" t="s">
        <v>5716</v>
      </c>
      <c r="C1054" s="43" t="s">
        <v>400</v>
      </c>
      <c r="D1054" s="43" t="s">
        <v>175</v>
      </c>
      <c r="E1054" s="43" t="s">
        <v>575</v>
      </c>
      <c r="F1054" s="43" t="s">
        <v>2567</v>
      </c>
      <c r="G1054" s="43" t="s">
        <v>2568</v>
      </c>
      <c r="H1054" s="44">
        <v>150</v>
      </c>
      <c r="I1054" s="44">
        <v>4.62</v>
      </c>
      <c r="J1054" s="44">
        <v>150</v>
      </c>
      <c r="K1054" s="44">
        <v>4.62</v>
      </c>
      <c r="L1054" s="44">
        <v>0</v>
      </c>
      <c r="M1054" s="44">
        <v>0</v>
      </c>
      <c r="N1054" s="44">
        <v>0</v>
      </c>
      <c r="O1054" s="44">
        <v>0</v>
      </c>
      <c r="P1054" s="44">
        <v>0</v>
      </c>
      <c r="Q1054" s="44">
        <v>0</v>
      </c>
      <c r="R1054" s="44">
        <v>150</v>
      </c>
      <c r="S1054" s="44">
        <v>4.62</v>
      </c>
      <c r="T1054" s="44">
        <v>0</v>
      </c>
      <c r="U1054" s="44">
        <v>0</v>
      </c>
      <c r="V1054" s="44">
        <v>0</v>
      </c>
      <c r="W1054" s="44">
        <v>0</v>
      </c>
      <c r="X1054" s="44">
        <v>0</v>
      </c>
      <c r="Y1054" s="44">
        <v>0</v>
      </c>
      <c r="Z1054" s="44">
        <v>0</v>
      </c>
      <c r="AA1054" s="44">
        <v>0</v>
      </c>
      <c r="AB1054" s="44">
        <f t="shared" si="32"/>
        <v>0</v>
      </c>
      <c r="AC1054" s="44">
        <f t="shared" si="33"/>
        <v>0</v>
      </c>
      <c r="AD1054" s="46" t="s">
        <v>2569</v>
      </c>
      <c r="AE1054" s="46" t="s">
        <v>6919</v>
      </c>
      <c r="AH1054" s="9"/>
    </row>
    <row r="1055" spans="1:34" x14ac:dyDescent="0.35">
      <c r="A1055" s="41">
        <v>2025</v>
      </c>
      <c r="B1055" s="42" t="s">
        <v>5716</v>
      </c>
      <c r="C1055" s="43" t="s">
        <v>400</v>
      </c>
      <c r="D1055" s="43" t="s">
        <v>175</v>
      </c>
      <c r="E1055" s="43" t="s">
        <v>575</v>
      </c>
      <c r="F1055" s="43" t="s">
        <v>2561</v>
      </c>
      <c r="G1055" s="43" t="s">
        <v>2570</v>
      </c>
      <c r="H1055" s="44">
        <v>152.25</v>
      </c>
      <c r="I1055" s="44">
        <v>1.8</v>
      </c>
      <c r="J1055" s="44">
        <v>0</v>
      </c>
      <c r="K1055" s="44">
        <v>0</v>
      </c>
      <c r="L1055" s="44">
        <v>0</v>
      </c>
      <c r="M1055" s="44">
        <v>0</v>
      </c>
      <c r="N1055" s="44">
        <v>0</v>
      </c>
      <c r="O1055" s="44">
        <v>0</v>
      </c>
      <c r="P1055" s="44">
        <v>0</v>
      </c>
      <c r="Q1055" s="44">
        <v>0</v>
      </c>
      <c r="R1055" s="44">
        <v>0</v>
      </c>
      <c r="S1055" s="44">
        <v>0</v>
      </c>
      <c r="T1055" s="44">
        <v>0</v>
      </c>
      <c r="U1055" s="44">
        <v>0</v>
      </c>
      <c r="V1055" s="44">
        <v>0</v>
      </c>
      <c r="W1055" s="44">
        <v>0</v>
      </c>
      <c r="X1055" s="44">
        <v>0</v>
      </c>
      <c r="Y1055" s="44">
        <v>0</v>
      </c>
      <c r="Z1055" s="44">
        <v>0</v>
      </c>
      <c r="AA1055" s="44">
        <v>0</v>
      </c>
      <c r="AB1055" s="44">
        <f t="shared" si="32"/>
        <v>0</v>
      </c>
      <c r="AC1055" s="44">
        <f t="shared" si="33"/>
        <v>0</v>
      </c>
      <c r="AD1055" s="46" t="s">
        <v>2563</v>
      </c>
      <c r="AE1055" s="46" t="s">
        <v>6920</v>
      </c>
      <c r="AH1055" s="9"/>
    </row>
    <row r="1056" spans="1:34" x14ac:dyDescent="0.35">
      <c r="A1056" s="41">
        <v>2025</v>
      </c>
      <c r="B1056" s="42" t="s">
        <v>5716</v>
      </c>
      <c r="C1056" s="43" t="s">
        <v>400</v>
      </c>
      <c r="D1056" s="43" t="s">
        <v>175</v>
      </c>
      <c r="E1056" s="43" t="s">
        <v>575</v>
      </c>
      <c r="F1056" s="43" t="s">
        <v>2567</v>
      </c>
      <c r="G1056" s="43" t="s">
        <v>2571</v>
      </c>
      <c r="H1056" s="44">
        <v>30</v>
      </c>
      <c r="I1056" s="44">
        <v>3.45</v>
      </c>
      <c r="J1056" s="44">
        <v>30</v>
      </c>
      <c r="K1056" s="44">
        <v>3.45</v>
      </c>
      <c r="L1056" s="44">
        <v>0</v>
      </c>
      <c r="M1056" s="44">
        <v>0</v>
      </c>
      <c r="N1056" s="44">
        <v>0</v>
      </c>
      <c r="O1056" s="44">
        <v>0</v>
      </c>
      <c r="P1056" s="44">
        <v>0</v>
      </c>
      <c r="Q1056" s="44">
        <v>0</v>
      </c>
      <c r="R1056" s="44">
        <v>30</v>
      </c>
      <c r="S1056" s="44">
        <v>3.45</v>
      </c>
      <c r="T1056" s="44">
        <v>0</v>
      </c>
      <c r="U1056" s="44">
        <v>0</v>
      </c>
      <c r="V1056" s="44">
        <v>0</v>
      </c>
      <c r="W1056" s="44">
        <v>0</v>
      </c>
      <c r="X1056" s="44">
        <v>0</v>
      </c>
      <c r="Y1056" s="44">
        <v>0</v>
      </c>
      <c r="Z1056" s="44">
        <v>0</v>
      </c>
      <c r="AA1056" s="44">
        <v>0</v>
      </c>
      <c r="AB1056" s="44">
        <f t="shared" si="32"/>
        <v>0</v>
      </c>
      <c r="AC1056" s="44">
        <f t="shared" si="33"/>
        <v>0</v>
      </c>
      <c r="AD1056" s="46" t="s">
        <v>2569</v>
      </c>
      <c r="AE1056" s="46" t="s">
        <v>6919</v>
      </c>
      <c r="AH1056" s="9"/>
    </row>
    <row r="1057" spans="1:34" x14ac:dyDescent="0.35">
      <c r="A1057" s="41">
        <v>2025</v>
      </c>
      <c r="B1057" s="42" t="s">
        <v>5716</v>
      </c>
      <c r="C1057" s="43" t="s">
        <v>400</v>
      </c>
      <c r="D1057" s="43" t="s">
        <v>175</v>
      </c>
      <c r="E1057" s="43" t="s">
        <v>575</v>
      </c>
      <c r="F1057" s="43" t="s">
        <v>2564</v>
      </c>
      <c r="G1057" s="43" t="s">
        <v>2572</v>
      </c>
      <c r="H1057" s="44">
        <v>467</v>
      </c>
      <c r="I1057" s="44">
        <v>14.4</v>
      </c>
      <c r="J1057" s="44">
        <v>217</v>
      </c>
      <c r="K1057" s="44">
        <v>6.69</v>
      </c>
      <c r="L1057" s="44">
        <v>0</v>
      </c>
      <c r="M1057" s="44">
        <v>0</v>
      </c>
      <c r="N1057" s="44">
        <v>0</v>
      </c>
      <c r="O1057" s="44">
        <v>0</v>
      </c>
      <c r="P1057" s="44">
        <v>67</v>
      </c>
      <c r="Q1057" s="44">
        <v>2.0699999999999998</v>
      </c>
      <c r="R1057" s="44">
        <v>150</v>
      </c>
      <c r="S1057" s="44">
        <v>4.63</v>
      </c>
      <c r="T1057" s="44">
        <v>0</v>
      </c>
      <c r="U1057" s="44">
        <v>0</v>
      </c>
      <c r="V1057" s="44">
        <v>0</v>
      </c>
      <c r="W1057" s="44">
        <v>0</v>
      </c>
      <c r="X1057" s="44">
        <v>0</v>
      </c>
      <c r="Y1057" s="44">
        <v>0</v>
      </c>
      <c r="Z1057" s="44">
        <v>0</v>
      </c>
      <c r="AA1057" s="44">
        <v>0</v>
      </c>
      <c r="AB1057" s="44">
        <f t="shared" si="32"/>
        <v>0</v>
      </c>
      <c r="AC1057" s="44">
        <f t="shared" si="33"/>
        <v>0</v>
      </c>
      <c r="AD1057" s="46" t="s">
        <v>851</v>
      </c>
      <c r="AE1057" s="46" t="s">
        <v>6918</v>
      </c>
      <c r="AH1057" s="9"/>
    </row>
    <row r="1058" spans="1:34" x14ac:dyDescent="0.35">
      <c r="A1058" s="41">
        <v>2025</v>
      </c>
      <c r="B1058" s="42" t="s">
        <v>5716</v>
      </c>
      <c r="C1058" s="43" t="s">
        <v>400</v>
      </c>
      <c r="D1058" s="43" t="s">
        <v>175</v>
      </c>
      <c r="E1058" s="43" t="s">
        <v>575</v>
      </c>
      <c r="F1058" s="43" t="s">
        <v>2573</v>
      </c>
      <c r="G1058" s="43" t="s">
        <v>2574</v>
      </c>
      <c r="H1058" s="44">
        <v>47</v>
      </c>
      <c r="I1058" s="44">
        <v>5.4</v>
      </c>
      <c r="J1058" s="44">
        <v>0</v>
      </c>
      <c r="K1058" s="44">
        <v>0</v>
      </c>
      <c r="L1058" s="44">
        <v>0</v>
      </c>
      <c r="M1058" s="44">
        <v>0</v>
      </c>
      <c r="N1058" s="44">
        <v>0</v>
      </c>
      <c r="O1058" s="44">
        <v>0</v>
      </c>
      <c r="P1058" s="44">
        <v>0</v>
      </c>
      <c r="Q1058" s="44">
        <v>0</v>
      </c>
      <c r="R1058" s="44">
        <v>0</v>
      </c>
      <c r="S1058" s="44">
        <v>0</v>
      </c>
      <c r="T1058" s="44">
        <v>0</v>
      </c>
      <c r="U1058" s="44">
        <v>0</v>
      </c>
      <c r="V1058" s="44">
        <v>0</v>
      </c>
      <c r="W1058" s="44">
        <v>0</v>
      </c>
      <c r="X1058" s="44">
        <v>0</v>
      </c>
      <c r="Y1058" s="44">
        <v>0</v>
      </c>
      <c r="Z1058" s="44">
        <v>0</v>
      </c>
      <c r="AA1058" s="44">
        <v>0</v>
      </c>
      <c r="AB1058" s="44">
        <f t="shared" si="32"/>
        <v>0</v>
      </c>
      <c r="AC1058" s="44">
        <f t="shared" si="33"/>
        <v>0</v>
      </c>
      <c r="AD1058" s="46" t="s">
        <v>2575</v>
      </c>
      <c r="AE1058" s="46" t="s">
        <v>6921</v>
      </c>
      <c r="AH1058" s="9"/>
    </row>
    <row r="1059" spans="1:34" x14ac:dyDescent="0.35">
      <c r="A1059" s="41">
        <v>2025</v>
      </c>
      <c r="B1059" s="42" t="s">
        <v>5716</v>
      </c>
      <c r="C1059" s="43" t="s">
        <v>400</v>
      </c>
      <c r="D1059" s="43" t="s">
        <v>175</v>
      </c>
      <c r="E1059" s="43" t="s">
        <v>575</v>
      </c>
      <c r="F1059" s="43" t="s">
        <v>2576</v>
      </c>
      <c r="G1059" s="43" t="s">
        <v>2577</v>
      </c>
      <c r="H1059" s="44">
        <v>70</v>
      </c>
      <c r="I1059" s="44">
        <v>8.0500000000000007</v>
      </c>
      <c r="J1059" s="44">
        <v>0</v>
      </c>
      <c r="K1059" s="44">
        <v>0</v>
      </c>
      <c r="L1059" s="44">
        <v>0</v>
      </c>
      <c r="M1059" s="44">
        <v>0</v>
      </c>
      <c r="N1059" s="44">
        <v>0</v>
      </c>
      <c r="O1059" s="44">
        <v>0</v>
      </c>
      <c r="P1059" s="44">
        <v>0</v>
      </c>
      <c r="Q1059" s="44">
        <v>0</v>
      </c>
      <c r="R1059" s="44">
        <v>0</v>
      </c>
      <c r="S1059" s="44">
        <v>0</v>
      </c>
      <c r="T1059" s="44">
        <v>0</v>
      </c>
      <c r="U1059" s="44">
        <v>0</v>
      </c>
      <c r="V1059" s="44">
        <v>0</v>
      </c>
      <c r="W1059" s="44">
        <v>0</v>
      </c>
      <c r="X1059" s="44">
        <v>0</v>
      </c>
      <c r="Y1059" s="44">
        <v>0</v>
      </c>
      <c r="Z1059" s="44">
        <v>0</v>
      </c>
      <c r="AA1059" s="44">
        <v>0</v>
      </c>
      <c r="AB1059" s="44">
        <f t="shared" si="32"/>
        <v>0</v>
      </c>
      <c r="AC1059" s="44">
        <f t="shared" si="33"/>
        <v>0</v>
      </c>
      <c r="AD1059" s="46" t="s">
        <v>2578</v>
      </c>
      <c r="AE1059" s="46" t="s">
        <v>6922</v>
      </c>
      <c r="AH1059" s="9"/>
    </row>
    <row r="1060" spans="1:34" x14ac:dyDescent="0.35">
      <c r="A1060" s="41">
        <v>2025</v>
      </c>
      <c r="B1060" s="42" t="s">
        <v>5716</v>
      </c>
      <c r="C1060" s="43" t="s">
        <v>400</v>
      </c>
      <c r="D1060" s="43" t="s">
        <v>176</v>
      </c>
      <c r="E1060" s="43" t="s">
        <v>576</v>
      </c>
      <c r="F1060" s="43" t="s">
        <v>2579</v>
      </c>
      <c r="G1060" s="43" t="s">
        <v>2580</v>
      </c>
      <c r="H1060" s="44">
        <v>1305</v>
      </c>
      <c r="I1060" s="44">
        <v>15</v>
      </c>
      <c r="J1060" s="44">
        <v>0</v>
      </c>
      <c r="K1060" s="44">
        <v>0</v>
      </c>
      <c r="L1060" s="44">
        <v>0</v>
      </c>
      <c r="M1060" s="44">
        <v>0</v>
      </c>
      <c r="N1060" s="44">
        <v>0</v>
      </c>
      <c r="O1060" s="44">
        <v>0</v>
      </c>
      <c r="P1060" s="44">
        <v>0</v>
      </c>
      <c r="Q1060" s="44">
        <v>0</v>
      </c>
      <c r="R1060" s="44">
        <v>0</v>
      </c>
      <c r="S1060" s="44">
        <v>0</v>
      </c>
      <c r="T1060" s="44">
        <v>0</v>
      </c>
      <c r="U1060" s="44">
        <v>0</v>
      </c>
      <c r="V1060" s="44">
        <v>0</v>
      </c>
      <c r="W1060" s="44">
        <v>0</v>
      </c>
      <c r="X1060" s="44">
        <v>0</v>
      </c>
      <c r="Y1060" s="44">
        <v>0</v>
      </c>
      <c r="Z1060" s="44">
        <v>0</v>
      </c>
      <c r="AA1060" s="44">
        <v>0</v>
      </c>
      <c r="AB1060" s="44">
        <f t="shared" si="32"/>
        <v>0</v>
      </c>
      <c r="AC1060" s="44">
        <f t="shared" si="33"/>
        <v>0</v>
      </c>
      <c r="AD1060" s="46" t="s">
        <v>2481</v>
      </c>
      <c r="AE1060" s="46" t="s">
        <v>2481</v>
      </c>
      <c r="AH1060" s="9"/>
    </row>
    <row r="1061" spans="1:34" x14ac:dyDescent="0.35">
      <c r="A1061" s="41">
        <v>2025</v>
      </c>
      <c r="B1061" s="42" t="s">
        <v>5716</v>
      </c>
      <c r="C1061" s="43" t="s">
        <v>400</v>
      </c>
      <c r="D1061" s="43" t="s">
        <v>176</v>
      </c>
      <c r="E1061" s="43" t="s">
        <v>576</v>
      </c>
      <c r="F1061" s="43" t="s">
        <v>2581</v>
      </c>
      <c r="G1061" s="43" t="s">
        <v>2582</v>
      </c>
      <c r="H1061" s="44">
        <v>1</v>
      </c>
      <c r="I1061" s="44">
        <v>9.9</v>
      </c>
      <c r="J1061" s="44">
        <v>0</v>
      </c>
      <c r="K1061" s="44">
        <v>0</v>
      </c>
      <c r="L1061" s="44">
        <v>0</v>
      </c>
      <c r="M1061" s="44">
        <v>0</v>
      </c>
      <c r="N1061" s="44">
        <v>0</v>
      </c>
      <c r="O1061" s="44">
        <v>0</v>
      </c>
      <c r="P1061" s="44">
        <v>0</v>
      </c>
      <c r="Q1061" s="44">
        <v>0</v>
      </c>
      <c r="R1061" s="44">
        <v>0</v>
      </c>
      <c r="S1061" s="44">
        <v>0</v>
      </c>
      <c r="T1061" s="44">
        <v>0</v>
      </c>
      <c r="U1061" s="44">
        <v>0</v>
      </c>
      <c r="V1061" s="44">
        <v>0</v>
      </c>
      <c r="W1061" s="44">
        <v>0</v>
      </c>
      <c r="X1061" s="44">
        <v>0</v>
      </c>
      <c r="Y1061" s="44">
        <v>0</v>
      </c>
      <c r="Z1061" s="44">
        <v>0</v>
      </c>
      <c r="AA1061" s="44">
        <v>0</v>
      </c>
      <c r="AB1061" s="44">
        <f t="shared" si="32"/>
        <v>0</v>
      </c>
      <c r="AC1061" s="44">
        <f t="shared" si="33"/>
        <v>0</v>
      </c>
      <c r="AD1061" s="46" t="s">
        <v>852</v>
      </c>
      <c r="AE1061" s="46" t="s">
        <v>6923</v>
      </c>
      <c r="AH1061" s="9"/>
    </row>
    <row r="1062" spans="1:34" x14ac:dyDescent="0.35">
      <c r="A1062" s="41">
        <v>2025</v>
      </c>
      <c r="B1062" s="42" t="s">
        <v>5716</v>
      </c>
      <c r="C1062" s="43" t="s">
        <v>400</v>
      </c>
      <c r="D1062" s="43" t="s">
        <v>176</v>
      </c>
      <c r="E1062" s="43" t="s">
        <v>576</v>
      </c>
      <c r="F1062" s="43" t="s">
        <v>2583</v>
      </c>
      <c r="G1062" s="43" t="s">
        <v>2584</v>
      </c>
      <c r="H1062" s="44">
        <v>20</v>
      </c>
      <c r="I1062" s="44">
        <v>15.1</v>
      </c>
      <c r="J1062" s="44">
        <v>1</v>
      </c>
      <c r="K1062" s="44">
        <v>0.76</v>
      </c>
      <c r="L1062" s="44">
        <v>1</v>
      </c>
      <c r="M1062" s="44">
        <v>0.76</v>
      </c>
      <c r="N1062" s="44">
        <v>0</v>
      </c>
      <c r="O1062" s="44">
        <v>0</v>
      </c>
      <c r="P1062" s="44">
        <v>0</v>
      </c>
      <c r="Q1062" s="44">
        <v>0</v>
      </c>
      <c r="R1062" s="44">
        <v>0</v>
      </c>
      <c r="S1062" s="44">
        <v>0</v>
      </c>
      <c r="T1062" s="44">
        <v>0</v>
      </c>
      <c r="U1062" s="44">
        <v>0</v>
      </c>
      <c r="V1062" s="44">
        <v>0</v>
      </c>
      <c r="W1062" s="44">
        <v>0</v>
      </c>
      <c r="X1062" s="44">
        <v>0</v>
      </c>
      <c r="Y1062" s="44">
        <v>0</v>
      </c>
      <c r="Z1062" s="44">
        <v>0</v>
      </c>
      <c r="AA1062" s="44">
        <v>0</v>
      </c>
      <c r="AB1062" s="44">
        <f t="shared" si="32"/>
        <v>1</v>
      </c>
      <c r="AC1062" s="44">
        <f t="shared" si="33"/>
        <v>0</v>
      </c>
      <c r="AD1062" s="46" t="s">
        <v>2585</v>
      </c>
      <c r="AE1062" s="46" t="s">
        <v>6923</v>
      </c>
      <c r="AH1062" s="9"/>
    </row>
    <row r="1063" spans="1:34" x14ac:dyDescent="0.35">
      <c r="A1063" s="41">
        <v>2025</v>
      </c>
      <c r="B1063" s="42" t="s">
        <v>5716</v>
      </c>
      <c r="C1063" s="43" t="s">
        <v>400</v>
      </c>
      <c r="D1063" s="43" t="s">
        <v>176</v>
      </c>
      <c r="E1063" s="43" t="s">
        <v>576</v>
      </c>
      <c r="F1063" s="43" t="s">
        <v>2586</v>
      </c>
      <c r="G1063" s="43" t="s">
        <v>2587</v>
      </c>
      <c r="H1063" s="44">
        <v>20</v>
      </c>
      <c r="I1063" s="44">
        <v>15</v>
      </c>
      <c r="J1063" s="44">
        <v>0</v>
      </c>
      <c r="K1063" s="44">
        <v>0</v>
      </c>
      <c r="L1063" s="44">
        <v>0</v>
      </c>
      <c r="M1063" s="44">
        <v>0</v>
      </c>
      <c r="N1063" s="44">
        <v>0</v>
      </c>
      <c r="O1063" s="44">
        <v>0</v>
      </c>
      <c r="P1063" s="44">
        <v>0</v>
      </c>
      <c r="Q1063" s="44">
        <v>0</v>
      </c>
      <c r="R1063" s="44">
        <v>0</v>
      </c>
      <c r="S1063" s="44">
        <v>0</v>
      </c>
      <c r="T1063" s="44">
        <v>0</v>
      </c>
      <c r="U1063" s="44">
        <v>0</v>
      </c>
      <c r="V1063" s="44">
        <v>0</v>
      </c>
      <c r="W1063" s="44">
        <v>0</v>
      </c>
      <c r="X1063" s="44">
        <v>0</v>
      </c>
      <c r="Y1063" s="44">
        <v>0</v>
      </c>
      <c r="Z1063" s="44">
        <v>0</v>
      </c>
      <c r="AA1063" s="44">
        <v>0</v>
      </c>
      <c r="AB1063" s="44">
        <f t="shared" si="32"/>
        <v>0</v>
      </c>
      <c r="AC1063" s="44">
        <f t="shared" si="33"/>
        <v>0</v>
      </c>
      <c r="AD1063" s="46" t="s">
        <v>852</v>
      </c>
      <c r="AE1063" s="46" t="s">
        <v>6923</v>
      </c>
      <c r="AH1063" s="9"/>
    </row>
    <row r="1064" spans="1:34" x14ac:dyDescent="0.35">
      <c r="A1064" s="41">
        <v>2025</v>
      </c>
      <c r="B1064" s="42" t="s">
        <v>5716</v>
      </c>
      <c r="C1064" s="43" t="s">
        <v>400</v>
      </c>
      <c r="D1064" s="43" t="s">
        <v>176</v>
      </c>
      <c r="E1064" s="43" t="s">
        <v>576</v>
      </c>
      <c r="F1064" s="43" t="s">
        <v>2588</v>
      </c>
      <c r="G1064" s="43" t="s">
        <v>2589</v>
      </c>
      <c r="H1064" s="44">
        <v>5199</v>
      </c>
      <c r="I1064" s="44">
        <v>15</v>
      </c>
      <c r="J1064" s="44">
        <v>8</v>
      </c>
      <c r="K1064" s="44">
        <v>0.02</v>
      </c>
      <c r="L1064" s="44">
        <v>0</v>
      </c>
      <c r="M1064" s="44">
        <v>0</v>
      </c>
      <c r="N1064" s="44">
        <v>0</v>
      </c>
      <c r="O1064" s="44">
        <v>0</v>
      </c>
      <c r="P1064" s="44">
        <v>0</v>
      </c>
      <c r="Q1064" s="44">
        <v>0</v>
      </c>
      <c r="R1064" s="44">
        <v>8</v>
      </c>
      <c r="S1064" s="44">
        <v>0.02</v>
      </c>
      <c r="T1064" s="44">
        <v>0</v>
      </c>
      <c r="U1064" s="44">
        <v>0</v>
      </c>
      <c r="V1064" s="44">
        <v>0</v>
      </c>
      <c r="W1064" s="44">
        <v>0</v>
      </c>
      <c r="X1064" s="44">
        <v>0</v>
      </c>
      <c r="Y1064" s="44">
        <v>0</v>
      </c>
      <c r="Z1064" s="44">
        <v>0</v>
      </c>
      <c r="AA1064" s="44">
        <v>0</v>
      </c>
      <c r="AB1064" s="44">
        <f t="shared" si="32"/>
        <v>0</v>
      </c>
      <c r="AC1064" s="44">
        <f t="shared" si="33"/>
        <v>0</v>
      </c>
      <c r="AD1064" s="46" t="s">
        <v>2481</v>
      </c>
      <c r="AE1064" s="46" t="s">
        <v>2481</v>
      </c>
      <c r="AH1064" s="9"/>
    </row>
    <row r="1065" spans="1:34" x14ac:dyDescent="0.35">
      <c r="A1065" s="41">
        <v>2025</v>
      </c>
      <c r="B1065" s="42" t="s">
        <v>5716</v>
      </c>
      <c r="C1065" s="43" t="s">
        <v>400</v>
      </c>
      <c r="D1065" s="43" t="s">
        <v>176</v>
      </c>
      <c r="E1065" s="43" t="s">
        <v>576</v>
      </c>
      <c r="F1065" s="43" t="s">
        <v>2588</v>
      </c>
      <c r="G1065" s="43" t="s">
        <v>2590</v>
      </c>
      <c r="H1065" s="44">
        <v>390</v>
      </c>
      <c r="I1065" s="44">
        <v>15</v>
      </c>
      <c r="J1065" s="44">
        <v>6</v>
      </c>
      <c r="K1065" s="44">
        <v>0.23</v>
      </c>
      <c r="L1065" s="44">
        <v>0</v>
      </c>
      <c r="M1065" s="44">
        <v>0</v>
      </c>
      <c r="N1065" s="44">
        <v>0</v>
      </c>
      <c r="O1065" s="44">
        <v>0</v>
      </c>
      <c r="P1065" s="44">
        <v>0</v>
      </c>
      <c r="Q1065" s="44">
        <v>0</v>
      </c>
      <c r="R1065" s="44">
        <v>6</v>
      </c>
      <c r="S1065" s="44">
        <v>0.23</v>
      </c>
      <c r="T1065" s="44">
        <v>0</v>
      </c>
      <c r="U1065" s="44">
        <v>0</v>
      </c>
      <c r="V1065" s="44">
        <v>0</v>
      </c>
      <c r="W1065" s="44">
        <v>0</v>
      </c>
      <c r="X1065" s="44">
        <v>0</v>
      </c>
      <c r="Y1065" s="44">
        <v>0</v>
      </c>
      <c r="Z1065" s="44">
        <v>0</v>
      </c>
      <c r="AA1065" s="44">
        <v>0</v>
      </c>
      <c r="AB1065" s="44">
        <f t="shared" si="32"/>
        <v>0</v>
      </c>
      <c r="AC1065" s="44">
        <f t="shared" si="33"/>
        <v>0</v>
      </c>
      <c r="AD1065" s="46" t="s">
        <v>2481</v>
      </c>
      <c r="AE1065" s="46" t="s">
        <v>2481</v>
      </c>
      <c r="AH1065" s="9"/>
    </row>
    <row r="1066" spans="1:34" x14ac:dyDescent="0.35">
      <c r="A1066" s="41">
        <v>2025</v>
      </c>
      <c r="B1066" s="42" t="s">
        <v>5716</v>
      </c>
      <c r="C1066" s="43" t="s">
        <v>400</v>
      </c>
      <c r="D1066" s="43" t="s">
        <v>176</v>
      </c>
      <c r="E1066" s="43" t="s">
        <v>576</v>
      </c>
      <c r="F1066" s="43" t="s">
        <v>2591</v>
      </c>
      <c r="G1066" s="43" t="s">
        <v>2592</v>
      </c>
      <c r="H1066" s="44">
        <v>95545</v>
      </c>
      <c r="I1066" s="44">
        <v>15</v>
      </c>
      <c r="J1066" s="44">
        <v>14</v>
      </c>
      <c r="K1066" s="44">
        <v>0</v>
      </c>
      <c r="L1066" s="44">
        <v>0</v>
      </c>
      <c r="M1066" s="44">
        <v>0</v>
      </c>
      <c r="N1066" s="44">
        <v>0</v>
      </c>
      <c r="O1066" s="44">
        <v>0</v>
      </c>
      <c r="P1066" s="44">
        <v>0</v>
      </c>
      <c r="Q1066" s="44">
        <v>0</v>
      </c>
      <c r="R1066" s="44">
        <v>14</v>
      </c>
      <c r="S1066" s="44">
        <v>0</v>
      </c>
      <c r="T1066" s="44">
        <v>0</v>
      </c>
      <c r="U1066" s="44">
        <v>0</v>
      </c>
      <c r="V1066" s="44">
        <v>0</v>
      </c>
      <c r="W1066" s="44">
        <v>0</v>
      </c>
      <c r="X1066" s="44">
        <v>0</v>
      </c>
      <c r="Y1066" s="44">
        <v>0</v>
      </c>
      <c r="Z1066" s="44">
        <v>0</v>
      </c>
      <c r="AA1066" s="44">
        <v>0</v>
      </c>
      <c r="AB1066" s="44">
        <f t="shared" si="32"/>
        <v>0</v>
      </c>
      <c r="AC1066" s="44">
        <f t="shared" si="33"/>
        <v>0</v>
      </c>
      <c r="AD1066" s="46" t="s">
        <v>2481</v>
      </c>
      <c r="AE1066" s="46" t="s">
        <v>2481</v>
      </c>
      <c r="AH1066" s="9"/>
    </row>
    <row r="1067" spans="1:34" x14ac:dyDescent="0.35">
      <c r="A1067" s="41">
        <v>2025</v>
      </c>
      <c r="B1067" s="42" t="s">
        <v>5716</v>
      </c>
      <c r="C1067" s="43" t="s">
        <v>400</v>
      </c>
      <c r="D1067" s="43" t="s">
        <v>177</v>
      </c>
      <c r="E1067" s="43" t="s">
        <v>577</v>
      </c>
      <c r="F1067" s="43" t="s">
        <v>2593</v>
      </c>
      <c r="G1067" s="43" t="s">
        <v>2594</v>
      </c>
      <c r="H1067" s="44">
        <v>479505</v>
      </c>
      <c r="I1067" s="44">
        <v>99.71</v>
      </c>
      <c r="J1067" s="44">
        <v>400</v>
      </c>
      <c r="K1067" s="44">
        <v>0.08</v>
      </c>
      <c r="L1067" s="44">
        <v>50</v>
      </c>
      <c r="M1067" s="44">
        <v>0.01</v>
      </c>
      <c r="N1067" s="44">
        <v>90</v>
      </c>
      <c r="O1067" s="44">
        <v>0.02</v>
      </c>
      <c r="P1067" s="44">
        <v>110</v>
      </c>
      <c r="Q1067" s="44">
        <v>0.02</v>
      </c>
      <c r="R1067" s="44">
        <v>150</v>
      </c>
      <c r="S1067" s="44">
        <v>0.03</v>
      </c>
      <c r="T1067" s="44">
        <v>50</v>
      </c>
      <c r="U1067" s="44">
        <v>0.01</v>
      </c>
      <c r="V1067" s="44">
        <v>90</v>
      </c>
      <c r="W1067" s="44">
        <v>0.02</v>
      </c>
      <c r="X1067" s="44">
        <v>0</v>
      </c>
      <c r="Y1067" s="44">
        <v>0</v>
      </c>
      <c r="Z1067" s="44">
        <v>0</v>
      </c>
      <c r="AA1067" s="44">
        <v>0</v>
      </c>
      <c r="AB1067" s="44">
        <f t="shared" si="32"/>
        <v>140</v>
      </c>
      <c r="AC1067" s="44">
        <f t="shared" si="33"/>
        <v>140</v>
      </c>
      <c r="AD1067" s="46" t="s">
        <v>2595</v>
      </c>
      <c r="AE1067" s="46" t="s">
        <v>6924</v>
      </c>
      <c r="AH1067" s="9"/>
    </row>
    <row r="1068" spans="1:34" x14ac:dyDescent="0.35">
      <c r="A1068" s="41">
        <v>2025</v>
      </c>
      <c r="B1068" s="42" t="s">
        <v>5716</v>
      </c>
      <c r="C1068" s="43" t="s">
        <v>400</v>
      </c>
      <c r="D1068" s="43" t="s">
        <v>177</v>
      </c>
      <c r="E1068" s="43" t="s">
        <v>577</v>
      </c>
      <c r="F1068" s="43" t="s">
        <v>2596</v>
      </c>
      <c r="G1068" s="43" t="s">
        <v>2597</v>
      </c>
      <c r="H1068" s="44">
        <v>1401</v>
      </c>
      <c r="I1068" s="44">
        <v>0.28999999999999998</v>
      </c>
      <c r="J1068" s="44">
        <v>0</v>
      </c>
      <c r="K1068" s="44">
        <v>0</v>
      </c>
      <c r="L1068" s="44">
        <v>0</v>
      </c>
      <c r="M1068" s="44">
        <v>0</v>
      </c>
      <c r="N1068" s="44">
        <v>0</v>
      </c>
      <c r="O1068" s="44">
        <v>0</v>
      </c>
      <c r="P1068" s="44">
        <v>0</v>
      </c>
      <c r="Q1068" s="44">
        <v>0</v>
      </c>
      <c r="R1068" s="44">
        <v>0</v>
      </c>
      <c r="S1068" s="44">
        <v>0</v>
      </c>
      <c r="T1068" s="44">
        <v>0</v>
      </c>
      <c r="U1068" s="44">
        <v>0</v>
      </c>
      <c r="V1068" s="44">
        <v>0</v>
      </c>
      <c r="W1068" s="44">
        <v>0</v>
      </c>
      <c r="X1068" s="44">
        <v>0</v>
      </c>
      <c r="Y1068" s="44">
        <v>0</v>
      </c>
      <c r="Z1068" s="44">
        <v>0</v>
      </c>
      <c r="AA1068" s="44">
        <v>0</v>
      </c>
      <c r="AB1068" s="44">
        <f t="shared" si="32"/>
        <v>0</v>
      </c>
      <c r="AC1068" s="44">
        <f t="shared" si="33"/>
        <v>0</v>
      </c>
      <c r="AD1068" s="46" t="s">
        <v>2598</v>
      </c>
      <c r="AE1068" s="46" t="s">
        <v>2598</v>
      </c>
      <c r="AH1068" s="9"/>
    </row>
    <row r="1069" spans="1:34" x14ac:dyDescent="0.35">
      <c r="A1069" s="41">
        <v>2025</v>
      </c>
      <c r="B1069" s="42" t="s">
        <v>5716</v>
      </c>
      <c r="C1069" s="43" t="s">
        <v>401</v>
      </c>
      <c r="D1069" s="43" t="s">
        <v>180</v>
      </c>
      <c r="E1069" s="43" t="s">
        <v>580</v>
      </c>
      <c r="F1069" s="43" t="s">
        <v>2599</v>
      </c>
      <c r="G1069" s="43" t="s">
        <v>6395</v>
      </c>
      <c r="H1069" s="44">
        <v>90</v>
      </c>
      <c r="I1069" s="44">
        <v>25</v>
      </c>
      <c r="J1069" s="44">
        <v>30</v>
      </c>
      <c r="K1069" s="44">
        <v>8.33</v>
      </c>
      <c r="L1069" s="44">
        <v>0</v>
      </c>
      <c r="M1069" s="44">
        <v>0</v>
      </c>
      <c r="N1069" s="44">
        <v>0</v>
      </c>
      <c r="O1069" s="44">
        <v>0</v>
      </c>
      <c r="P1069" s="44">
        <v>0</v>
      </c>
      <c r="Q1069" s="44">
        <v>0</v>
      </c>
      <c r="R1069" s="44">
        <v>30</v>
      </c>
      <c r="S1069" s="44">
        <v>8.33</v>
      </c>
      <c r="T1069" s="44">
        <v>0</v>
      </c>
      <c r="U1069" s="44">
        <v>0</v>
      </c>
      <c r="V1069" s="44">
        <v>0</v>
      </c>
      <c r="W1069" s="44">
        <v>0</v>
      </c>
      <c r="X1069" s="44">
        <v>0</v>
      </c>
      <c r="Y1069" s="44">
        <v>0</v>
      </c>
      <c r="Z1069" s="44">
        <v>0</v>
      </c>
      <c r="AA1069" s="44">
        <v>0</v>
      </c>
      <c r="AB1069" s="44">
        <f t="shared" si="32"/>
        <v>0</v>
      </c>
      <c r="AC1069" s="44">
        <f t="shared" si="33"/>
        <v>0</v>
      </c>
      <c r="AD1069" s="46" t="s">
        <v>2600</v>
      </c>
      <c r="AE1069" s="46" t="s">
        <v>6925</v>
      </c>
      <c r="AH1069" s="9"/>
    </row>
    <row r="1070" spans="1:34" x14ac:dyDescent="0.35">
      <c r="A1070" s="41">
        <v>2025</v>
      </c>
      <c r="B1070" s="42" t="s">
        <v>5716</v>
      </c>
      <c r="C1070" s="43" t="s">
        <v>401</v>
      </c>
      <c r="D1070" s="43" t="s">
        <v>180</v>
      </c>
      <c r="E1070" s="43" t="s">
        <v>580</v>
      </c>
      <c r="F1070" s="43" t="s">
        <v>2601</v>
      </c>
      <c r="G1070" s="43" t="s">
        <v>2602</v>
      </c>
      <c r="H1070" s="44">
        <v>1</v>
      </c>
      <c r="I1070" s="44">
        <v>10</v>
      </c>
      <c r="J1070" s="44">
        <v>0.7</v>
      </c>
      <c r="K1070" s="44">
        <v>7</v>
      </c>
      <c r="L1070" s="44">
        <v>0</v>
      </c>
      <c r="M1070" s="44">
        <v>0</v>
      </c>
      <c r="N1070" s="44">
        <v>0</v>
      </c>
      <c r="O1070" s="44">
        <v>0</v>
      </c>
      <c r="P1070" s="44">
        <v>0</v>
      </c>
      <c r="Q1070" s="44">
        <v>0</v>
      </c>
      <c r="R1070" s="44">
        <v>0.7</v>
      </c>
      <c r="S1070" s="44">
        <v>7</v>
      </c>
      <c r="T1070" s="44">
        <v>0</v>
      </c>
      <c r="U1070" s="44">
        <v>0</v>
      </c>
      <c r="V1070" s="44">
        <v>0</v>
      </c>
      <c r="W1070" s="44">
        <v>0</v>
      </c>
      <c r="X1070" s="44">
        <v>0</v>
      </c>
      <c r="Y1070" s="44">
        <v>0</v>
      </c>
      <c r="Z1070" s="44">
        <v>0</v>
      </c>
      <c r="AA1070" s="44">
        <v>0</v>
      </c>
      <c r="AB1070" s="44">
        <f t="shared" si="32"/>
        <v>0</v>
      </c>
      <c r="AC1070" s="44">
        <f t="shared" si="33"/>
        <v>0</v>
      </c>
      <c r="AD1070" s="46" t="s">
        <v>2600</v>
      </c>
      <c r="AE1070" s="46" t="s">
        <v>6925</v>
      </c>
      <c r="AH1070" s="9"/>
    </row>
    <row r="1071" spans="1:34" x14ac:dyDescent="0.35">
      <c r="A1071" s="41">
        <v>2025</v>
      </c>
      <c r="B1071" s="42" t="s">
        <v>5716</v>
      </c>
      <c r="C1071" s="43" t="s">
        <v>401</v>
      </c>
      <c r="D1071" s="43" t="s">
        <v>180</v>
      </c>
      <c r="E1071" s="43" t="s">
        <v>580</v>
      </c>
      <c r="F1071" s="43" t="s">
        <v>2603</v>
      </c>
      <c r="G1071" s="43" t="s">
        <v>2604</v>
      </c>
      <c r="H1071" s="44">
        <v>1</v>
      </c>
      <c r="I1071" s="44">
        <v>10</v>
      </c>
      <c r="J1071" s="44">
        <v>0.39</v>
      </c>
      <c r="K1071" s="44">
        <v>3.9</v>
      </c>
      <c r="L1071" s="44">
        <v>0</v>
      </c>
      <c r="M1071" s="44">
        <v>0</v>
      </c>
      <c r="N1071" s="44">
        <v>0</v>
      </c>
      <c r="O1071" s="44">
        <v>0</v>
      </c>
      <c r="P1071" s="44">
        <v>0</v>
      </c>
      <c r="Q1071" s="44">
        <v>0</v>
      </c>
      <c r="R1071" s="44">
        <v>0.39</v>
      </c>
      <c r="S1071" s="44">
        <v>3.9</v>
      </c>
      <c r="T1071" s="44">
        <v>0</v>
      </c>
      <c r="U1071" s="44">
        <v>0</v>
      </c>
      <c r="V1071" s="44">
        <v>0</v>
      </c>
      <c r="W1071" s="44">
        <v>0</v>
      </c>
      <c r="X1071" s="44">
        <v>0</v>
      </c>
      <c r="Y1071" s="44">
        <v>0</v>
      </c>
      <c r="Z1071" s="44">
        <v>0</v>
      </c>
      <c r="AA1071" s="44">
        <v>0</v>
      </c>
      <c r="AB1071" s="44">
        <f t="shared" si="32"/>
        <v>0</v>
      </c>
      <c r="AC1071" s="44">
        <f t="shared" si="33"/>
        <v>0</v>
      </c>
      <c r="AD1071" s="46" t="s">
        <v>2600</v>
      </c>
      <c r="AE1071" s="46" t="s">
        <v>6925</v>
      </c>
      <c r="AH1071" s="9"/>
    </row>
    <row r="1072" spans="1:34" x14ac:dyDescent="0.35">
      <c r="A1072" s="41">
        <v>2025</v>
      </c>
      <c r="B1072" s="42" t="s">
        <v>5716</v>
      </c>
      <c r="C1072" s="43" t="s">
        <v>401</v>
      </c>
      <c r="D1072" s="43" t="s">
        <v>180</v>
      </c>
      <c r="E1072" s="43" t="s">
        <v>580</v>
      </c>
      <c r="F1072" s="43" t="s">
        <v>2605</v>
      </c>
      <c r="G1072" s="43" t="s">
        <v>2606</v>
      </c>
      <c r="H1072" s="44">
        <v>1731</v>
      </c>
      <c r="I1072" s="44">
        <v>50</v>
      </c>
      <c r="J1072" s="44">
        <v>131</v>
      </c>
      <c r="K1072" s="44">
        <v>3.78</v>
      </c>
      <c r="L1072" s="44">
        <v>0</v>
      </c>
      <c r="M1072" s="44">
        <v>0</v>
      </c>
      <c r="N1072" s="44">
        <v>0</v>
      </c>
      <c r="O1072" s="44">
        <v>0</v>
      </c>
      <c r="P1072" s="44">
        <v>0</v>
      </c>
      <c r="Q1072" s="44">
        <v>0</v>
      </c>
      <c r="R1072" s="44">
        <v>131</v>
      </c>
      <c r="S1072" s="44">
        <v>3.78</v>
      </c>
      <c r="T1072" s="44">
        <v>0</v>
      </c>
      <c r="U1072" s="44">
        <v>0</v>
      </c>
      <c r="V1072" s="44">
        <v>0</v>
      </c>
      <c r="W1072" s="44">
        <v>0</v>
      </c>
      <c r="X1072" s="44">
        <v>0</v>
      </c>
      <c r="Y1072" s="44">
        <v>0</v>
      </c>
      <c r="Z1072" s="44">
        <v>0</v>
      </c>
      <c r="AA1072" s="44">
        <v>0</v>
      </c>
      <c r="AB1072" s="44">
        <f t="shared" si="32"/>
        <v>0</v>
      </c>
      <c r="AC1072" s="44">
        <f t="shared" si="33"/>
        <v>0</v>
      </c>
      <c r="AD1072" s="46" t="s">
        <v>2600</v>
      </c>
      <c r="AE1072" s="46" t="s">
        <v>6925</v>
      </c>
      <c r="AH1072" s="9"/>
    </row>
    <row r="1073" spans="1:34" x14ac:dyDescent="0.35">
      <c r="A1073" s="41">
        <v>2025</v>
      </c>
      <c r="B1073" s="42" t="s">
        <v>5716</v>
      </c>
      <c r="C1073" s="43" t="s">
        <v>401</v>
      </c>
      <c r="D1073" s="43" t="s">
        <v>180</v>
      </c>
      <c r="E1073" s="43" t="s">
        <v>580</v>
      </c>
      <c r="F1073" s="43" t="s">
        <v>2607</v>
      </c>
      <c r="G1073" s="43" t="s">
        <v>6396</v>
      </c>
      <c r="H1073" s="44">
        <v>2</v>
      </c>
      <c r="I1073" s="44">
        <v>5</v>
      </c>
      <c r="J1073" s="44">
        <v>0</v>
      </c>
      <c r="K1073" s="44">
        <v>0</v>
      </c>
      <c r="L1073" s="44">
        <v>0</v>
      </c>
      <c r="M1073" s="44">
        <v>0</v>
      </c>
      <c r="N1073" s="44">
        <v>0</v>
      </c>
      <c r="O1073" s="44">
        <v>0</v>
      </c>
      <c r="P1073" s="44">
        <v>0</v>
      </c>
      <c r="Q1073" s="44">
        <v>0</v>
      </c>
      <c r="R1073" s="44">
        <v>0</v>
      </c>
      <c r="S1073" s="44">
        <v>0</v>
      </c>
      <c r="T1073" s="44">
        <v>0</v>
      </c>
      <c r="U1073" s="44">
        <v>0</v>
      </c>
      <c r="V1073" s="44">
        <v>0</v>
      </c>
      <c r="W1073" s="44">
        <v>0</v>
      </c>
      <c r="X1073" s="44">
        <v>0</v>
      </c>
      <c r="Y1073" s="44">
        <v>0</v>
      </c>
      <c r="Z1073" s="44">
        <v>0</v>
      </c>
      <c r="AA1073" s="44">
        <v>0</v>
      </c>
      <c r="AB1073" s="44">
        <f t="shared" si="32"/>
        <v>0</v>
      </c>
      <c r="AC1073" s="44">
        <f t="shared" si="33"/>
        <v>0</v>
      </c>
      <c r="AD1073" s="46" t="s">
        <v>2600</v>
      </c>
      <c r="AE1073" s="46" t="s">
        <v>6925</v>
      </c>
      <c r="AH1073" s="9"/>
    </row>
    <row r="1074" spans="1:34" x14ac:dyDescent="0.35">
      <c r="A1074" s="41">
        <v>2025</v>
      </c>
      <c r="B1074" s="42" t="s">
        <v>5716</v>
      </c>
      <c r="C1074" s="43" t="s">
        <v>401</v>
      </c>
      <c r="D1074" s="43" t="s">
        <v>181</v>
      </c>
      <c r="E1074" s="43" t="s">
        <v>581</v>
      </c>
      <c r="F1074" s="43" t="s">
        <v>2608</v>
      </c>
      <c r="G1074" s="43" t="s">
        <v>2609</v>
      </c>
      <c r="H1074" s="44">
        <v>1</v>
      </c>
      <c r="I1074" s="44">
        <v>10</v>
      </c>
      <c r="J1074" s="44">
        <v>0</v>
      </c>
      <c r="K1074" s="44">
        <v>0</v>
      </c>
      <c r="L1074" s="44">
        <v>0</v>
      </c>
      <c r="M1074" s="44">
        <v>0</v>
      </c>
      <c r="N1074" s="44">
        <v>0</v>
      </c>
      <c r="O1074" s="44">
        <v>0</v>
      </c>
      <c r="P1074" s="44">
        <v>0</v>
      </c>
      <c r="Q1074" s="44">
        <v>0</v>
      </c>
      <c r="R1074" s="44">
        <v>0</v>
      </c>
      <c r="S1074" s="44">
        <v>0</v>
      </c>
      <c r="T1074" s="44">
        <v>0</v>
      </c>
      <c r="U1074" s="44">
        <v>0</v>
      </c>
      <c r="V1074" s="44">
        <v>0</v>
      </c>
      <c r="W1074" s="44">
        <v>0</v>
      </c>
      <c r="X1074" s="44">
        <v>0</v>
      </c>
      <c r="Y1074" s="44">
        <v>0</v>
      </c>
      <c r="Z1074" s="44">
        <v>0</v>
      </c>
      <c r="AA1074" s="44">
        <v>0</v>
      </c>
      <c r="AB1074" s="44">
        <f t="shared" si="32"/>
        <v>0</v>
      </c>
      <c r="AC1074" s="44">
        <f t="shared" si="33"/>
        <v>0</v>
      </c>
      <c r="AD1074" s="46" t="s">
        <v>2600</v>
      </c>
      <c r="AE1074" s="46" t="s">
        <v>6926</v>
      </c>
      <c r="AH1074" s="9"/>
    </row>
    <row r="1075" spans="1:34" x14ac:dyDescent="0.35">
      <c r="A1075" s="41">
        <v>2025</v>
      </c>
      <c r="B1075" s="42" t="s">
        <v>5716</v>
      </c>
      <c r="C1075" s="43" t="s">
        <v>401</v>
      </c>
      <c r="D1075" s="43" t="s">
        <v>181</v>
      </c>
      <c r="E1075" s="43" t="s">
        <v>581</v>
      </c>
      <c r="F1075" s="43" t="s">
        <v>2610</v>
      </c>
      <c r="G1075" s="43" t="s">
        <v>2611</v>
      </c>
      <c r="H1075" s="44">
        <v>1</v>
      </c>
      <c r="I1075" s="44">
        <v>5</v>
      </c>
      <c r="J1075" s="44">
        <v>1</v>
      </c>
      <c r="K1075" s="44">
        <v>5</v>
      </c>
      <c r="L1075" s="44">
        <v>0</v>
      </c>
      <c r="M1075" s="44">
        <v>0</v>
      </c>
      <c r="N1075" s="44">
        <v>0</v>
      </c>
      <c r="O1075" s="44">
        <v>0</v>
      </c>
      <c r="P1075" s="44">
        <v>0</v>
      </c>
      <c r="Q1075" s="44">
        <v>0</v>
      </c>
      <c r="R1075" s="44">
        <v>1</v>
      </c>
      <c r="S1075" s="44">
        <v>5</v>
      </c>
      <c r="T1075" s="44">
        <v>0</v>
      </c>
      <c r="U1075" s="44">
        <v>0</v>
      </c>
      <c r="V1075" s="44">
        <v>0</v>
      </c>
      <c r="W1075" s="44">
        <v>0</v>
      </c>
      <c r="X1075" s="44">
        <v>0</v>
      </c>
      <c r="Y1075" s="44">
        <v>0</v>
      </c>
      <c r="Z1075" s="44">
        <v>0</v>
      </c>
      <c r="AA1075" s="44">
        <v>0</v>
      </c>
      <c r="AB1075" s="44">
        <f t="shared" si="32"/>
        <v>0</v>
      </c>
      <c r="AC1075" s="44">
        <f t="shared" si="33"/>
        <v>0</v>
      </c>
      <c r="AD1075" s="46" t="s">
        <v>2612</v>
      </c>
      <c r="AE1075" s="46" t="s">
        <v>6927</v>
      </c>
      <c r="AH1075" s="9"/>
    </row>
    <row r="1076" spans="1:34" x14ac:dyDescent="0.35">
      <c r="A1076" s="41">
        <v>2025</v>
      </c>
      <c r="B1076" s="42" t="s">
        <v>5716</v>
      </c>
      <c r="C1076" s="43" t="s">
        <v>401</v>
      </c>
      <c r="D1076" s="43" t="s">
        <v>181</v>
      </c>
      <c r="E1076" s="43" t="s">
        <v>581</v>
      </c>
      <c r="F1076" s="43" t="s">
        <v>2610</v>
      </c>
      <c r="G1076" s="43" t="s">
        <v>2613</v>
      </c>
      <c r="H1076" s="44">
        <v>1</v>
      </c>
      <c r="I1076" s="44">
        <v>1</v>
      </c>
      <c r="J1076" s="44">
        <v>0</v>
      </c>
      <c r="K1076" s="44">
        <v>0</v>
      </c>
      <c r="L1076" s="44">
        <v>0</v>
      </c>
      <c r="M1076" s="44">
        <v>0</v>
      </c>
      <c r="N1076" s="44">
        <v>0</v>
      </c>
      <c r="O1076" s="44">
        <v>0</v>
      </c>
      <c r="P1076" s="44">
        <v>0</v>
      </c>
      <c r="Q1076" s="44">
        <v>0</v>
      </c>
      <c r="R1076" s="44">
        <v>0</v>
      </c>
      <c r="S1076" s="44">
        <v>0</v>
      </c>
      <c r="T1076" s="44">
        <v>0</v>
      </c>
      <c r="U1076" s="44">
        <v>0</v>
      </c>
      <c r="V1076" s="44">
        <v>0</v>
      </c>
      <c r="W1076" s="44">
        <v>0</v>
      </c>
      <c r="X1076" s="44">
        <v>0</v>
      </c>
      <c r="Y1076" s="44">
        <v>0</v>
      </c>
      <c r="Z1076" s="44">
        <v>0</v>
      </c>
      <c r="AA1076" s="44">
        <v>0</v>
      </c>
      <c r="AB1076" s="44">
        <f t="shared" si="32"/>
        <v>0</v>
      </c>
      <c r="AC1076" s="44">
        <f t="shared" si="33"/>
        <v>0</v>
      </c>
      <c r="AD1076" s="46" t="s">
        <v>2612</v>
      </c>
      <c r="AE1076" s="46" t="s">
        <v>6927</v>
      </c>
      <c r="AH1076" s="9"/>
    </row>
    <row r="1077" spans="1:34" x14ac:dyDescent="0.35">
      <c r="A1077" s="41">
        <v>2025</v>
      </c>
      <c r="B1077" s="42" t="s">
        <v>5716</v>
      </c>
      <c r="C1077" s="43" t="s">
        <v>401</v>
      </c>
      <c r="D1077" s="43" t="s">
        <v>181</v>
      </c>
      <c r="E1077" s="43" t="s">
        <v>581</v>
      </c>
      <c r="F1077" s="43" t="s">
        <v>2614</v>
      </c>
      <c r="G1077" s="43" t="s">
        <v>2615</v>
      </c>
      <c r="H1077" s="44">
        <v>1</v>
      </c>
      <c r="I1077" s="44">
        <v>5</v>
      </c>
      <c r="J1077" s="44">
        <v>1</v>
      </c>
      <c r="K1077" s="44">
        <v>5</v>
      </c>
      <c r="L1077" s="44">
        <v>0</v>
      </c>
      <c r="M1077" s="44">
        <v>0</v>
      </c>
      <c r="N1077" s="44">
        <v>0</v>
      </c>
      <c r="O1077" s="44">
        <v>0</v>
      </c>
      <c r="P1077" s="44">
        <v>0</v>
      </c>
      <c r="Q1077" s="44">
        <v>0</v>
      </c>
      <c r="R1077" s="44">
        <v>1</v>
      </c>
      <c r="S1077" s="44">
        <v>5</v>
      </c>
      <c r="T1077" s="44">
        <v>0</v>
      </c>
      <c r="U1077" s="44">
        <v>0</v>
      </c>
      <c r="V1077" s="44">
        <v>0</v>
      </c>
      <c r="W1077" s="44">
        <v>0</v>
      </c>
      <c r="X1077" s="44">
        <v>0</v>
      </c>
      <c r="Y1077" s="44">
        <v>0</v>
      </c>
      <c r="Z1077" s="44">
        <v>0</v>
      </c>
      <c r="AA1077" s="44">
        <v>0</v>
      </c>
      <c r="AB1077" s="44">
        <f t="shared" si="32"/>
        <v>0</v>
      </c>
      <c r="AC1077" s="44">
        <f t="shared" si="33"/>
        <v>0</v>
      </c>
      <c r="AD1077" s="46" t="s">
        <v>2612</v>
      </c>
      <c r="AE1077" s="46" t="s">
        <v>6927</v>
      </c>
      <c r="AH1077" s="9"/>
    </row>
    <row r="1078" spans="1:34" x14ac:dyDescent="0.35">
      <c r="A1078" s="41">
        <v>2025</v>
      </c>
      <c r="B1078" s="42" t="s">
        <v>5716</v>
      </c>
      <c r="C1078" s="43" t="s">
        <v>401</v>
      </c>
      <c r="D1078" s="43" t="s">
        <v>181</v>
      </c>
      <c r="E1078" s="43" t="s">
        <v>581</v>
      </c>
      <c r="F1078" s="43" t="s">
        <v>2614</v>
      </c>
      <c r="G1078" s="43" t="s">
        <v>2616</v>
      </c>
      <c r="H1078" s="44">
        <v>1</v>
      </c>
      <c r="I1078" s="44">
        <v>15</v>
      </c>
      <c r="J1078" s="44">
        <v>1</v>
      </c>
      <c r="K1078" s="44">
        <v>15</v>
      </c>
      <c r="L1078" s="44">
        <v>0</v>
      </c>
      <c r="M1078" s="44">
        <v>0</v>
      </c>
      <c r="N1078" s="44">
        <v>0</v>
      </c>
      <c r="O1078" s="44">
        <v>0</v>
      </c>
      <c r="P1078" s="44">
        <v>0</v>
      </c>
      <c r="Q1078" s="44">
        <v>0</v>
      </c>
      <c r="R1078" s="44">
        <v>1</v>
      </c>
      <c r="S1078" s="44">
        <v>15</v>
      </c>
      <c r="T1078" s="44">
        <v>0</v>
      </c>
      <c r="U1078" s="44">
        <v>0</v>
      </c>
      <c r="V1078" s="44">
        <v>0</v>
      </c>
      <c r="W1078" s="44">
        <v>0</v>
      </c>
      <c r="X1078" s="44">
        <v>0</v>
      </c>
      <c r="Y1078" s="44">
        <v>0</v>
      </c>
      <c r="Z1078" s="44">
        <v>0</v>
      </c>
      <c r="AA1078" s="44">
        <v>0</v>
      </c>
      <c r="AB1078" s="44">
        <f t="shared" si="32"/>
        <v>0</v>
      </c>
      <c r="AC1078" s="44">
        <f t="shared" si="33"/>
        <v>0</v>
      </c>
      <c r="AD1078" s="46" t="s">
        <v>2612</v>
      </c>
      <c r="AE1078" s="46" t="s">
        <v>6927</v>
      </c>
      <c r="AH1078" s="9"/>
    </row>
    <row r="1079" spans="1:34" x14ac:dyDescent="0.35">
      <c r="A1079" s="41">
        <v>2025</v>
      </c>
      <c r="B1079" s="42" t="s">
        <v>5716</v>
      </c>
      <c r="C1079" s="43" t="s">
        <v>401</v>
      </c>
      <c r="D1079" s="43" t="s">
        <v>181</v>
      </c>
      <c r="E1079" s="43" t="s">
        <v>581</v>
      </c>
      <c r="F1079" s="43" t="s">
        <v>2614</v>
      </c>
      <c r="G1079" s="43" t="s">
        <v>2617</v>
      </c>
      <c r="H1079" s="44">
        <v>18489</v>
      </c>
      <c r="I1079" s="44">
        <v>20</v>
      </c>
      <c r="J1079" s="44">
        <v>18489</v>
      </c>
      <c r="K1079" s="44">
        <v>20</v>
      </c>
      <c r="L1079" s="44">
        <v>0</v>
      </c>
      <c r="M1079" s="44">
        <v>0</v>
      </c>
      <c r="N1079" s="44">
        <v>0</v>
      </c>
      <c r="O1079" s="44">
        <v>0</v>
      </c>
      <c r="P1079" s="44">
        <v>0</v>
      </c>
      <c r="Q1079" s="44">
        <v>0</v>
      </c>
      <c r="R1079" s="44">
        <v>18489</v>
      </c>
      <c r="S1079" s="44">
        <v>20</v>
      </c>
      <c r="T1079" s="44">
        <v>0</v>
      </c>
      <c r="U1079" s="44">
        <v>0</v>
      </c>
      <c r="V1079" s="44">
        <v>0</v>
      </c>
      <c r="W1079" s="44">
        <v>0</v>
      </c>
      <c r="X1079" s="44">
        <v>0</v>
      </c>
      <c r="Y1079" s="44">
        <v>0</v>
      </c>
      <c r="Z1079" s="44">
        <v>0</v>
      </c>
      <c r="AA1079" s="44">
        <v>0</v>
      </c>
      <c r="AB1079" s="44">
        <f t="shared" si="32"/>
        <v>0</v>
      </c>
      <c r="AC1079" s="44">
        <f t="shared" si="33"/>
        <v>0</v>
      </c>
      <c r="AD1079" s="46" t="s">
        <v>2612</v>
      </c>
      <c r="AE1079" s="46" t="s">
        <v>6927</v>
      </c>
      <c r="AH1079" s="9"/>
    </row>
    <row r="1080" spans="1:34" x14ac:dyDescent="0.35">
      <c r="A1080" s="41">
        <v>2025</v>
      </c>
      <c r="B1080" s="42" t="s">
        <v>5716</v>
      </c>
      <c r="C1080" s="43" t="s">
        <v>401</v>
      </c>
      <c r="D1080" s="43" t="s">
        <v>181</v>
      </c>
      <c r="E1080" s="43" t="s">
        <v>581</v>
      </c>
      <c r="F1080" s="43" t="s">
        <v>2614</v>
      </c>
      <c r="G1080" s="43" t="s">
        <v>2618</v>
      </c>
      <c r="H1080" s="44">
        <v>1</v>
      </c>
      <c r="I1080" s="44">
        <v>1</v>
      </c>
      <c r="J1080" s="44">
        <v>1</v>
      </c>
      <c r="K1080" s="44">
        <v>1</v>
      </c>
      <c r="L1080" s="44">
        <v>0</v>
      </c>
      <c r="M1080" s="44">
        <v>0</v>
      </c>
      <c r="N1080" s="44">
        <v>0</v>
      </c>
      <c r="O1080" s="44">
        <v>0</v>
      </c>
      <c r="P1080" s="44">
        <v>0</v>
      </c>
      <c r="Q1080" s="44">
        <v>0</v>
      </c>
      <c r="R1080" s="44">
        <v>1</v>
      </c>
      <c r="S1080" s="44">
        <v>1</v>
      </c>
      <c r="T1080" s="44">
        <v>0</v>
      </c>
      <c r="U1080" s="44">
        <v>0</v>
      </c>
      <c r="V1080" s="44">
        <v>0</v>
      </c>
      <c r="W1080" s="44">
        <v>0</v>
      </c>
      <c r="X1080" s="44">
        <v>0</v>
      </c>
      <c r="Y1080" s="44">
        <v>0</v>
      </c>
      <c r="Z1080" s="44">
        <v>0</v>
      </c>
      <c r="AA1080" s="44">
        <v>0</v>
      </c>
      <c r="AB1080" s="44">
        <f t="shared" si="32"/>
        <v>0</v>
      </c>
      <c r="AC1080" s="44">
        <f t="shared" si="33"/>
        <v>0</v>
      </c>
      <c r="AD1080" s="46" t="s">
        <v>2612</v>
      </c>
      <c r="AE1080" s="46" t="s">
        <v>6927</v>
      </c>
      <c r="AH1080" s="9"/>
    </row>
    <row r="1081" spans="1:34" x14ac:dyDescent="0.35">
      <c r="A1081" s="41">
        <v>2025</v>
      </c>
      <c r="B1081" s="42" t="s">
        <v>5716</v>
      </c>
      <c r="C1081" s="43" t="s">
        <v>401</v>
      </c>
      <c r="D1081" s="43" t="s">
        <v>181</v>
      </c>
      <c r="E1081" s="43" t="s">
        <v>581</v>
      </c>
      <c r="F1081" s="43" t="s">
        <v>2619</v>
      </c>
      <c r="G1081" s="43" t="s">
        <v>2620</v>
      </c>
      <c r="H1081" s="44">
        <v>4059</v>
      </c>
      <c r="I1081" s="44">
        <v>10</v>
      </c>
      <c r="J1081" s="44">
        <v>4059</v>
      </c>
      <c r="K1081" s="44">
        <v>10</v>
      </c>
      <c r="L1081" s="44">
        <v>0</v>
      </c>
      <c r="M1081" s="44">
        <v>0</v>
      </c>
      <c r="N1081" s="44">
        <v>0</v>
      </c>
      <c r="O1081" s="44">
        <v>0</v>
      </c>
      <c r="P1081" s="44">
        <v>0</v>
      </c>
      <c r="Q1081" s="44">
        <v>0</v>
      </c>
      <c r="R1081" s="44">
        <v>4059</v>
      </c>
      <c r="S1081" s="44">
        <v>10</v>
      </c>
      <c r="T1081" s="44">
        <v>0</v>
      </c>
      <c r="U1081" s="44">
        <v>0</v>
      </c>
      <c r="V1081" s="44">
        <v>0</v>
      </c>
      <c r="W1081" s="44">
        <v>0</v>
      </c>
      <c r="X1081" s="44">
        <v>0</v>
      </c>
      <c r="Y1081" s="44">
        <v>0</v>
      </c>
      <c r="Z1081" s="44">
        <v>0</v>
      </c>
      <c r="AA1081" s="44">
        <v>0</v>
      </c>
      <c r="AB1081" s="44">
        <f t="shared" si="32"/>
        <v>0</v>
      </c>
      <c r="AC1081" s="44">
        <f t="shared" si="33"/>
        <v>0</v>
      </c>
      <c r="AD1081" s="46" t="s">
        <v>2612</v>
      </c>
      <c r="AE1081" s="46" t="s">
        <v>6927</v>
      </c>
      <c r="AH1081" s="9"/>
    </row>
    <row r="1082" spans="1:34" x14ac:dyDescent="0.35">
      <c r="A1082" s="41">
        <v>2025</v>
      </c>
      <c r="B1082" s="42" t="s">
        <v>5716</v>
      </c>
      <c r="C1082" s="43" t="s">
        <v>401</v>
      </c>
      <c r="D1082" s="43" t="s">
        <v>181</v>
      </c>
      <c r="E1082" s="43" t="s">
        <v>581</v>
      </c>
      <c r="F1082" s="43" t="s">
        <v>2621</v>
      </c>
      <c r="G1082" s="43" t="s">
        <v>2622</v>
      </c>
      <c r="H1082" s="44">
        <v>22548</v>
      </c>
      <c r="I1082" s="44">
        <v>25</v>
      </c>
      <c r="J1082" s="44">
        <v>22548</v>
      </c>
      <c r="K1082" s="44">
        <v>25</v>
      </c>
      <c r="L1082" s="44">
        <v>0</v>
      </c>
      <c r="M1082" s="44">
        <v>0</v>
      </c>
      <c r="N1082" s="44">
        <v>0</v>
      </c>
      <c r="O1082" s="44">
        <v>0</v>
      </c>
      <c r="P1082" s="44">
        <v>0</v>
      </c>
      <c r="Q1082" s="44">
        <v>0</v>
      </c>
      <c r="R1082" s="44">
        <v>22548</v>
      </c>
      <c r="S1082" s="44">
        <v>25</v>
      </c>
      <c r="T1082" s="44">
        <v>0</v>
      </c>
      <c r="U1082" s="44">
        <v>0</v>
      </c>
      <c r="V1082" s="44">
        <v>0</v>
      </c>
      <c r="W1082" s="44">
        <v>0</v>
      </c>
      <c r="X1082" s="44">
        <v>0</v>
      </c>
      <c r="Y1082" s="44">
        <v>0</v>
      </c>
      <c r="Z1082" s="44">
        <v>0</v>
      </c>
      <c r="AA1082" s="44">
        <v>0</v>
      </c>
      <c r="AB1082" s="44">
        <f t="shared" si="32"/>
        <v>0</v>
      </c>
      <c r="AC1082" s="44">
        <f t="shared" si="33"/>
        <v>0</v>
      </c>
      <c r="AD1082" s="46" t="s">
        <v>2612</v>
      </c>
      <c r="AE1082" s="46" t="s">
        <v>6927</v>
      </c>
      <c r="AH1082" s="9"/>
    </row>
    <row r="1083" spans="1:34" x14ac:dyDescent="0.35">
      <c r="A1083" s="41">
        <v>2025</v>
      </c>
      <c r="B1083" s="42" t="s">
        <v>5716</v>
      </c>
      <c r="C1083" s="43" t="s">
        <v>401</v>
      </c>
      <c r="D1083" s="43" t="s">
        <v>181</v>
      </c>
      <c r="E1083" s="43" t="s">
        <v>581</v>
      </c>
      <c r="F1083" s="43" t="s">
        <v>2623</v>
      </c>
      <c r="G1083" s="43" t="s">
        <v>2624</v>
      </c>
      <c r="H1083" s="44">
        <v>1</v>
      </c>
      <c r="I1083" s="44">
        <v>1</v>
      </c>
      <c r="J1083" s="44">
        <v>1</v>
      </c>
      <c r="K1083" s="44">
        <v>1</v>
      </c>
      <c r="L1083" s="44">
        <v>0</v>
      </c>
      <c r="M1083" s="44">
        <v>0</v>
      </c>
      <c r="N1083" s="44">
        <v>0</v>
      </c>
      <c r="O1083" s="44">
        <v>0</v>
      </c>
      <c r="P1083" s="44">
        <v>0</v>
      </c>
      <c r="Q1083" s="44">
        <v>0</v>
      </c>
      <c r="R1083" s="44">
        <v>1</v>
      </c>
      <c r="S1083" s="44">
        <v>1</v>
      </c>
      <c r="T1083" s="44">
        <v>0</v>
      </c>
      <c r="U1083" s="44">
        <v>0</v>
      </c>
      <c r="V1083" s="44">
        <v>0</v>
      </c>
      <c r="W1083" s="44">
        <v>0</v>
      </c>
      <c r="X1083" s="44">
        <v>0</v>
      </c>
      <c r="Y1083" s="44">
        <v>0</v>
      </c>
      <c r="Z1083" s="44">
        <v>0</v>
      </c>
      <c r="AA1083" s="44">
        <v>0</v>
      </c>
      <c r="AB1083" s="44">
        <f t="shared" si="32"/>
        <v>0</v>
      </c>
      <c r="AC1083" s="44">
        <f t="shared" si="33"/>
        <v>0</v>
      </c>
      <c r="AD1083" s="46" t="s">
        <v>2612</v>
      </c>
      <c r="AE1083" s="46" t="s">
        <v>6927</v>
      </c>
      <c r="AH1083" s="9"/>
    </row>
    <row r="1084" spans="1:34" x14ac:dyDescent="0.35">
      <c r="A1084" s="41">
        <v>2025</v>
      </c>
      <c r="B1084" s="42" t="s">
        <v>5716</v>
      </c>
      <c r="C1084" s="43" t="s">
        <v>401</v>
      </c>
      <c r="D1084" s="43" t="s">
        <v>181</v>
      </c>
      <c r="E1084" s="43" t="s">
        <v>581</v>
      </c>
      <c r="F1084" s="43" t="s">
        <v>2623</v>
      </c>
      <c r="G1084" s="43" t="s">
        <v>2625</v>
      </c>
      <c r="H1084" s="44">
        <v>1</v>
      </c>
      <c r="I1084" s="44">
        <v>1</v>
      </c>
      <c r="J1084" s="44">
        <v>1</v>
      </c>
      <c r="K1084" s="44">
        <v>1</v>
      </c>
      <c r="L1084" s="44">
        <v>0</v>
      </c>
      <c r="M1084" s="44">
        <v>0</v>
      </c>
      <c r="N1084" s="44">
        <v>0</v>
      </c>
      <c r="O1084" s="44">
        <v>0</v>
      </c>
      <c r="P1084" s="44">
        <v>0</v>
      </c>
      <c r="Q1084" s="44">
        <v>0</v>
      </c>
      <c r="R1084" s="44">
        <v>1</v>
      </c>
      <c r="S1084" s="44">
        <v>1</v>
      </c>
      <c r="T1084" s="44">
        <v>0</v>
      </c>
      <c r="U1084" s="44">
        <v>0</v>
      </c>
      <c r="V1084" s="44">
        <v>0</v>
      </c>
      <c r="W1084" s="44">
        <v>0</v>
      </c>
      <c r="X1084" s="44">
        <v>0</v>
      </c>
      <c r="Y1084" s="44">
        <v>0</v>
      </c>
      <c r="Z1084" s="44">
        <v>0</v>
      </c>
      <c r="AA1084" s="44">
        <v>0</v>
      </c>
      <c r="AB1084" s="44">
        <f t="shared" si="32"/>
        <v>0</v>
      </c>
      <c r="AC1084" s="44">
        <f t="shared" si="33"/>
        <v>0</v>
      </c>
      <c r="AD1084" s="46" t="s">
        <v>2600</v>
      </c>
      <c r="AE1084" s="46" t="s">
        <v>6928</v>
      </c>
      <c r="AH1084" s="9"/>
    </row>
    <row r="1085" spans="1:34" x14ac:dyDescent="0.35">
      <c r="A1085" s="41">
        <v>2025</v>
      </c>
      <c r="B1085" s="42" t="s">
        <v>5716</v>
      </c>
      <c r="C1085" s="43" t="s">
        <v>401</v>
      </c>
      <c r="D1085" s="43" t="s">
        <v>181</v>
      </c>
      <c r="E1085" s="43" t="s">
        <v>581</v>
      </c>
      <c r="F1085" s="43" t="s">
        <v>2623</v>
      </c>
      <c r="G1085" s="43" t="s">
        <v>2626</v>
      </c>
      <c r="H1085" s="44">
        <v>1</v>
      </c>
      <c r="I1085" s="44">
        <v>1</v>
      </c>
      <c r="J1085" s="44">
        <v>1</v>
      </c>
      <c r="K1085" s="44">
        <v>1</v>
      </c>
      <c r="L1085" s="44">
        <v>0</v>
      </c>
      <c r="M1085" s="44">
        <v>0</v>
      </c>
      <c r="N1085" s="44">
        <v>0</v>
      </c>
      <c r="O1085" s="44">
        <v>0</v>
      </c>
      <c r="P1085" s="44">
        <v>0</v>
      </c>
      <c r="Q1085" s="44">
        <v>0</v>
      </c>
      <c r="R1085" s="44">
        <v>1</v>
      </c>
      <c r="S1085" s="44">
        <v>1</v>
      </c>
      <c r="T1085" s="44">
        <v>0</v>
      </c>
      <c r="U1085" s="44">
        <v>0</v>
      </c>
      <c r="V1085" s="44">
        <v>0</v>
      </c>
      <c r="W1085" s="44">
        <v>0</v>
      </c>
      <c r="X1085" s="44">
        <v>0</v>
      </c>
      <c r="Y1085" s="44">
        <v>0</v>
      </c>
      <c r="Z1085" s="44">
        <v>0</v>
      </c>
      <c r="AA1085" s="44">
        <v>0</v>
      </c>
      <c r="AB1085" s="44">
        <f t="shared" si="32"/>
        <v>0</v>
      </c>
      <c r="AC1085" s="44">
        <f t="shared" si="33"/>
        <v>0</v>
      </c>
      <c r="AD1085" s="46" t="s">
        <v>2600</v>
      </c>
      <c r="AE1085" s="46" t="s">
        <v>6928</v>
      </c>
      <c r="AH1085" s="9"/>
    </row>
    <row r="1086" spans="1:34" x14ac:dyDescent="0.35">
      <c r="A1086" s="41">
        <v>2025</v>
      </c>
      <c r="B1086" s="42" t="s">
        <v>5716</v>
      </c>
      <c r="C1086" s="43" t="s">
        <v>401</v>
      </c>
      <c r="D1086" s="43" t="s">
        <v>181</v>
      </c>
      <c r="E1086" s="43" t="s">
        <v>581</v>
      </c>
      <c r="F1086" s="43" t="s">
        <v>2627</v>
      </c>
      <c r="G1086" s="43" t="s">
        <v>2628</v>
      </c>
      <c r="H1086" s="44">
        <v>1</v>
      </c>
      <c r="I1086" s="44">
        <v>1</v>
      </c>
      <c r="J1086" s="44">
        <v>0.6</v>
      </c>
      <c r="K1086" s="44">
        <v>0.6</v>
      </c>
      <c r="L1086" s="44">
        <v>0</v>
      </c>
      <c r="M1086" s="44">
        <v>0</v>
      </c>
      <c r="N1086" s="44">
        <v>0</v>
      </c>
      <c r="O1086" s="44">
        <v>0</v>
      </c>
      <c r="P1086" s="44">
        <v>0</v>
      </c>
      <c r="Q1086" s="44">
        <v>0</v>
      </c>
      <c r="R1086" s="44">
        <v>0.6</v>
      </c>
      <c r="S1086" s="44">
        <v>0.6</v>
      </c>
      <c r="T1086" s="44">
        <v>0</v>
      </c>
      <c r="U1086" s="44">
        <v>0</v>
      </c>
      <c r="V1086" s="44">
        <v>0</v>
      </c>
      <c r="W1086" s="44">
        <v>0</v>
      </c>
      <c r="X1086" s="44">
        <v>0</v>
      </c>
      <c r="Y1086" s="44">
        <v>0</v>
      </c>
      <c r="Z1086" s="44">
        <v>0</v>
      </c>
      <c r="AA1086" s="44">
        <v>0</v>
      </c>
      <c r="AB1086" s="44">
        <f t="shared" si="32"/>
        <v>0</v>
      </c>
      <c r="AC1086" s="44">
        <f t="shared" si="33"/>
        <v>0</v>
      </c>
      <c r="AD1086" s="46" t="s">
        <v>2629</v>
      </c>
      <c r="AE1086" s="46" t="s">
        <v>6928</v>
      </c>
      <c r="AH1086" s="9"/>
    </row>
    <row r="1087" spans="1:34" x14ac:dyDescent="0.35">
      <c r="A1087" s="41">
        <v>2025</v>
      </c>
      <c r="B1087" s="42" t="s">
        <v>5716</v>
      </c>
      <c r="C1087" s="43" t="s">
        <v>401</v>
      </c>
      <c r="D1087" s="43" t="s">
        <v>181</v>
      </c>
      <c r="E1087" s="43" t="s">
        <v>581</v>
      </c>
      <c r="F1087" s="43" t="s">
        <v>2627</v>
      </c>
      <c r="G1087" s="43" t="s">
        <v>2630</v>
      </c>
      <c r="H1087" s="44">
        <v>1</v>
      </c>
      <c r="I1087" s="44">
        <v>1</v>
      </c>
      <c r="J1087" s="44">
        <v>0</v>
      </c>
      <c r="K1087" s="44">
        <v>0</v>
      </c>
      <c r="L1087" s="44">
        <v>0</v>
      </c>
      <c r="M1087" s="44">
        <v>0</v>
      </c>
      <c r="N1087" s="44">
        <v>0</v>
      </c>
      <c r="O1087" s="44">
        <v>0</v>
      </c>
      <c r="P1087" s="44">
        <v>0</v>
      </c>
      <c r="Q1087" s="44">
        <v>0</v>
      </c>
      <c r="R1087" s="44">
        <v>0</v>
      </c>
      <c r="S1087" s="44">
        <v>0</v>
      </c>
      <c r="T1087" s="44">
        <v>0</v>
      </c>
      <c r="U1087" s="44">
        <v>0</v>
      </c>
      <c r="V1087" s="44">
        <v>0</v>
      </c>
      <c r="W1087" s="44">
        <v>0</v>
      </c>
      <c r="X1087" s="44">
        <v>0</v>
      </c>
      <c r="Y1087" s="44">
        <v>0</v>
      </c>
      <c r="Z1087" s="44">
        <v>0</v>
      </c>
      <c r="AA1087" s="44">
        <v>0</v>
      </c>
      <c r="AB1087" s="44">
        <f t="shared" si="32"/>
        <v>0</v>
      </c>
      <c r="AC1087" s="44">
        <f t="shared" si="33"/>
        <v>0</v>
      </c>
      <c r="AD1087" s="46" t="s">
        <v>2629</v>
      </c>
      <c r="AE1087" s="46" t="s">
        <v>2629</v>
      </c>
      <c r="AH1087" s="9"/>
    </row>
    <row r="1088" spans="1:34" x14ac:dyDescent="0.35">
      <c r="A1088" s="41">
        <v>2025</v>
      </c>
      <c r="B1088" s="42" t="s">
        <v>5716</v>
      </c>
      <c r="C1088" s="43" t="s">
        <v>401</v>
      </c>
      <c r="D1088" s="43" t="s">
        <v>181</v>
      </c>
      <c r="E1088" s="43" t="s">
        <v>581</v>
      </c>
      <c r="F1088" s="43" t="s">
        <v>2627</v>
      </c>
      <c r="G1088" s="43" t="s">
        <v>2631</v>
      </c>
      <c r="H1088" s="44">
        <v>1</v>
      </c>
      <c r="I1088" s="44">
        <v>1</v>
      </c>
      <c r="J1088" s="44">
        <v>0</v>
      </c>
      <c r="K1088" s="44">
        <v>0</v>
      </c>
      <c r="L1088" s="44">
        <v>0</v>
      </c>
      <c r="M1088" s="44">
        <v>0</v>
      </c>
      <c r="N1088" s="44">
        <v>0</v>
      </c>
      <c r="O1088" s="44">
        <v>0</v>
      </c>
      <c r="P1088" s="44">
        <v>0</v>
      </c>
      <c r="Q1088" s="44">
        <v>0</v>
      </c>
      <c r="R1088" s="44">
        <v>0</v>
      </c>
      <c r="S1088" s="44">
        <v>0</v>
      </c>
      <c r="T1088" s="44">
        <v>0</v>
      </c>
      <c r="U1088" s="44">
        <v>0</v>
      </c>
      <c r="V1088" s="44">
        <v>0</v>
      </c>
      <c r="W1088" s="44">
        <v>0</v>
      </c>
      <c r="X1088" s="44">
        <v>0</v>
      </c>
      <c r="Y1088" s="44">
        <v>0</v>
      </c>
      <c r="Z1088" s="44">
        <v>0</v>
      </c>
      <c r="AA1088" s="44">
        <v>0</v>
      </c>
      <c r="AB1088" s="44">
        <f t="shared" si="32"/>
        <v>0</v>
      </c>
      <c r="AC1088" s="44">
        <f t="shared" si="33"/>
        <v>0</v>
      </c>
      <c r="AD1088" s="46" t="s">
        <v>2629</v>
      </c>
      <c r="AE1088" s="46" t="s">
        <v>2629</v>
      </c>
      <c r="AH1088" s="9"/>
    </row>
    <row r="1089" spans="1:34" x14ac:dyDescent="0.35">
      <c r="A1089" s="41">
        <v>2025</v>
      </c>
      <c r="B1089" s="42" t="s">
        <v>5716</v>
      </c>
      <c r="C1089" s="43" t="s">
        <v>401</v>
      </c>
      <c r="D1089" s="43" t="s">
        <v>181</v>
      </c>
      <c r="E1089" s="43" t="s">
        <v>581</v>
      </c>
      <c r="F1089" s="43" t="s">
        <v>2627</v>
      </c>
      <c r="G1089" s="43" t="s">
        <v>2632</v>
      </c>
      <c r="H1089" s="44">
        <v>1</v>
      </c>
      <c r="I1089" s="44">
        <v>1</v>
      </c>
      <c r="J1089" s="44">
        <v>0</v>
      </c>
      <c r="K1089" s="44">
        <v>0</v>
      </c>
      <c r="L1089" s="44">
        <v>0</v>
      </c>
      <c r="M1089" s="44">
        <v>0</v>
      </c>
      <c r="N1089" s="44">
        <v>0</v>
      </c>
      <c r="O1089" s="44">
        <v>0</v>
      </c>
      <c r="P1089" s="44">
        <v>0</v>
      </c>
      <c r="Q1089" s="44">
        <v>0</v>
      </c>
      <c r="R1089" s="44">
        <v>0</v>
      </c>
      <c r="S1089" s="44">
        <v>0</v>
      </c>
      <c r="T1089" s="44">
        <v>0</v>
      </c>
      <c r="U1089" s="44">
        <v>0</v>
      </c>
      <c r="V1089" s="44">
        <v>0</v>
      </c>
      <c r="W1089" s="44">
        <v>0</v>
      </c>
      <c r="X1089" s="44">
        <v>0</v>
      </c>
      <c r="Y1089" s="44">
        <v>0</v>
      </c>
      <c r="Z1089" s="44">
        <v>0</v>
      </c>
      <c r="AA1089" s="44">
        <v>0</v>
      </c>
      <c r="AB1089" s="44">
        <f t="shared" si="32"/>
        <v>0</v>
      </c>
      <c r="AC1089" s="44">
        <f t="shared" si="33"/>
        <v>0</v>
      </c>
      <c r="AD1089" s="46" t="s">
        <v>2629</v>
      </c>
      <c r="AE1089" s="46" t="s">
        <v>2629</v>
      </c>
      <c r="AH1089" s="9"/>
    </row>
    <row r="1090" spans="1:34" x14ac:dyDescent="0.35">
      <c r="A1090" s="41">
        <v>2025</v>
      </c>
      <c r="B1090" s="42" t="s">
        <v>5716</v>
      </c>
      <c r="C1090" s="43" t="s">
        <v>401</v>
      </c>
      <c r="D1090" s="43" t="s">
        <v>181</v>
      </c>
      <c r="E1090" s="43" t="s">
        <v>581</v>
      </c>
      <c r="F1090" s="43" t="s">
        <v>2627</v>
      </c>
      <c r="G1090" s="43" t="s">
        <v>2633</v>
      </c>
      <c r="H1090" s="44">
        <v>1</v>
      </c>
      <c r="I1090" s="44">
        <v>1</v>
      </c>
      <c r="J1090" s="44">
        <v>0.6</v>
      </c>
      <c r="K1090" s="44">
        <v>0.6</v>
      </c>
      <c r="L1090" s="44">
        <v>0</v>
      </c>
      <c r="M1090" s="44">
        <v>0</v>
      </c>
      <c r="N1090" s="44">
        <v>0</v>
      </c>
      <c r="O1090" s="44">
        <v>0</v>
      </c>
      <c r="P1090" s="44">
        <v>0</v>
      </c>
      <c r="Q1090" s="44">
        <v>0</v>
      </c>
      <c r="R1090" s="44">
        <v>0.6</v>
      </c>
      <c r="S1090" s="44">
        <v>0.6</v>
      </c>
      <c r="T1090" s="44">
        <v>0</v>
      </c>
      <c r="U1090" s="44">
        <v>0</v>
      </c>
      <c r="V1090" s="44">
        <v>0</v>
      </c>
      <c r="W1090" s="44">
        <v>0</v>
      </c>
      <c r="X1090" s="44">
        <v>0</v>
      </c>
      <c r="Y1090" s="44">
        <v>0</v>
      </c>
      <c r="Z1090" s="44">
        <v>0</v>
      </c>
      <c r="AA1090" s="44">
        <v>0</v>
      </c>
      <c r="AB1090" s="44">
        <f t="shared" si="32"/>
        <v>0</v>
      </c>
      <c r="AC1090" s="44">
        <f t="shared" si="33"/>
        <v>0</v>
      </c>
      <c r="AD1090" s="46" t="s">
        <v>2612</v>
      </c>
      <c r="AE1090" s="46" t="s">
        <v>6929</v>
      </c>
      <c r="AH1090" s="9"/>
    </row>
    <row r="1091" spans="1:34" x14ac:dyDescent="0.35">
      <c r="A1091" s="41">
        <v>2025</v>
      </c>
      <c r="B1091" s="42" t="s">
        <v>5716</v>
      </c>
      <c r="C1091" s="43" t="s">
        <v>401</v>
      </c>
      <c r="D1091" s="43" t="s">
        <v>182</v>
      </c>
      <c r="E1091" s="43" t="s">
        <v>582</v>
      </c>
      <c r="F1091" s="43" t="s">
        <v>2634</v>
      </c>
      <c r="G1091" s="43" t="s">
        <v>2635</v>
      </c>
      <c r="H1091" s="44">
        <v>1</v>
      </c>
      <c r="I1091" s="44">
        <v>35</v>
      </c>
      <c r="J1091" s="44">
        <v>1</v>
      </c>
      <c r="K1091" s="44">
        <v>35</v>
      </c>
      <c r="L1091" s="44">
        <v>0</v>
      </c>
      <c r="M1091" s="44">
        <v>0</v>
      </c>
      <c r="N1091" s="44">
        <v>0</v>
      </c>
      <c r="O1091" s="44">
        <v>0</v>
      </c>
      <c r="P1091" s="44">
        <v>0</v>
      </c>
      <c r="Q1091" s="44">
        <v>0</v>
      </c>
      <c r="R1091" s="44">
        <v>1</v>
      </c>
      <c r="S1091" s="44">
        <v>35</v>
      </c>
      <c r="T1091" s="44">
        <v>0</v>
      </c>
      <c r="U1091" s="44">
        <v>0</v>
      </c>
      <c r="V1091" s="44">
        <v>0</v>
      </c>
      <c r="W1091" s="44">
        <v>0</v>
      </c>
      <c r="X1091" s="44">
        <v>0</v>
      </c>
      <c r="Y1091" s="44">
        <v>0</v>
      </c>
      <c r="Z1091" s="44">
        <v>0</v>
      </c>
      <c r="AA1091" s="44">
        <v>0</v>
      </c>
      <c r="AB1091" s="44">
        <f t="shared" si="32"/>
        <v>0</v>
      </c>
      <c r="AC1091" s="44">
        <f t="shared" si="33"/>
        <v>0</v>
      </c>
      <c r="AD1091" s="46" t="s">
        <v>2636</v>
      </c>
      <c r="AE1091" s="46" t="s">
        <v>6930</v>
      </c>
      <c r="AH1091" s="9"/>
    </row>
    <row r="1092" spans="1:34" x14ac:dyDescent="0.35">
      <c r="A1092" s="41">
        <v>2025</v>
      </c>
      <c r="B1092" s="42" t="s">
        <v>5716</v>
      </c>
      <c r="C1092" s="43" t="s">
        <v>401</v>
      </c>
      <c r="D1092" s="43" t="s">
        <v>182</v>
      </c>
      <c r="E1092" s="43" t="s">
        <v>582</v>
      </c>
      <c r="F1092" s="43" t="s">
        <v>2637</v>
      </c>
      <c r="G1092" s="43" t="s">
        <v>2638</v>
      </c>
      <c r="H1092" s="44">
        <v>38848</v>
      </c>
      <c r="I1092" s="44">
        <v>25</v>
      </c>
      <c r="J1092" s="44">
        <v>38848</v>
      </c>
      <c r="K1092" s="44">
        <v>25</v>
      </c>
      <c r="L1092" s="44">
        <v>0</v>
      </c>
      <c r="M1092" s="44">
        <v>0</v>
      </c>
      <c r="N1092" s="44">
        <v>0</v>
      </c>
      <c r="O1092" s="44">
        <v>0</v>
      </c>
      <c r="P1092" s="44">
        <v>0</v>
      </c>
      <c r="Q1092" s="44">
        <v>0</v>
      </c>
      <c r="R1092" s="44">
        <v>38848</v>
      </c>
      <c r="S1092" s="44">
        <v>25</v>
      </c>
      <c r="T1092" s="44">
        <v>0</v>
      </c>
      <c r="U1092" s="44">
        <v>0</v>
      </c>
      <c r="V1092" s="44">
        <v>0</v>
      </c>
      <c r="W1092" s="44">
        <v>0</v>
      </c>
      <c r="X1092" s="44">
        <v>0</v>
      </c>
      <c r="Y1092" s="44">
        <v>0</v>
      </c>
      <c r="Z1092" s="44">
        <v>0</v>
      </c>
      <c r="AA1092" s="44">
        <v>0</v>
      </c>
      <c r="AB1092" s="44">
        <f t="shared" si="32"/>
        <v>0</v>
      </c>
      <c r="AC1092" s="44">
        <f t="shared" si="33"/>
        <v>0</v>
      </c>
      <c r="AD1092" s="46" t="s">
        <v>2636</v>
      </c>
      <c r="AE1092" s="46" t="s">
        <v>6930</v>
      </c>
      <c r="AH1092" s="9"/>
    </row>
    <row r="1093" spans="1:34" x14ac:dyDescent="0.35">
      <c r="A1093" s="41">
        <v>2025</v>
      </c>
      <c r="B1093" s="42" t="s">
        <v>5716</v>
      </c>
      <c r="C1093" s="43" t="s">
        <v>401</v>
      </c>
      <c r="D1093" s="43" t="s">
        <v>182</v>
      </c>
      <c r="E1093" s="43" t="s">
        <v>582</v>
      </c>
      <c r="F1093" s="43" t="s">
        <v>2639</v>
      </c>
      <c r="G1093" s="43" t="s">
        <v>6397</v>
      </c>
      <c r="H1093" s="44">
        <v>100</v>
      </c>
      <c r="I1093" s="44">
        <v>15</v>
      </c>
      <c r="J1093" s="44">
        <v>0</v>
      </c>
      <c r="K1093" s="44">
        <v>0</v>
      </c>
      <c r="L1093" s="44">
        <v>0</v>
      </c>
      <c r="M1093" s="44">
        <v>0</v>
      </c>
      <c r="N1093" s="44">
        <v>0</v>
      </c>
      <c r="O1093" s="44">
        <v>0</v>
      </c>
      <c r="P1093" s="44">
        <v>0</v>
      </c>
      <c r="Q1093" s="44">
        <v>0</v>
      </c>
      <c r="R1093" s="44">
        <v>0</v>
      </c>
      <c r="S1093" s="44">
        <v>0</v>
      </c>
      <c r="T1093" s="44">
        <v>0</v>
      </c>
      <c r="U1093" s="44">
        <v>0</v>
      </c>
      <c r="V1093" s="44">
        <v>0</v>
      </c>
      <c r="W1093" s="44">
        <v>0</v>
      </c>
      <c r="X1093" s="44">
        <v>0</v>
      </c>
      <c r="Y1093" s="44">
        <v>0</v>
      </c>
      <c r="Z1093" s="44">
        <v>0</v>
      </c>
      <c r="AA1093" s="44">
        <v>0</v>
      </c>
      <c r="AB1093" s="44">
        <f t="shared" si="32"/>
        <v>0</v>
      </c>
      <c r="AC1093" s="44">
        <f t="shared" si="33"/>
        <v>0</v>
      </c>
      <c r="AD1093" s="46" t="s">
        <v>2640</v>
      </c>
      <c r="AE1093" s="46" t="s">
        <v>6931</v>
      </c>
      <c r="AH1093" s="9"/>
    </row>
    <row r="1094" spans="1:34" x14ac:dyDescent="0.35">
      <c r="A1094" s="41">
        <v>2025</v>
      </c>
      <c r="B1094" s="42" t="s">
        <v>5716</v>
      </c>
      <c r="C1094" s="43" t="s">
        <v>401</v>
      </c>
      <c r="D1094" s="43" t="s">
        <v>182</v>
      </c>
      <c r="E1094" s="43" t="s">
        <v>582</v>
      </c>
      <c r="F1094" s="43" t="s">
        <v>2641</v>
      </c>
      <c r="G1094" s="43" t="s">
        <v>2642</v>
      </c>
      <c r="H1094" s="44">
        <v>39</v>
      </c>
      <c r="I1094" s="44">
        <v>25</v>
      </c>
      <c r="J1094" s="44">
        <v>0</v>
      </c>
      <c r="K1094" s="44">
        <v>0</v>
      </c>
      <c r="L1094" s="44">
        <v>0</v>
      </c>
      <c r="M1094" s="44">
        <v>0</v>
      </c>
      <c r="N1094" s="44">
        <v>0</v>
      </c>
      <c r="O1094" s="44">
        <v>0</v>
      </c>
      <c r="P1094" s="44">
        <v>0</v>
      </c>
      <c r="Q1094" s="44">
        <v>0</v>
      </c>
      <c r="R1094" s="44">
        <v>0</v>
      </c>
      <c r="S1094" s="44">
        <v>0</v>
      </c>
      <c r="T1094" s="44">
        <v>0</v>
      </c>
      <c r="U1094" s="44">
        <v>0</v>
      </c>
      <c r="V1094" s="44">
        <v>0</v>
      </c>
      <c r="W1094" s="44">
        <v>0</v>
      </c>
      <c r="X1094" s="44">
        <v>0</v>
      </c>
      <c r="Y1094" s="44">
        <v>0</v>
      </c>
      <c r="Z1094" s="44">
        <v>0</v>
      </c>
      <c r="AA1094" s="44">
        <v>0</v>
      </c>
      <c r="AB1094" s="44">
        <f t="shared" si="32"/>
        <v>0</v>
      </c>
      <c r="AC1094" s="44">
        <f t="shared" si="33"/>
        <v>0</v>
      </c>
      <c r="AD1094" s="46" t="s">
        <v>2640</v>
      </c>
      <c r="AE1094" s="46" t="s">
        <v>6932</v>
      </c>
      <c r="AH1094" s="9"/>
    </row>
    <row r="1095" spans="1:34" x14ac:dyDescent="0.35">
      <c r="A1095" s="41">
        <v>2025</v>
      </c>
      <c r="B1095" s="42" t="s">
        <v>5716</v>
      </c>
      <c r="C1095" s="43" t="s">
        <v>401</v>
      </c>
      <c r="D1095" s="43" t="s">
        <v>183</v>
      </c>
      <c r="E1095" s="43" t="s">
        <v>583</v>
      </c>
      <c r="F1095" s="43" t="s">
        <v>2643</v>
      </c>
      <c r="G1095" s="43" t="s">
        <v>2644</v>
      </c>
      <c r="H1095" s="44">
        <v>39000</v>
      </c>
      <c r="I1095" s="44">
        <v>62.8</v>
      </c>
      <c r="J1095" s="44">
        <v>9750</v>
      </c>
      <c r="K1095" s="44">
        <v>15.7</v>
      </c>
      <c r="L1095" s="44">
        <v>8000</v>
      </c>
      <c r="M1095" s="44">
        <v>12.88</v>
      </c>
      <c r="N1095" s="44">
        <v>0</v>
      </c>
      <c r="O1095" s="44">
        <v>0</v>
      </c>
      <c r="P1095" s="44">
        <v>0</v>
      </c>
      <c r="Q1095" s="44">
        <v>0</v>
      </c>
      <c r="R1095" s="44">
        <v>1750</v>
      </c>
      <c r="S1095" s="44">
        <v>2.82</v>
      </c>
      <c r="T1095" s="44">
        <v>8000</v>
      </c>
      <c r="U1095" s="44">
        <v>12.88</v>
      </c>
      <c r="V1095" s="44">
        <v>0</v>
      </c>
      <c r="W1095" s="44">
        <v>0</v>
      </c>
      <c r="X1095" s="44">
        <v>0</v>
      </c>
      <c r="Y1095" s="44">
        <v>0</v>
      </c>
      <c r="Z1095" s="44">
        <v>0</v>
      </c>
      <c r="AA1095" s="44">
        <v>0</v>
      </c>
      <c r="AB1095" s="44">
        <f t="shared" si="32"/>
        <v>8000</v>
      </c>
      <c r="AC1095" s="44">
        <f t="shared" si="33"/>
        <v>8000</v>
      </c>
      <c r="AD1095" s="46" t="s">
        <v>2645</v>
      </c>
      <c r="AE1095" s="46" t="s">
        <v>6933</v>
      </c>
      <c r="AH1095" s="9"/>
    </row>
    <row r="1096" spans="1:34" x14ac:dyDescent="0.35">
      <c r="A1096" s="41">
        <v>2025</v>
      </c>
      <c r="B1096" s="42" t="s">
        <v>5716</v>
      </c>
      <c r="C1096" s="43" t="s">
        <v>401</v>
      </c>
      <c r="D1096" s="43" t="s">
        <v>183</v>
      </c>
      <c r="E1096" s="43" t="s">
        <v>583</v>
      </c>
      <c r="F1096" s="43" t="s">
        <v>2643</v>
      </c>
      <c r="G1096" s="43" t="s">
        <v>2646</v>
      </c>
      <c r="H1096" s="44">
        <v>320</v>
      </c>
      <c r="I1096" s="44">
        <v>14.9</v>
      </c>
      <c r="J1096" s="44">
        <v>80</v>
      </c>
      <c r="K1096" s="44">
        <v>3.73</v>
      </c>
      <c r="L1096" s="44">
        <v>0</v>
      </c>
      <c r="M1096" s="44">
        <v>0</v>
      </c>
      <c r="N1096" s="44">
        <v>80</v>
      </c>
      <c r="O1096" s="44">
        <v>3.73</v>
      </c>
      <c r="P1096" s="44">
        <v>0</v>
      </c>
      <c r="Q1096" s="44">
        <v>0</v>
      </c>
      <c r="R1096" s="44">
        <v>0</v>
      </c>
      <c r="S1096" s="44">
        <v>0</v>
      </c>
      <c r="T1096" s="44">
        <v>0</v>
      </c>
      <c r="U1096" s="44">
        <v>0</v>
      </c>
      <c r="V1096" s="44">
        <v>0</v>
      </c>
      <c r="W1096" s="44">
        <v>0</v>
      </c>
      <c r="X1096" s="44">
        <v>0</v>
      </c>
      <c r="Y1096" s="44">
        <v>0</v>
      </c>
      <c r="Z1096" s="44">
        <v>0</v>
      </c>
      <c r="AA1096" s="44">
        <v>0</v>
      </c>
      <c r="AB1096" s="44">
        <f t="shared" si="32"/>
        <v>80</v>
      </c>
      <c r="AC1096" s="44">
        <f t="shared" si="33"/>
        <v>0</v>
      </c>
      <c r="AD1096" s="46" t="s">
        <v>2647</v>
      </c>
      <c r="AE1096" s="46" t="s">
        <v>6934</v>
      </c>
      <c r="AH1096" s="9"/>
    </row>
    <row r="1097" spans="1:34" x14ac:dyDescent="0.35">
      <c r="A1097" s="41">
        <v>2025</v>
      </c>
      <c r="B1097" s="42" t="s">
        <v>5716</v>
      </c>
      <c r="C1097" s="43" t="s">
        <v>401</v>
      </c>
      <c r="D1097" s="43" t="s">
        <v>183</v>
      </c>
      <c r="E1097" s="43" t="s">
        <v>583</v>
      </c>
      <c r="F1097" s="43" t="s">
        <v>2648</v>
      </c>
      <c r="G1097" s="43" t="s">
        <v>2649</v>
      </c>
      <c r="H1097" s="44">
        <v>2640</v>
      </c>
      <c r="I1097" s="44">
        <v>19.100000000000001</v>
      </c>
      <c r="J1097" s="44">
        <v>660</v>
      </c>
      <c r="K1097" s="44">
        <v>4.78</v>
      </c>
      <c r="L1097" s="44">
        <v>360</v>
      </c>
      <c r="M1097" s="44">
        <v>2.61</v>
      </c>
      <c r="N1097" s="44">
        <v>0</v>
      </c>
      <c r="O1097" s="44">
        <v>0</v>
      </c>
      <c r="P1097" s="44">
        <v>0</v>
      </c>
      <c r="Q1097" s="44">
        <v>0</v>
      </c>
      <c r="R1097" s="44">
        <v>300</v>
      </c>
      <c r="S1097" s="44">
        <v>2.17</v>
      </c>
      <c r="T1097" s="44">
        <v>360</v>
      </c>
      <c r="U1097" s="44">
        <v>2.61</v>
      </c>
      <c r="V1097" s="44">
        <v>0</v>
      </c>
      <c r="W1097" s="44">
        <v>0</v>
      </c>
      <c r="X1097" s="44">
        <v>0</v>
      </c>
      <c r="Y1097" s="44">
        <v>0</v>
      </c>
      <c r="Z1097" s="44">
        <v>0</v>
      </c>
      <c r="AA1097" s="44">
        <v>0</v>
      </c>
      <c r="AB1097" s="44">
        <f t="shared" ref="AB1097:AB1160" si="34">+L1097+N1097</f>
        <v>360</v>
      </c>
      <c r="AC1097" s="44">
        <f t="shared" ref="AC1097:AC1160" si="35">+T1097+V1097</f>
        <v>360</v>
      </c>
      <c r="AD1097" s="46" t="s">
        <v>2650</v>
      </c>
      <c r="AE1097" s="46" t="s">
        <v>6934</v>
      </c>
      <c r="AH1097" s="9"/>
    </row>
    <row r="1098" spans="1:34" x14ac:dyDescent="0.35">
      <c r="A1098" s="41">
        <v>2025</v>
      </c>
      <c r="B1098" s="42" t="s">
        <v>5716</v>
      </c>
      <c r="C1098" s="43" t="s">
        <v>401</v>
      </c>
      <c r="D1098" s="43" t="s">
        <v>183</v>
      </c>
      <c r="E1098" s="43" t="s">
        <v>583</v>
      </c>
      <c r="F1098" s="43" t="s">
        <v>2651</v>
      </c>
      <c r="G1098" s="43" t="s">
        <v>2652</v>
      </c>
      <c r="H1098" s="44">
        <v>328</v>
      </c>
      <c r="I1098" s="44">
        <v>3.2</v>
      </c>
      <c r="J1098" s="44">
        <v>52</v>
      </c>
      <c r="K1098" s="44">
        <v>0.51</v>
      </c>
      <c r="L1098" s="44">
        <v>33</v>
      </c>
      <c r="M1098" s="44">
        <v>0.32</v>
      </c>
      <c r="N1098" s="44">
        <v>8</v>
      </c>
      <c r="O1098" s="44">
        <v>0.08</v>
      </c>
      <c r="P1098" s="44">
        <v>0</v>
      </c>
      <c r="Q1098" s="44">
        <v>0</v>
      </c>
      <c r="R1098" s="44">
        <v>11</v>
      </c>
      <c r="S1098" s="44">
        <v>0.11</v>
      </c>
      <c r="T1098" s="44">
        <v>33</v>
      </c>
      <c r="U1098" s="44">
        <v>0.32</v>
      </c>
      <c r="V1098" s="44">
        <v>0</v>
      </c>
      <c r="W1098" s="44">
        <v>0</v>
      </c>
      <c r="X1098" s="44">
        <v>0</v>
      </c>
      <c r="Y1098" s="44">
        <v>0</v>
      </c>
      <c r="Z1098" s="44">
        <v>0</v>
      </c>
      <c r="AA1098" s="44">
        <v>0</v>
      </c>
      <c r="AB1098" s="44">
        <f t="shared" si="34"/>
        <v>41</v>
      </c>
      <c r="AC1098" s="44">
        <f t="shared" si="35"/>
        <v>33</v>
      </c>
      <c r="AD1098" s="46" t="s">
        <v>2653</v>
      </c>
      <c r="AE1098" s="46" t="s">
        <v>6935</v>
      </c>
      <c r="AH1098" s="9"/>
    </row>
    <row r="1099" spans="1:34" x14ac:dyDescent="0.35">
      <c r="A1099" s="41">
        <v>2025</v>
      </c>
      <c r="B1099" s="42" t="s">
        <v>5716</v>
      </c>
      <c r="C1099" s="43" t="s">
        <v>401</v>
      </c>
      <c r="D1099" s="43" t="s">
        <v>184</v>
      </c>
      <c r="E1099" s="43" t="s">
        <v>584</v>
      </c>
      <c r="F1099" s="43" t="s">
        <v>2654</v>
      </c>
      <c r="G1099" s="43" t="s">
        <v>2655</v>
      </c>
      <c r="H1099" s="44">
        <v>6000</v>
      </c>
      <c r="I1099" s="44">
        <v>10</v>
      </c>
      <c r="J1099" s="44">
        <v>2000</v>
      </c>
      <c r="K1099" s="44">
        <v>3.33</v>
      </c>
      <c r="L1099" s="44">
        <v>0</v>
      </c>
      <c r="M1099" s="44">
        <v>0</v>
      </c>
      <c r="N1099" s="44">
        <v>400</v>
      </c>
      <c r="O1099" s="44">
        <v>0.67</v>
      </c>
      <c r="P1099" s="44">
        <v>800</v>
      </c>
      <c r="Q1099" s="44">
        <v>1.33</v>
      </c>
      <c r="R1099" s="44">
        <v>800</v>
      </c>
      <c r="S1099" s="44">
        <v>1.33</v>
      </c>
      <c r="T1099" s="44">
        <v>0</v>
      </c>
      <c r="U1099" s="44">
        <v>0</v>
      </c>
      <c r="V1099" s="44">
        <v>13</v>
      </c>
      <c r="W1099" s="44">
        <v>0.02</v>
      </c>
      <c r="X1099" s="44">
        <v>0</v>
      </c>
      <c r="Y1099" s="44">
        <v>0</v>
      </c>
      <c r="Z1099" s="44">
        <v>0</v>
      </c>
      <c r="AA1099" s="44">
        <v>0</v>
      </c>
      <c r="AB1099" s="44">
        <f t="shared" si="34"/>
        <v>400</v>
      </c>
      <c r="AC1099" s="44">
        <f t="shared" si="35"/>
        <v>13</v>
      </c>
      <c r="AD1099" s="46" t="s">
        <v>2656</v>
      </c>
      <c r="AE1099" s="46" t="s">
        <v>6936</v>
      </c>
      <c r="AH1099" s="9"/>
    </row>
    <row r="1100" spans="1:34" x14ac:dyDescent="0.35">
      <c r="A1100" s="41">
        <v>2025</v>
      </c>
      <c r="B1100" s="42" t="s">
        <v>5716</v>
      </c>
      <c r="C1100" s="43" t="s">
        <v>401</v>
      </c>
      <c r="D1100" s="43" t="s">
        <v>184</v>
      </c>
      <c r="E1100" s="43" t="s">
        <v>584</v>
      </c>
      <c r="F1100" s="43" t="s">
        <v>2654</v>
      </c>
      <c r="G1100" s="43" t="s">
        <v>2657</v>
      </c>
      <c r="H1100" s="44">
        <v>4800</v>
      </c>
      <c r="I1100" s="44">
        <v>10</v>
      </c>
      <c r="J1100" s="44">
        <v>1200</v>
      </c>
      <c r="K1100" s="44">
        <v>2.5</v>
      </c>
      <c r="L1100" s="44">
        <v>250</v>
      </c>
      <c r="M1100" s="44">
        <v>0.52</v>
      </c>
      <c r="N1100" s="44">
        <v>220</v>
      </c>
      <c r="O1100" s="44">
        <v>0.46</v>
      </c>
      <c r="P1100" s="44">
        <v>270</v>
      </c>
      <c r="Q1100" s="44">
        <v>0.56000000000000005</v>
      </c>
      <c r="R1100" s="44">
        <v>460</v>
      </c>
      <c r="S1100" s="44">
        <v>0.96</v>
      </c>
      <c r="T1100" s="44">
        <v>261</v>
      </c>
      <c r="U1100" s="44">
        <v>0.54</v>
      </c>
      <c r="V1100" s="44">
        <v>169</v>
      </c>
      <c r="W1100" s="44">
        <v>0.35</v>
      </c>
      <c r="X1100" s="44">
        <v>0</v>
      </c>
      <c r="Y1100" s="44">
        <v>0</v>
      </c>
      <c r="Z1100" s="44">
        <v>0</v>
      </c>
      <c r="AA1100" s="44">
        <v>0</v>
      </c>
      <c r="AB1100" s="44">
        <f t="shared" si="34"/>
        <v>470</v>
      </c>
      <c r="AC1100" s="44">
        <f t="shared" si="35"/>
        <v>430</v>
      </c>
      <c r="AD1100" s="46" t="s">
        <v>2658</v>
      </c>
      <c r="AE1100" s="46" t="s">
        <v>6937</v>
      </c>
      <c r="AH1100" s="9"/>
    </row>
    <row r="1101" spans="1:34" x14ac:dyDescent="0.35">
      <c r="A1101" s="41">
        <v>2025</v>
      </c>
      <c r="B1101" s="42" t="s">
        <v>5716</v>
      </c>
      <c r="C1101" s="43" t="s">
        <v>401</v>
      </c>
      <c r="D1101" s="43" t="s">
        <v>184</v>
      </c>
      <c r="E1101" s="43" t="s">
        <v>584</v>
      </c>
      <c r="F1101" s="43" t="s">
        <v>2654</v>
      </c>
      <c r="G1101" s="43" t="s">
        <v>2659</v>
      </c>
      <c r="H1101" s="44">
        <v>200</v>
      </c>
      <c r="I1101" s="44">
        <v>10</v>
      </c>
      <c r="J1101" s="44">
        <v>50</v>
      </c>
      <c r="K1101" s="44">
        <v>2.5</v>
      </c>
      <c r="L1101" s="44">
        <v>0</v>
      </c>
      <c r="M1101" s="44">
        <v>0</v>
      </c>
      <c r="N1101" s="44">
        <v>10</v>
      </c>
      <c r="O1101" s="44">
        <v>0.5</v>
      </c>
      <c r="P1101" s="44">
        <v>5</v>
      </c>
      <c r="Q1101" s="44">
        <v>0.25</v>
      </c>
      <c r="R1101" s="44">
        <v>35</v>
      </c>
      <c r="S1101" s="44">
        <v>1.75</v>
      </c>
      <c r="T1101" s="44">
        <v>0</v>
      </c>
      <c r="U1101" s="44">
        <v>0</v>
      </c>
      <c r="V1101" s="44">
        <v>12</v>
      </c>
      <c r="W1101" s="44">
        <v>0.6</v>
      </c>
      <c r="X1101" s="44">
        <v>0</v>
      </c>
      <c r="Y1101" s="44">
        <v>0</v>
      </c>
      <c r="Z1101" s="44">
        <v>0</v>
      </c>
      <c r="AA1101" s="44">
        <v>0</v>
      </c>
      <c r="AB1101" s="44">
        <f t="shared" si="34"/>
        <v>10</v>
      </c>
      <c r="AC1101" s="44">
        <f t="shared" si="35"/>
        <v>12</v>
      </c>
      <c r="AD1101" s="46" t="s">
        <v>2656</v>
      </c>
      <c r="AE1101" s="46" t="s">
        <v>6938</v>
      </c>
      <c r="AH1101" s="9"/>
    </row>
    <row r="1102" spans="1:34" x14ac:dyDescent="0.35">
      <c r="A1102" s="41">
        <v>2025</v>
      </c>
      <c r="B1102" s="42" t="s">
        <v>5716</v>
      </c>
      <c r="C1102" s="43" t="s">
        <v>401</v>
      </c>
      <c r="D1102" s="43" t="s">
        <v>184</v>
      </c>
      <c r="E1102" s="43" t="s">
        <v>584</v>
      </c>
      <c r="F1102" s="43" t="s">
        <v>2660</v>
      </c>
      <c r="G1102" s="43" t="s">
        <v>2661</v>
      </c>
      <c r="H1102" s="44">
        <v>68</v>
      </c>
      <c r="I1102" s="44">
        <v>50</v>
      </c>
      <c r="J1102" s="44">
        <v>17</v>
      </c>
      <c r="K1102" s="44">
        <v>12.5</v>
      </c>
      <c r="L1102" s="44">
        <v>3</v>
      </c>
      <c r="M1102" s="44">
        <v>2.21</v>
      </c>
      <c r="N1102" s="44">
        <v>5</v>
      </c>
      <c r="O1102" s="44">
        <v>3.68</v>
      </c>
      <c r="P1102" s="44">
        <v>7</v>
      </c>
      <c r="Q1102" s="44">
        <v>5.15</v>
      </c>
      <c r="R1102" s="44">
        <v>2</v>
      </c>
      <c r="S1102" s="44">
        <v>1.47</v>
      </c>
      <c r="T1102" s="44">
        <v>0</v>
      </c>
      <c r="U1102" s="44">
        <v>0</v>
      </c>
      <c r="V1102" s="44">
        <v>6</v>
      </c>
      <c r="W1102" s="44">
        <v>4.41</v>
      </c>
      <c r="X1102" s="44">
        <v>0</v>
      </c>
      <c r="Y1102" s="44">
        <v>0</v>
      </c>
      <c r="Z1102" s="44">
        <v>0</v>
      </c>
      <c r="AA1102" s="44">
        <v>0</v>
      </c>
      <c r="AB1102" s="44">
        <f t="shared" si="34"/>
        <v>8</v>
      </c>
      <c r="AC1102" s="44">
        <f t="shared" si="35"/>
        <v>6</v>
      </c>
      <c r="AD1102" s="46" t="s">
        <v>2662</v>
      </c>
      <c r="AE1102" s="46" t="s">
        <v>6938</v>
      </c>
      <c r="AH1102" s="9"/>
    </row>
    <row r="1103" spans="1:34" x14ac:dyDescent="0.35">
      <c r="A1103" s="41">
        <v>2025</v>
      </c>
      <c r="B1103" s="42" t="s">
        <v>5716</v>
      </c>
      <c r="C1103" s="43" t="s">
        <v>401</v>
      </c>
      <c r="D1103" s="43" t="s">
        <v>184</v>
      </c>
      <c r="E1103" s="43" t="s">
        <v>584</v>
      </c>
      <c r="F1103" s="43" t="s">
        <v>2663</v>
      </c>
      <c r="G1103" s="43" t="s">
        <v>2664</v>
      </c>
      <c r="H1103" s="44">
        <v>1</v>
      </c>
      <c r="I1103" s="44">
        <v>10</v>
      </c>
      <c r="J1103" s="44">
        <v>0</v>
      </c>
      <c r="K1103" s="44">
        <v>0</v>
      </c>
      <c r="L1103" s="44">
        <v>0</v>
      </c>
      <c r="M1103" s="44">
        <v>0</v>
      </c>
      <c r="N1103" s="44">
        <v>0</v>
      </c>
      <c r="O1103" s="44">
        <v>0</v>
      </c>
      <c r="P1103" s="44">
        <v>0</v>
      </c>
      <c r="Q1103" s="44">
        <v>0</v>
      </c>
      <c r="R1103" s="44">
        <v>0</v>
      </c>
      <c r="S1103" s="44">
        <v>0</v>
      </c>
      <c r="T1103" s="44">
        <v>0</v>
      </c>
      <c r="U1103" s="44">
        <v>0</v>
      </c>
      <c r="V1103" s="44">
        <v>0</v>
      </c>
      <c r="W1103" s="44">
        <v>0</v>
      </c>
      <c r="X1103" s="44">
        <v>0</v>
      </c>
      <c r="Y1103" s="44">
        <v>0</v>
      </c>
      <c r="Z1103" s="44">
        <v>0</v>
      </c>
      <c r="AA1103" s="44">
        <v>0</v>
      </c>
      <c r="AB1103" s="44">
        <f t="shared" si="34"/>
        <v>0</v>
      </c>
      <c r="AC1103" s="44">
        <f t="shared" si="35"/>
        <v>0</v>
      </c>
      <c r="AD1103" s="46" t="s">
        <v>2665</v>
      </c>
      <c r="AE1103" s="46" t="s">
        <v>2665</v>
      </c>
      <c r="AH1103" s="9"/>
    </row>
    <row r="1104" spans="1:34" x14ac:dyDescent="0.35">
      <c r="A1104" s="41">
        <v>2025</v>
      </c>
      <c r="B1104" s="42" t="s">
        <v>5716</v>
      </c>
      <c r="C1104" s="43" t="s">
        <v>401</v>
      </c>
      <c r="D1104" s="43" t="s">
        <v>184</v>
      </c>
      <c r="E1104" s="43" t="s">
        <v>584</v>
      </c>
      <c r="F1104" s="43" t="s">
        <v>2663</v>
      </c>
      <c r="G1104" s="43" t="s">
        <v>2666</v>
      </c>
      <c r="H1104" s="44">
        <v>1</v>
      </c>
      <c r="I1104" s="44">
        <v>10</v>
      </c>
      <c r="J1104" s="44">
        <v>0.25</v>
      </c>
      <c r="K1104" s="44">
        <v>2.5</v>
      </c>
      <c r="L1104" s="44">
        <v>0</v>
      </c>
      <c r="M1104" s="44">
        <v>0</v>
      </c>
      <c r="N1104" s="44">
        <v>0</v>
      </c>
      <c r="O1104" s="44">
        <v>0</v>
      </c>
      <c r="P1104" s="44">
        <v>0</v>
      </c>
      <c r="Q1104" s="44">
        <v>0</v>
      </c>
      <c r="R1104" s="44">
        <v>0.25</v>
      </c>
      <c r="S1104" s="44">
        <v>2.5</v>
      </c>
      <c r="T1104" s="44">
        <v>0</v>
      </c>
      <c r="U1104" s="44">
        <v>0</v>
      </c>
      <c r="V1104" s="44">
        <v>0</v>
      </c>
      <c r="W1104" s="44">
        <v>0</v>
      </c>
      <c r="X1104" s="44">
        <v>0</v>
      </c>
      <c r="Y1104" s="44">
        <v>0</v>
      </c>
      <c r="Z1104" s="44">
        <v>0</v>
      </c>
      <c r="AA1104" s="44">
        <v>0</v>
      </c>
      <c r="AB1104" s="44">
        <f t="shared" si="34"/>
        <v>0</v>
      </c>
      <c r="AC1104" s="44">
        <f t="shared" si="35"/>
        <v>0</v>
      </c>
      <c r="AD1104" s="46" t="s">
        <v>2667</v>
      </c>
      <c r="AE1104" s="46" t="s">
        <v>2667</v>
      </c>
      <c r="AH1104" s="9"/>
    </row>
    <row r="1105" spans="1:34" x14ac:dyDescent="0.35">
      <c r="A1105" s="41">
        <v>2025</v>
      </c>
      <c r="B1105" s="42" t="s">
        <v>5716</v>
      </c>
      <c r="C1105" s="43" t="s">
        <v>401</v>
      </c>
      <c r="D1105" s="43" t="s">
        <v>185</v>
      </c>
      <c r="E1105" s="43" t="s">
        <v>585</v>
      </c>
      <c r="F1105" s="43" t="s">
        <v>2668</v>
      </c>
      <c r="G1105" s="43" t="s">
        <v>2669</v>
      </c>
      <c r="H1105" s="44">
        <v>330</v>
      </c>
      <c r="I1105" s="44">
        <v>2</v>
      </c>
      <c r="J1105" s="44">
        <v>105</v>
      </c>
      <c r="K1105" s="44">
        <v>0.64</v>
      </c>
      <c r="L1105" s="44">
        <v>105</v>
      </c>
      <c r="M1105" s="44">
        <v>0.64</v>
      </c>
      <c r="N1105" s="44">
        <v>0</v>
      </c>
      <c r="O1105" s="44">
        <v>0</v>
      </c>
      <c r="P1105" s="44">
        <v>0</v>
      </c>
      <c r="Q1105" s="44">
        <v>0</v>
      </c>
      <c r="R1105" s="44">
        <v>0</v>
      </c>
      <c r="S1105" s="44">
        <v>0</v>
      </c>
      <c r="T1105" s="44">
        <v>13</v>
      </c>
      <c r="U1105" s="44">
        <v>0.08</v>
      </c>
      <c r="V1105" s="44">
        <v>3</v>
      </c>
      <c r="W1105" s="44">
        <v>0.02</v>
      </c>
      <c r="X1105" s="44">
        <v>0</v>
      </c>
      <c r="Y1105" s="44">
        <v>0</v>
      </c>
      <c r="Z1105" s="44">
        <v>0</v>
      </c>
      <c r="AA1105" s="44">
        <v>0</v>
      </c>
      <c r="AB1105" s="44">
        <f t="shared" si="34"/>
        <v>105</v>
      </c>
      <c r="AC1105" s="44">
        <f t="shared" si="35"/>
        <v>16</v>
      </c>
      <c r="AD1105" s="46" t="s">
        <v>2670</v>
      </c>
      <c r="AE1105" s="46" t="s">
        <v>6939</v>
      </c>
      <c r="AH1105" s="9"/>
    </row>
    <row r="1106" spans="1:34" x14ac:dyDescent="0.35">
      <c r="A1106" s="41">
        <v>2025</v>
      </c>
      <c r="B1106" s="42" t="s">
        <v>5716</v>
      </c>
      <c r="C1106" s="43" t="s">
        <v>401</v>
      </c>
      <c r="D1106" s="43" t="s">
        <v>185</v>
      </c>
      <c r="E1106" s="43" t="s">
        <v>585</v>
      </c>
      <c r="F1106" s="43" t="s">
        <v>2668</v>
      </c>
      <c r="G1106" s="43" t="s">
        <v>2671</v>
      </c>
      <c r="H1106" s="44">
        <v>7780</v>
      </c>
      <c r="I1106" s="44">
        <v>53</v>
      </c>
      <c r="J1106" s="44">
        <v>2440</v>
      </c>
      <c r="K1106" s="44">
        <v>16.62</v>
      </c>
      <c r="L1106" s="44">
        <v>2440</v>
      </c>
      <c r="M1106" s="44">
        <v>16.62</v>
      </c>
      <c r="N1106" s="44">
        <v>0</v>
      </c>
      <c r="O1106" s="44">
        <v>0</v>
      </c>
      <c r="P1106" s="44">
        <v>0</v>
      </c>
      <c r="Q1106" s="44">
        <v>0</v>
      </c>
      <c r="R1106" s="44">
        <v>0</v>
      </c>
      <c r="S1106" s="44">
        <v>0</v>
      </c>
      <c r="T1106" s="44">
        <v>1741</v>
      </c>
      <c r="U1106" s="44">
        <v>11.86</v>
      </c>
      <c r="V1106" s="44">
        <v>58</v>
      </c>
      <c r="W1106" s="44">
        <v>0.4</v>
      </c>
      <c r="X1106" s="44">
        <v>0</v>
      </c>
      <c r="Y1106" s="44">
        <v>0</v>
      </c>
      <c r="Z1106" s="44">
        <v>0</v>
      </c>
      <c r="AA1106" s="44">
        <v>0</v>
      </c>
      <c r="AB1106" s="44">
        <f t="shared" si="34"/>
        <v>2440</v>
      </c>
      <c r="AC1106" s="44">
        <f t="shared" si="35"/>
        <v>1799</v>
      </c>
      <c r="AD1106" s="46" t="s">
        <v>2672</v>
      </c>
      <c r="AE1106" s="46" t="s">
        <v>6940</v>
      </c>
      <c r="AH1106" s="9"/>
    </row>
    <row r="1107" spans="1:34" x14ac:dyDescent="0.35">
      <c r="A1107" s="41">
        <v>2025</v>
      </c>
      <c r="B1107" s="42" t="s">
        <v>5716</v>
      </c>
      <c r="C1107" s="43" t="s">
        <v>401</v>
      </c>
      <c r="D1107" s="43" t="s">
        <v>185</v>
      </c>
      <c r="E1107" s="43" t="s">
        <v>585</v>
      </c>
      <c r="F1107" s="43" t="s">
        <v>2668</v>
      </c>
      <c r="G1107" s="43" t="s">
        <v>2673</v>
      </c>
      <c r="H1107" s="44">
        <v>6704</v>
      </c>
      <c r="I1107" s="44">
        <v>36</v>
      </c>
      <c r="J1107" s="44">
        <v>1631</v>
      </c>
      <c r="K1107" s="44">
        <v>8.76</v>
      </c>
      <c r="L1107" s="44">
        <v>1631</v>
      </c>
      <c r="M1107" s="44">
        <v>8.76</v>
      </c>
      <c r="N1107" s="44">
        <v>0</v>
      </c>
      <c r="O1107" s="44">
        <v>0</v>
      </c>
      <c r="P1107" s="44">
        <v>0</v>
      </c>
      <c r="Q1107" s="44">
        <v>0</v>
      </c>
      <c r="R1107" s="44">
        <v>0</v>
      </c>
      <c r="S1107" s="44">
        <v>0</v>
      </c>
      <c r="T1107" s="44">
        <v>848</v>
      </c>
      <c r="U1107" s="44">
        <v>4.55</v>
      </c>
      <c r="V1107" s="44">
        <v>48</v>
      </c>
      <c r="W1107" s="44">
        <v>0.26</v>
      </c>
      <c r="X1107" s="44">
        <v>0</v>
      </c>
      <c r="Y1107" s="44">
        <v>0</v>
      </c>
      <c r="Z1107" s="44">
        <v>0</v>
      </c>
      <c r="AA1107" s="44">
        <v>0</v>
      </c>
      <c r="AB1107" s="44">
        <f t="shared" si="34"/>
        <v>1631</v>
      </c>
      <c r="AC1107" s="44">
        <f t="shared" si="35"/>
        <v>896</v>
      </c>
      <c r="AD1107" s="46" t="s">
        <v>2674</v>
      </c>
      <c r="AE1107" s="46" t="s">
        <v>6941</v>
      </c>
      <c r="AH1107" s="9"/>
    </row>
    <row r="1108" spans="1:34" x14ac:dyDescent="0.35">
      <c r="A1108" s="41">
        <v>2025</v>
      </c>
      <c r="B1108" s="42" t="s">
        <v>5716</v>
      </c>
      <c r="C1108" s="43" t="s">
        <v>401</v>
      </c>
      <c r="D1108" s="43" t="s">
        <v>185</v>
      </c>
      <c r="E1108" s="43" t="s">
        <v>585</v>
      </c>
      <c r="F1108" s="43" t="s">
        <v>2668</v>
      </c>
      <c r="G1108" s="43" t="s">
        <v>2675</v>
      </c>
      <c r="H1108" s="44">
        <v>760</v>
      </c>
      <c r="I1108" s="44">
        <v>5</v>
      </c>
      <c r="J1108" s="44">
        <v>360</v>
      </c>
      <c r="K1108" s="44">
        <v>2.37</v>
      </c>
      <c r="L1108" s="44">
        <v>360</v>
      </c>
      <c r="M1108" s="44">
        <v>2.37</v>
      </c>
      <c r="N1108" s="44">
        <v>0</v>
      </c>
      <c r="O1108" s="44">
        <v>0</v>
      </c>
      <c r="P1108" s="44">
        <v>0</v>
      </c>
      <c r="Q1108" s="44">
        <v>0</v>
      </c>
      <c r="R1108" s="44">
        <v>0</v>
      </c>
      <c r="S1108" s="44">
        <v>0</v>
      </c>
      <c r="T1108" s="44">
        <v>0</v>
      </c>
      <c r="U1108" s="44">
        <v>0</v>
      </c>
      <c r="V1108" s="44">
        <v>0</v>
      </c>
      <c r="W1108" s="44">
        <v>0</v>
      </c>
      <c r="X1108" s="44">
        <v>0</v>
      </c>
      <c r="Y1108" s="44">
        <v>0</v>
      </c>
      <c r="Z1108" s="44">
        <v>0</v>
      </c>
      <c r="AA1108" s="44">
        <v>0</v>
      </c>
      <c r="AB1108" s="44">
        <f t="shared" si="34"/>
        <v>360</v>
      </c>
      <c r="AC1108" s="44">
        <f t="shared" si="35"/>
        <v>0</v>
      </c>
      <c r="AD1108" s="46" t="s">
        <v>2676</v>
      </c>
      <c r="AE1108" s="46" t="s">
        <v>2676</v>
      </c>
      <c r="AH1108" s="9"/>
    </row>
    <row r="1109" spans="1:34" x14ac:dyDescent="0.35">
      <c r="A1109" s="41">
        <v>2025</v>
      </c>
      <c r="B1109" s="42" t="s">
        <v>5716</v>
      </c>
      <c r="C1109" s="43" t="s">
        <v>401</v>
      </c>
      <c r="D1109" s="43" t="s">
        <v>185</v>
      </c>
      <c r="E1109" s="43" t="s">
        <v>585</v>
      </c>
      <c r="F1109" s="43" t="s">
        <v>2677</v>
      </c>
      <c r="G1109" s="43" t="s">
        <v>2678</v>
      </c>
      <c r="H1109" s="44">
        <v>1</v>
      </c>
      <c r="I1109" s="44">
        <v>1</v>
      </c>
      <c r="J1109" s="44">
        <v>1</v>
      </c>
      <c r="K1109" s="44">
        <v>1</v>
      </c>
      <c r="L1109" s="44">
        <v>1</v>
      </c>
      <c r="M1109" s="44">
        <v>1</v>
      </c>
      <c r="N1109" s="44">
        <v>0</v>
      </c>
      <c r="O1109" s="44">
        <v>0</v>
      </c>
      <c r="P1109" s="44">
        <v>0</v>
      </c>
      <c r="Q1109" s="44">
        <v>0</v>
      </c>
      <c r="R1109" s="44">
        <v>0</v>
      </c>
      <c r="S1109" s="44">
        <v>0</v>
      </c>
      <c r="T1109" s="44">
        <v>1</v>
      </c>
      <c r="U1109" s="44">
        <v>1</v>
      </c>
      <c r="V1109" s="44">
        <v>0</v>
      </c>
      <c r="W1109" s="44">
        <v>0</v>
      </c>
      <c r="X1109" s="44">
        <v>0</v>
      </c>
      <c r="Y1109" s="44">
        <v>0</v>
      </c>
      <c r="Z1109" s="44">
        <v>0</v>
      </c>
      <c r="AA1109" s="44">
        <v>0</v>
      </c>
      <c r="AB1109" s="44">
        <f t="shared" si="34"/>
        <v>1</v>
      </c>
      <c r="AC1109" s="44">
        <f t="shared" si="35"/>
        <v>1</v>
      </c>
      <c r="AD1109" s="46" t="s">
        <v>2679</v>
      </c>
      <c r="AE1109" s="46" t="s">
        <v>2679</v>
      </c>
      <c r="AH1109" s="9"/>
    </row>
    <row r="1110" spans="1:34" x14ac:dyDescent="0.35">
      <c r="A1110" s="41">
        <v>2025</v>
      </c>
      <c r="B1110" s="42" t="s">
        <v>5716</v>
      </c>
      <c r="C1110" s="43" t="s">
        <v>401</v>
      </c>
      <c r="D1110" s="43" t="s">
        <v>185</v>
      </c>
      <c r="E1110" s="43" t="s">
        <v>585</v>
      </c>
      <c r="F1110" s="43" t="s">
        <v>2680</v>
      </c>
      <c r="G1110" s="43" t="s">
        <v>2681</v>
      </c>
      <c r="H1110" s="44">
        <v>36</v>
      </c>
      <c r="I1110" s="44">
        <v>1</v>
      </c>
      <c r="J1110" s="44">
        <v>9</v>
      </c>
      <c r="K1110" s="44">
        <v>0.25</v>
      </c>
      <c r="L1110" s="44">
        <v>9</v>
      </c>
      <c r="M1110" s="44">
        <v>0.25</v>
      </c>
      <c r="N1110" s="44">
        <v>0</v>
      </c>
      <c r="O1110" s="44">
        <v>0</v>
      </c>
      <c r="P1110" s="44">
        <v>0</v>
      </c>
      <c r="Q1110" s="44">
        <v>0</v>
      </c>
      <c r="R1110" s="44">
        <v>0</v>
      </c>
      <c r="S1110" s="44">
        <v>0</v>
      </c>
      <c r="T1110" s="44">
        <v>0</v>
      </c>
      <c r="U1110" s="44">
        <v>0</v>
      </c>
      <c r="V1110" s="44">
        <v>0</v>
      </c>
      <c r="W1110" s="44">
        <v>0</v>
      </c>
      <c r="X1110" s="44">
        <v>0</v>
      </c>
      <c r="Y1110" s="44">
        <v>0</v>
      </c>
      <c r="Z1110" s="44">
        <v>0</v>
      </c>
      <c r="AA1110" s="44">
        <v>0</v>
      </c>
      <c r="AB1110" s="44">
        <f t="shared" si="34"/>
        <v>9</v>
      </c>
      <c r="AC1110" s="44">
        <f t="shared" si="35"/>
        <v>0</v>
      </c>
      <c r="AD1110" s="46" t="s">
        <v>2682</v>
      </c>
      <c r="AE1110" s="46" t="s">
        <v>2682</v>
      </c>
      <c r="AH1110" s="9"/>
    </row>
    <row r="1111" spans="1:34" x14ac:dyDescent="0.35">
      <c r="A1111" s="41">
        <v>2025</v>
      </c>
      <c r="B1111" s="42" t="s">
        <v>5716</v>
      </c>
      <c r="C1111" s="43" t="s">
        <v>401</v>
      </c>
      <c r="D1111" s="43" t="s">
        <v>185</v>
      </c>
      <c r="E1111" s="43" t="s">
        <v>585</v>
      </c>
      <c r="F1111" s="43" t="s">
        <v>2680</v>
      </c>
      <c r="G1111" s="43" t="s">
        <v>2683</v>
      </c>
      <c r="H1111" s="44">
        <v>115</v>
      </c>
      <c r="I1111" s="44">
        <v>0.25</v>
      </c>
      <c r="J1111" s="44">
        <v>0</v>
      </c>
      <c r="K1111" s="44">
        <v>0</v>
      </c>
      <c r="L1111" s="44">
        <v>0</v>
      </c>
      <c r="M1111" s="44">
        <v>0</v>
      </c>
      <c r="N1111" s="44">
        <v>0</v>
      </c>
      <c r="O1111" s="44">
        <v>0</v>
      </c>
      <c r="P1111" s="44">
        <v>0</v>
      </c>
      <c r="Q1111" s="44">
        <v>0</v>
      </c>
      <c r="R1111" s="44">
        <v>0</v>
      </c>
      <c r="S1111" s="44">
        <v>0</v>
      </c>
      <c r="T1111" s="44">
        <v>0</v>
      </c>
      <c r="U1111" s="44">
        <v>0</v>
      </c>
      <c r="V1111" s="44">
        <v>0</v>
      </c>
      <c r="W1111" s="44">
        <v>0</v>
      </c>
      <c r="X1111" s="44">
        <v>0</v>
      </c>
      <c r="Y1111" s="44">
        <v>0</v>
      </c>
      <c r="Z1111" s="44">
        <v>0</v>
      </c>
      <c r="AA1111" s="44">
        <v>0</v>
      </c>
      <c r="AB1111" s="44">
        <f t="shared" si="34"/>
        <v>0</v>
      </c>
      <c r="AC1111" s="44">
        <f t="shared" si="35"/>
        <v>0</v>
      </c>
      <c r="AD1111" s="46" t="s">
        <v>2684</v>
      </c>
      <c r="AE1111" s="46" t="s">
        <v>2684</v>
      </c>
      <c r="AH1111" s="9"/>
    </row>
    <row r="1112" spans="1:34" x14ac:dyDescent="0.35">
      <c r="A1112" s="41">
        <v>2025</v>
      </c>
      <c r="B1112" s="42" t="s">
        <v>5716</v>
      </c>
      <c r="C1112" s="43" t="s">
        <v>401</v>
      </c>
      <c r="D1112" s="43" t="s">
        <v>185</v>
      </c>
      <c r="E1112" s="43" t="s">
        <v>585</v>
      </c>
      <c r="F1112" s="43" t="s">
        <v>2680</v>
      </c>
      <c r="G1112" s="43" t="s">
        <v>2685</v>
      </c>
      <c r="H1112" s="44">
        <v>429</v>
      </c>
      <c r="I1112" s="44">
        <v>0.75</v>
      </c>
      <c r="J1112" s="44">
        <v>143</v>
      </c>
      <c r="K1112" s="44">
        <v>0.25</v>
      </c>
      <c r="L1112" s="44">
        <v>143</v>
      </c>
      <c r="M1112" s="44">
        <v>0.25</v>
      </c>
      <c r="N1112" s="44">
        <v>0</v>
      </c>
      <c r="O1112" s="44">
        <v>0</v>
      </c>
      <c r="P1112" s="44">
        <v>0</v>
      </c>
      <c r="Q1112" s="44">
        <v>0</v>
      </c>
      <c r="R1112" s="44">
        <v>0</v>
      </c>
      <c r="S1112" s="44">
        <v>0</v>
      </c>
      <c r="T1112" s="44">
        <v>86</v>
      </c>
      <c r="U1112" s="44">
        <v>0.15</v>
      </c>
      <c r="V1112" s="44">
        <v>0</v>
      </c>
      <c r="W1112" s="44">
        <v>0</v>
      </c>
      <c r="X1112" s="44">
        <v>0</v>
      </c>
      <c r="Y1112" s="44">
        <v>0</v>
      </c>
      <c r="Z1112" s="44">
        <v>0</v>
      </c>
      <c r="AA1112" s="44">
        <v>0</v>
      </c>
      <c r="AB1112" s="44">
        <f t="shared" si="34"/>
        <v>143</v>
      </c>
      <c r="AC1112" s="44">
        <f t="shared" si="35"/>
        <v>86</v>
      </c>
      <c r="AD1112" s="46" t="s">
        <v>2686</v>
      </c>
      <c r="AE1112" s="46" t="s">
        <v>6942</v>
      </c>
      <c r="AH1112" s="9"/>
    </row>
    <row r="1113" spans="1:34" x14ac:dyDescent="0.35">
      <c r="A1113" s="41">
        <v>2025</v>
      </c>
      <c r="B1113" s="42" t="s">
        <v>5716</v>
      </c>
      <c r="C1113" s="43" t="s">
        <v>401</v>
      </c>
      <c r="D1113" s="43" t="s">
        <v>185</v>
      </c>
      <c r="E1113" s="43" t="s">
        <v>585</v>
      </c>
      <c r="F1113" s="43" t="s">
        <v>2687</v>
      </c>
      <c r="G1113" s="43" t="s">
        <v>2688</v>
      </c>
      <c r="H1113" s="44">
        <v>1</v>
      </c>
      <c r="I1113" s="44">
        <v>0.25</v>
      </c>
      <c r="J1113" s="44">
        <v>0</v>
      </c>
      <c r="K1113" s="44">
        <v>0</v>
      </c>
      <c r="L1113" s="44">
        <v>0</v>
      </c>
      <c r="M1113" s="44">
        <v>0</v>
      </c>
      <c r="N1113" s="44">
        <v>0</v>
      </c>
      <c r="O1113" s="44">
        <v>0</v>
      </c>
      <c r="P1113" s="44">
        <v>0</v>
      </c>
      <c r="Q1113" s="44">
        <v>0</v>
      </c>
      <c r="R1113" s="44">
        <v>0</v>
      </c>
      <c r="S1113" s="44">
        <v>0</v>
      </c>
      <c r="T1113" s="44">
        <v>0</v>
      </c>
      <c r="U1113" s="44">
        <v>0</v>
      </c>
      <c r="V1113" s="44">
        <v>0</v>
      </c>
      <c r="W1113" s="44">
        <v>0</v>
      </c>
      <c r="X1113" s="44">
        <v>0</v>
      </c>
      <c r="Y1113" s="44">
        <v>0</v>
      </c>
      <c r="Z1113" s="44">
        <v>0</v>
      </c>
      <c r="AA1113" s="44">
        <v>0</v>
      </c>
      <c r="AB1113" s="44">
        <f t="shared" si="34"/>
        <v>0</v>
      </c>
      <c r="AC1113" s="44">
        <f t="shared" si="35"/>
        <v>0</v>
      </c>
      <c r="AD1113" s="46" t="s">
        <v>2689</v>
      </c>
      <c r="AE1113" s="46" t="s">
        <v>2689</v>
      </c>
      <c r="AH1113" s="9"/>
    </row>
    <row r="1114" spans="1:34" x14ac:dyDescent="0.35">
      <c r="A1114" s="41">
        <v>2025</v>
      </c>
      <c r="B1114" s="42" t="s">
        <v>5716</v>
      </c>
      <c r="C1114" s="43" t="s">
        <v>401</v>
      </c>
      <c r="D1114" s="43" t="s">
        <v>185</v>
      </c>
      <c r="E1114" s="43" t="s">
        <v>585</v>
      </c>
      <c r="F1114" s="43" t="s">
        <v>2687</v>
      </c>
      <c r="G1114" s="43" t="s">
        <v>2690</v>
      </c>
      <c r="H1114" s="44">
        <v>1</v>
      </c>
      <c r="I1114" s="44">
        <v>0.75</v>
      </c>
      <c r="J1114" s="44">
        <v>1</v>
      </c>
      <c r="K1114" s="44">
        <v>0.75</v>
      </c>
      <c r="L1114" s="44">
        <v>1</v>
      </c>
      <c r="M1114" s="44">
        <v>0.75</v>
      </c>
      <c r="N1114" s="44">
        <v>0</v>
      </c>
      <c r="O1114" s="44">
        <v>0</v>
      </c>
      <c r="P1114" s="44">
        <v>0</v>
      </c>
      <c r="Q1114" s="44">
        <v>0</v>
      </c>
      <c r="R1114" s="44">
        <v>0</v>
      </c>
      <c r="S1114" s="44">
        <v>0</v>
      </c>
      <c r="T1114" s="44">
        <v>0</v>
      </c>
      <c r="U1114" s="44">
        <v>0</v>
      </c>
      <c r="V1114" s="44">
        <v>0</v>
      </c>
      <c r="W1114" s="44">
        <v>0</v>
      </c>
      <c r="X1114" s="44">
        <v>0</v>
      </c>
      <c r="Y1114" s="44">
        <v>0</v>
      </c>
      <c r="Z1114" s="44">
        <v>0</v>
      </c>
      <c r="AA1114" s="44">
        <v>0</v>
      </c>
      <c r="AB1114" s="44">
        <f t="shared" si="34"/>
        <v>1</v>
      </c>
      <c r="AC1114" s="44">
        <f t="shared" si="35"/>
        <v>0</v>
      </c>
      <c r="AD1114" s="46" t="s">
        <v>2691</v>
      </c>
      <c r="AE1114" s="46" t="s">
        <v>2691</v>
      </c>
      <c r="AH1114" s="9"/>
    </row>
    <row r="1115" spans="1:34" x14ac:dyDescent="0.35">
      <c r="A1115" s="41">
        <v>2025</v>
      </c>
      <c r="B1115" s="42" t="s">
        <v>5716</v>
      </c>
      <c r="C1115" s="43" t="s">
        <v>401</v>
      </c>
      <c r="D1115" s="43" t="s">
        <v>186</v>
      </c>
      <c r="E1115" s="43" t="s">
        <v>586</v>
      </c>
      <c r="F1115" s="43" t="s">
        <v>2692</v>
      </c>
      <c r="G1115" s="43" t="s">
        <v>2693</v>
      </c>
      <c r="H1115" s="44">
        <v>70</v>
      </c>
      <c r="I1115" s="44">
        <v>10</v>
      </c>
      <c r="J1115" s="44">
        <v>0</v>
      </c>
      <c r="K1115" s="44">
        <v>0</v>
      </c>
      <c r="L1115" s="44">
        <v>0</v>
      </c>
      <c r="M1115" s="44">
        <v>0</v>
      </c>
      <c r="N1115" s="44">
        <v>0</v>
      </c>
      <c r="O1115" s="44">
        <v>0</v>
      </c>
      <c r="P1115" s="44">
        <v>0</v>
      </c>
      <c r="Q1115" s="44">
        <v>0</v>
      </c>
      <c r="R1115" s="44">
        <v>0</v>
      </c>
      <c r="S1115" s="44">
        <v>0</v>
      </c>
      <c r="T1115" s="44">
        <v>0</v>
      </c>
      <c r="U1115" s="44">
        <v>0</v>
      </c>
      <c r="V1115" s="44">
        <v>0</v>
      </c>
      <c r="W1115" s="44">
        <v>0</v>
      </c>
      <c r="X1115" s="44">
        <v>0</v>
      </c>
      <c r="Y1115" s="44">
        <v>0</v>
      </c>
      <c r="Z1115" s="44">
        <v>0</v>
      </c>
      <c r="AA1115" s="44">
        <v>0</v>
      </c>
      <c r="AB1115" s="44">
        <f t="shared" si="34"/>
        <v>0</v>
      </c>
      <c r="AC1115" s="44">
        <f t="shared" si="35"/>
        <v>0</v>
      </c>
      <c r="AD1115" s="46" t="s">
        <v>2694</v>
      </c>
      <c r="AE1115" s="46" t="s">
        <v>2694</v>
      </c>
      <c r="AH1115" s="9"/>
    </row>
    <row r="1116" spans="1:34" x14ac:dyDescent="0.35">
      <c r="A1116" s="41">
        <v>2025</v>
      </c>
      <c r="B1116" s="42" t="s">
        <v>5716</v>
      </c>
      <c r="C1116" s="43" t="s">
        <v>401</v>
      </c>
      <c r="D1116" s="43" t="s">
        <v>186</v>
      </c>
      <c r="E1116" s="43" t="s">
        <v>586</v>
      </c>
      <c r="F1116" s="43" t="s">
        <v>2692</v>
      </c>
      <c r="G1116" s="43" t="s">
        <v>2695</v>
      </c>
      <c r="H1116" s="44">
        <v>330</v>
      </c>
      <c r="I1116" s="44">
        <v>10</v>
      </c>
      <c r="J1116" s="44">
        <v>0</v>
      </c>
      <c r="K1116" s="44">
        <v>0</v>
      </c>
      <c r="L1116" s="44">
        <v>0</v>
      </c>
      <c r="M1116" s="44">
        <v>0</v>
      </c>
      <c r="N1116" s="44">
        <v>0</v>
      </c>
      <c r="O1116" s="44">
        <v>0</v>
      </c>
      <c r="P1116" s="44">
        <v>0</v>
      </c>
      <c r="Q1116" s="44">
        <v>0</v>
      </c>
      <c r="R1116" s="44">
        <v>0</v>
      </c>
      <c r="S1116" s="44">
        <v>0</v>
      </c>
      <c r="T1116" s="44">
        <v>0</v>
      </c>
      <c r="U1116" s="44">
        <v>0</v>
      </c>
      <c r="V1116" s="44">
        <v>0</v>
      </c>
      <c r="W1116" s="44">
        <v>0</v>
      </c>
      <c r="X1116" s="44">
        <v>0</v>
      </c>
      <c r="Y1116" s="44">
        <v>0</v>
      </c>
      <c r="Z1116" s="44">
        <v>0</v>
      </c>
      <c r="AA1116" s="44">
        <v>0</v>
      </c>
      <c r="AB1116" s="44">
        <f t="shared" si="34"/>
        <v>0</v>
      </c>
      <c r="AC1116" s="44">
        <f t="shared" si="35"/>
        <v>0</v>
      </c>
      <c r="AD1116" s="46" t="s">
        <v>2694</v>
      </c>
      <c r="AE1116" s="46" t="s">
        <v>2694</v>
      </c>
      <c r="AH1116" s="9"/>
    </row>
    <row r="1117" spans="1:34" x14ac:dyDescent="0.35">
      <c r="A1117" s="41">
        <v>2025</v>
      </c>
      <c r="B1117" s="42" t="s">
        <v>5716</v>
      </c>
      <c r="C1117" s="43" t="s">
        <v>401</v>
      </c>
      <c r="D1117" s="43" t="s">
        <v>186</v>
      </c>
      <c r="E1117" s="43" t="s">
        <v>586</v>
      </c>
      <c r="F1117" s="43" t="s">
        <v>2692</v>
      </c>
      <c r="G1117" s="43" t="s">
        <v>2696</v>
      </c>
      <c r="H1117" s="44">
        <v>18630</v>
      </c>
      <c r="I1117" s="44">
        <v>30</v>
      </c>
      <c r="J1117" s="44">
        <v>0</v>
      </c>
      <c r="K1117" s="44">
        <v>0</v>
      </c>
      <c r="L1117" s="44">
        <v>0</v>
      </c>
      <c r="M1117" s="44">
        <v>0</v>
      </c>
      <c r="N1117" s="44">
        <v>0</v>
      </c>
      <c r="O1117" s="44">
        <v>0</v>
      </c>
      <c r="P1117" s="44">
        <v>0</v>
      </c>
      <c r="Q1117" s="44">
        <v>0</v>
      </c>
      <c r="R1117" s="44">
        <v>0</v>
      </c>
      <c r="S1117" s="44">
        <v>0</v>
      </c>
      <c r="T1117" s="44">
        <v>0</v>
      </c>
      <c r="U1117" s="44">
        <v>0</v>
      </c>
      <c r="V1117" s="44">
        <v>0</v>
      </c>
      <c r="W1117" s="44">
        <v>0</v>
      </c>
      <c r="X1117" s="44">
        <v>0</v>
      </c>
      <c r="Y1117" s="44">
        <v>0</v>
      </c>
      <c r="Z1117" s="44">
        <v>0</v>
      </c>
      <c r="AA1117" s="44">
        <v>0</v>
      </c>
      <c r="AB1117" s="44">
        <f t="shared" si="34"/>
        <v>0</v>
      </c>
      <c r="AC1117" s="44">
        <f t="shared" si="35"/>
        <v>0</v>
      </c>
      <c r="AD1117" s="46" t="s">
        <v>2697</v>
      </c>
      <c r="AE1117" s="46" t="s">
        <v>6943</v>
      </c>
      <c r="AH1117" s="9"/>
    </row>
    <row r="1118" spans="1:34" x14ac:dyDescent="0.35">
      <c r="A1118" s="41">
        <v>2025</v>
      </c>
      <c r="B1118" s="42" t="s">
        <v>5716</v>
      </c>
      <c r="C1118" s="43" t="s">
        <v>401</v>
      </c>
      <c r="D1118" s="43" t="s">
        <v>186</v>
      </c>
      <c r="E1118" s="43" t="s">
        <v>586</v>
      </c>
      <c r="F1118" s="43" t="s">
        <v>2692</v>
      </c>
      <c r="G1118" s="43" t="s">
        <v>2698</v>
      </c>
      <c r="H1118" s="44">
        <v>5</v>
      </c>
      <c r="I1118" s="44">
        <v>5</v>
      </c>
      <c r="J1118" s="44">
        <v>0</v>
      </c>
      <c r="K1118" s="44">
        <v>0</v>
      </c>
      <c r="L1118" s="44">
        <v>0</v>
      </c>
      <c r="M1118" s="44">
        <v>0</v>
      </c>
      <c r="N1118" s="44">
        <v>0</v>
      </c>
      <c r="O1118" s="44">
        <v>0</v>
      </c>
      <c r="P1118" s="44">
        <v>0</v>
      </c>
      <c r="Q1118" s="44">
        <v>0</v>
      </c>
      <c r="R1118" s="44">
        <v>0</v>
      </c>
      <c r="S1118" s="44">
        <v>0</v>
      </c>
      <c r="T1118" s="44">
        <v>0</v>
      </c>
      <c r="U1118" s="44">
        <v>0</v>
      </c>
      <c r="V1118" s="44">
        <v>0</v>
      </c>
      <c r="W1118" s="44">
        <v>0</v>
      </c>
      <c r="X1118" s="44">
        <v>0</v>
      </c>
      <c r="Y1118" s="44">
        <v>0</v>
      </c>
      <c r="Z1118" s="44">
        <v>0</v>
      </c>
      <c r="AA1118" s="44">
        <v>0</v>
      </c>
      <c r="AB1118" s="44">
        <f t="shared" si="34"/>
        <v>0</v>
      </c>
      <c r="AC1118" s="44">
        <f t="shared" si="35"/>
        <v>0</v>
      </c>
      <c r="AD1118" s="46" t="s">
        <v>2694</v>
      </c>
      <c r="AE1118" s="46" t="s">
        <v>2694</v>
      </c>
      <c r="AH1118" s="9"/>
    </row>
    <row r="1119" spans="1:34" x14ac:dyDescent="0.35">
      <c r="A1119" s="41">
        <v>2025</v>
      </c>
      <c r="B1119" s="42" t="s">
        <v>5716</v>
      </c>
      <c r="C1119" s="43" t="s">
        <v>401</v>
      </c>
      <c r="D1119" s="43" t="s">
        <v>186</v>
      </c>
      <c r="E1119" s="43" t="s">
        <v>586</v>
      </c>
      <c r="F1119" s="43" t="s">
        <v>2699</v>
      </c>
      <c r="G1119" s="43" t="s">
        <v>2700</v>
      </c>
      <c r="H1119" s="44">
        <v>1</v>
      </c>
      <c r="I1119" s="44">
        <v>20</v>
      </c>
      <c r="J1119" s="44">
        <v>0.5</v>
      </c>
      <c r="K1119" s="44">
        <v>10</v>
      </c>
      <c r="L1119" s="44">
        <v>0</v>
      </c>
      <c r="M1119" s="44">
        <v>0</v>
      </c>
      <c r="N1119" s="44">
        <v>0</v>
      </c>
      <c r="O1119" s="44">
        <v>0</v>
      </c>
      <c r="P1119" s="44">
        <v>0</v>
      </c>
      <c r="Q1119" s="44">
        <v>0</v>
      </c>
      <c r="R1119" s="44">
        <v>0.5</v>
      </c>
      <c r="S1119" s="44">
        <v>10</v>
      </c>
      <c r="T1119" s="44">
        <v>0</v>
      </c>
      <c r="U1119" s="44">
        <v>0</v>
      </c>
      <c r="V1119" s="44">
        <v>0</v>
      </c>
      <c r="W1119" s="44">
        <v>0</v>
      </c>
      <c r="X1119" s="44">
        <v>0</v>
      </c>
      <c r="Y1119" s="44">
        <v>0</v>
      </c>
      <c r="Z1119" s="44">
        <v>0</v>
      </c>
      <c r="AA1119" s="44">
        <v>0</v>
      </c>
      <c r="AB1119" s="44">
        <f t="shared" si="34"/>
        <v>0</v>
      </c>
      <c r="AC1119" s="44">
        <f t="shared" si="35"/>
        <v>0</v>
      </c>
      <c r="AD1119" s="46" t="s">
        <v>2701</v>
      </c>
      <c r="AE1119" s="46" t="s">
        <v>6944</v>
      </c>
      <c r="AH1119" s="9"/>
    </row>
    <row r="1120" spans="1:34" x14ac:dyDescent="0.35">
      <c r="A1120" s="41">
        <v>2025</v>
      </c>
      <c r="B1120" s="42" t="s">
        <v>5716</v>
      </c>
      <c r="C1120" s="43" t="s">
        <v>401</v>
      </c>
      <c r="D1120" s="43" t="s">
        <v>186</v>
      </c>
      <c r="E1120" s="43" t="s">
        <v>586</v>
      </c>
      <c r="F1120" s="43" t="s">
        <v>2702</v>
      </c>
      <c r="G1120" s="43" t="s">
        <v>2703</v>
      </c>
      <c r="H1120" s="44">
        <v>1</v>
      </c>
      <c r="I1120" s="44">
        <v>15</v>
      </c>
      <c r="J1120" s="44">
        <v>1</v>
      </c>
      <c r="K1120" s="44">
        <v>15</v>
      </c>
      <c r="L1120" s="44">
        <v>0</v>
      </c>
      <c r="M1120" s="44">
        <v>0</v>
      </c>
      <c r="N1120" s="44">
        <v>0</v>
      </c>
      <c r="O1120" s="44">
        <v>0</v>
      </c>
      <c r="P1120" s="44">
        <v>1</v>
      </c>
      <c r="Q1120" s="44">
        <v>15</v>
      </c>
      <c r="R1120" s="44">
        <v>0</v>
      </c>
      <c r="S1120" s="44">
        <v>0</v>
      </c>
      <c r="T1120" s="44">
        <v>0</v>
      </c>
      <c r="U1120" s="44">
        <v>0</v>
      </c>
      <c r="V1120" s="44">
        <v>0</v>
      </c>
      <c r="W1120" s="44">
        <v>0</v>
      </c>
      <c r="X1120" s="44">
        <v>0</v>
      </c>
      <c r="Y1120" s="44">
        <v>0</v>
      </c>
      <c r="Z1120" s="44">
        <v>0</v>
      </c>
      <c r="AA1120" s="44">
        <v>0</v>
      </c>
      <c r="AB1120" s="44">
        <f t="shared" si="34"/>
        <v>0</v>
      </c>
      <c r="AC1120" s="44">
        <f t="shared" si="35"/>
        <v>0</v>
      </c>
      <c r="AD1120" s="46" t="s">
        <v>2704</v>
      </c>
      <c r="AE1120" s="46" t="s">
        <v>6945</v>
      </c>
      <c r="AH1120" s="9"/>
    </row>
    <row r="1121" spans="1:34" x14ac:dyDescent="0.35">
      <c r="A1121" s="41">
        <v>2025</v>
      </c>
      <c r="B1121" s="42" t="s">
        <v>5716</v>
      </c>
      <c r="C1121" s="43" t="s">
        <v>401</v>
      </c>
      <c r="D1121" s="43" t="s">
        <v>186</v>
      </c>
      <c r="E1121" s="43" t="s">
        <v>586</v>
      </c>
      <c r="F1121" s="43" t="s">
        <v>2705</v>
      </c>
      <c r="G1121" s="43" t="s">
        <v>2706</v>
      </c>
      <c r="H1121" s="44">
        <v>633</v>
      </c>
      <c r="I1121" s="44">
        <v>10</v>
      </c>
      <c r="J1121" s="44">
        <v>0</v>
      </c>
      <c r="K1121" s="44">
        <v>0</v>
      </c>
      <c r="L1121" s="44">
        <v>0</v>
      </c>
      <c r="M1121" s="44">
        <v>0</v>
      </c>
      <c r="N1121" s="44">
        <v>0</v>
      </c>
      <c r="O1121" s="44">
        <v>0</v>
      </c>
      <c r="P1121" s="44">
        <v>0</v>
      </c>
      <c r="Q1121" s="44">
        <v>0</v>
      </c>
      <c r="R1121" s="44">
        <v>0</v>
      </c>
      <c r="S1121" s="44">
        <v>0</v>
      </c>
      <c r="T1121" s="44">
        <v>0</v>
      </c>
      <c r="U1121" s="44">
        <v>0</v>
      </c>
      <c r="V1121" s="44">
        <v>0</v>
      </c>
      <c r="W1121" s="44">
        <v>0</v>
      </c>
      <c r="X1121" s="44">
        <v>0</v>
      </c>
      <c r="Y1121" s="44">
        <v>0</v>
      </c>
      <c r="Z1121" s="44">
        <v>0</v>
      </c>
      <c r="AA1121" s="44">
        <v>0</v>
      </c>
      <c r="AB1121" s="44">
        <f t="shared" si="34"/>
        <v>0</v>
      </c>
      <c r="AC1121" s="44">
        <f t="shared" si="35"/>
        <v>0</v>
      </c>
      <c r="AD1121" s="46" t="s">
        <v>2707</v>
      </c>
      <c r="AE1121" s="46" t="s">
        <v>6946</v>
      </c>
      <c r="AH1121" s="9"/>
    </row>
    <row r="1122" spans="1:34" x14ac:dyDescent="0.35">
      <c r="A1122" s="41">
        <v>2025</v>
      </c>
      <c r="B1122" s="42" t="s">
        <v>5716</v>
      </c>
      <c r="C1122" s="43" t="s">
        <v>401</v>
      </c>
      <c r="D1122" s="43" t="s">
        <v>187</v>
      </c>
      <c r="E1122" s="43" t="s">
        <v>2708</v>
      </c>
      <c r="F1122" s="43" t="s">
        <v>2709</v>
      </c>
      <c r="G1122" s="43" t="s">
        <v>2710</v>
      </c>
      <c r="H1122" s="44">
        <v>1440</v>
      </c>
      <c r="I1122" s="44">
        <v>73</v>
      </c>
      <c r="J1122" s="44">
        <v>0</v>
      </c>
      <c r="K1122" s="44">
        <v>0</v>
      </c>
      <c r="L1122" s="44">
        <v>0</v>
      </c>
      <c r="M1122" s="44">
        <v>0</v>
      </c>
      <c r="N1122" s="44">
        <v>0</v>
      </c>
      <c r="O1122" s="44">
        <v>0</v>
      </c>
      <c r="P1122" s="44">
        <v>0</v>
      </c>
      <c r="Q1122" s="44">
        <v>0</v>
      </c>
      <c r="R1122" s="44">
        <v>0</v>
      </c>
      <c r="S1122" s="44">
        <v>0</v>
      </c>
      <c r="T1122" s="44">
        <v>0</v>
      </c>
      <c r="U1122" s="44">
        <v>0</v>
      </c>
      <c r="V1122" s="44">
        <v>0</v>
      </c>
      <c r="W1122" s="44">
        <v>0</v>
      </c>
      <c r="X1122" s="44">
        <v>0</v>
      </c>
      <c r="Y1122" s="44">
        <v>0</v>
      </c>
      <c r="Z1122" s="44">
        <v>0</v>
      </c>
      <c r="AA1122" s="44">
        <v>0</v>
      </c>
      <c r="AB1122" s="44">
        <f t="shared" si="34"/>
        <v>0</v>
      </c>
      <c r="AC1122" s="44">
        <f t="shared" si="35"/>
        <v>0</v>
      </c>
      <c r="AD1122" s="46" t="s">
        <v>2711</v>
      </c>
      <c r="AE1122" s="46" t="s">
        <v>6947</v>
      </c>
      <c r="AH1122" s="9"/>
    </row>
    <row r="1123" spans="1:34" x14ac:dyDescent="0.35">
      <c r="A1123" s="41">
        <v>2025</v>
      </c>
      <c r="B1123" s="42" t="s">
        <v>5716</v>
      </c>
      <c r="C1123" s="43" t="s">
        <v>401</v>
      </c>
      <c r="D1123" s="43" t="s">
        <v>187</v>
      </c>
      <c r="E1123" s="43" t="s">
        <v>2708</v>
      </c>
      <c r="F1123" s="43" t="s">
        <v>2712</v>
      </c>
      <c r="G1123" s="43" t="s">
        <v>2713</v>
      </c>
      <c r="H1123" s="44">
        <v>8</v>
      </c>
      <c r="I1123" s="44">
        <v>12</v>
      </c>
      <c r="J1123" s="44">
        <v>4</v>
      </c>
      <c r="K1123" s="44">
        <v>6</v>
      </c>
      <c r="L1123" s="44">
        <v>0</v>
      </c>
      <c r="M1123" s="44">
        <v>0</v>
      </c>
      <c r="N1123" s="44">
        <v>1</v>
      </c>
      <c r="O1123" s="44">
        <v>1.5</v>
      </c>
      <c r="P1123" s="44">
        <v>0</v>
      </c>
      <c r="Q1123" s="44">
        <v>0</v>
      </c>
      <c r="R1123" s="44">
        <v>3</v>
      </c>
      <c r="S1123" s="44">
        <v>4.5</v>
      </c>
      <c r="T1123" s="44">
        <v>0</v>
      </c>
      <c r="U1123" s="44">
        <v>0</v>
      </c>
      <c r="V1123" s="44">
        <v>1</v>
      </c>
      <c r="W1123" s="44">
        <v>1.5</v>
      </c>
      <c r="X1123" s="44">
        <v>0</v>
      </c>
      <c r="Y1123" s="44">
        <v>0</v>
      </c>
      <c r="Z1123" s="44">
        <v>0</v>
      </c>
      <c r="AA1123" s="44">
        <v>0</v>
      </c>
      <c r="AB1123" s="44">
        <f t="shared" si="34"/>
        <v>1</v>
      </c>
      <c r="AC1123" s="44">
        <f t="shared" si="35"/>
        <v>1</v>
      </c>
      <c r="AD1123" s="46" t="s">
        <v>2714</v>
      </c>
      <c r="AE1123" s="46" t="s">
        <v>6948</v>
      </c>
      <c r="AH1123" s="9"/>
    </row>
    <row r="1124" spans="1:34" x14ac:dyDescent="0.35">
      <c r="A1124" s="41">
        <v>2025</v>
      </c>
      <c r="B1124" s="42" t="s">
        <v>5716</v>
      </c>
      <c r="C1124" s="43" t="s">
        <v>401</v>
      </c>
      <c r="D1124" s="43" t="s">
        <v>187</v>
      </c>
      <c r="E1124" s="43" t="s">
        <v>2708</v>
      </c>
      <c r="F1124" s="43" t="s">
        <v>2715</v>
      </c>
      <c r="G1124" s="43" t="s">
        <v>2716</v>
      </c>
      <c r="H1124" s="44">
        <v>9</v>
      </c>
      <c r="I1124" s="44">
        <v>15</v>
      </c>
      <c r="J1124" s="44">
        <v>0</v>
      </c>
      <c r="K1124" s="44">
        <v>0</v>
      </c>
      <c r="L1124" s="44">
        <v>0</v>
      </c>
      <c r="M1124" s="44">
        <v>0</v>
      </c>
      <c r="N1124" s="44">
        <v>0</v>
      </c>
      <c r="O1124" s="44">
        <v>0</v>
      </c>
      <c r="P1124" s="44">
        <v>0</v>
      </c>
      <c r="Q1124" s="44">
        <v>0</v>
      </c>
      <c r="R1124" s="44">
        <v>0</v>
      </c>
      <c r="S1124" s="44">
        <v>0</v>
      </c>
      <c r="T1124" s="44">
        <v>0</v>
      </c>
      <c r="U1124" s="44">
        <v>0</v>
      </c>
      <c r="V1124" s="44">
        <v>0</v>
      </c>
      <c r="W1124" s="44">
        <v>0</v>
      </c>
      <c r="X1124" s="44">
        <v>0</v>
      </c>
      <c r="Y1124" s="44">
        <v>0</v>
      </c>
      <c r="Z1124" s="44">
        <v>0</v>
      </c>
      <c r="AA1124" s="44">
        <v>0</v>
      </c>
      <c r="AB1124" s="44">
        <f t="shared" si="34"/>
        <v>0</v>
      </c>
      <c r="AC1124" s="44">
        <f t="shared" si="35"/>
        <v>0</v>
      </c>
      <c r="AD1124" s="46" t="s">
        <v>2717</v>
      </c>
      <c r="AE1124" s="46" t="s">
        <v>6949</v>
      </c>
      <c r="AH1124" s="9"/>
    </row>
    <row r="1125" spans="1:34" x14ac:dyDescent="0.35">
      <c r="A1125" s="41">
        <v>2025</v>
      </c>
      <c r="B1125" s="42" t="s">
        <v>5716</v>
      </c>
      <c r="C1125" s="43" t="s">
        <v>401</v>
      </c>
      <c r="D1125" s="43" t="s">
        <v>188</v>
      </c>
      <c r="E1125" s="43" t="s">
        <v>587</v>
      </c>
      <c r="F1125" s="43" t="s">
        <v>2718</v>
      </c>
      <c r="G1125" s="43" t="s">
        <v>2719</v>
      </c>
      <c r="H1125" s="44">
        <v>43000</v>
      </c>
      <c r="I1125" s="44">
        <v>80</v>
      </c>
      <c r="J1125" s="44">
        <v>0</v>
      </c>
      <c r="K1125" s="44">
        <v>0</v>
      </c>
      <c r="L1125" s="44">
        <v>0</v>
      </c>
      <c r="M1125" s="44">
        <v>0</v>
      </c>
      <c r="N1125" s="44">
        <v>0</v>
      </c>
      <c r="O1125" s="44">
        <v>0</v>
      </c>
      <c r="P1125" s="44">
        <v>0</v>
      </c>
      <c r="Q1125" s="44">
        <v>0</v>
      </c>
      <c r="R1125" s="44">
        <v>0</v>
      </c>
      <c r="S1125" s="44">
        <v>0</v>
      </c>
      <c r="T1125" s="44">
        <v>0</v>
      </c>
      <c r="U1125" s="44">
        <v>0</v>
      </c>
      <c r="V1125" s="44">
        <v>0</v>
      </c>
      <c r="W1125" s="44">
        <v>0</v>
      </c>
      <c r="X1125" s="44">
        <v>0</v>
      </c>
      <c r="Y1125" s="44">
        <v>0</v>
      </c>
      <c r="Z1125" s="44">
        <v>0</v>
      </c>
      <c r="AA1125" s="44">
        <v>0</v>
      </c>
      <c r="AB1125" s="44">
        <f t="shared" si="34"/>
        <v>0</v>
      </c>
      <c r="AC1125" s="44">
        <f t="shared" si="35"/>
        <v>0</v>
      </c>
      <c r="AD1125" s="46" t="s">
        <v>2720</v>
      </c>
      <c r="AE1125" s="46" t="s">
        <v>2720</v>
      </c>
      <c r="AH1125" s="9"/>
    </row>
    <row r="1126" spans="1:34" x14ac:dyDescent="0.35">
      <c r="A1126" s="41">
        <v>2025</v>
      </c>
      <c r="B1126" s="42" t="s">
        <v>5716</v>
      </c>
      <c r="C1126" s="43" t="s">
        <v>401</v>
      </c>
      <c r="D1126" s="43" t="s">
        <v>188</v>
      </c>
      <c r="E1126" s="43" t="s">
        <v>587</v>
      </c>
      <c r="F1126" s="43" t="s">
        <v>2721</v>
      </c>
      <c r="G1126" s="43" t="s">
        <v>6398</v>
      </c>
      <c r="H1126" s="44">
        <v>14</v>
      </c>
      <c r="I1126" s="44">
        <v>20</v>
      </c>
      <c r="J1126" s="44">
        <v>4</v>
      </c>
      <c r="K1126" s="44">
        <v>5.72</v>
      </c>
      <c r="L1126" s="44">
        <v>1</v>
      </c>
      <c r="M1126" s="44">
        <v>1.43</v>
      </c>
      <c r="N1126" s="44">
        <v>1</v>
      </c>
      <c r="O1126" s="44">
        <v>1.43</v>
      </c>
      <c r="P1126" s="44">
        <v>1</v>
      </c>
      <c r="Q1126" s="44">
        <v>1.43</v>
      </c>
      <c r="R1126" s="44">
        <v>1</v>
      </c>
      <c r="S1126" s="44">
        <v>1.43</v>
      </c>
      <c r="T1126" s="44">
        <v>1</v>
      </c>
      <c r="U1126" s="44">
        <v>1.43</v>
      </c>
      <c r="V1126" s="44">
        <v>1</v>
      </c>
      <c r="W1126" s="44">
        <v>1.43</v>
      </c>
      <c r="X1126" s="44">
        <v>0</v>
      </c>
      <c r="Y1126" s="44">
        <v>0</v>
      </c>
      <c r="Z1126" s="44">
        <v>0</v>
      </c>
      <c r="AA1126" s="44">
        <v>0</v>
      </c>
      <c r="AB1126" s="44">
        <f t="shared" si="34"/>
        <v>2</v>
      </c>
      <c r="AC1126" s="44">
        <f t="shared" si="35"/>
        <v>2</v>
      </c>
      <c r="AD1126" s="46" t="s">
        <v>2722</v>
      </c>
      <c r="AE1126" s="46" t="s">
        <v>2722</v>
      </c>
      <c r="AH1126" s="9"/>
    </row>
    <row r="1127" spans="1:34" x14ac:dyDescent="0.35">
      <c r="A1127" s="41">
        <v>2025</v>
      </c>
      <c r="B1127" s="42" t="s">
        <v>5716</v>
      </c>
      <c r="C1127" s="43" t="s">
        <v>402</v>
      </c>
      <c r="D1127" s="43" t="s">
        <v>189</v>
      </c>
      <c r="E1127" s="43" t="s">
        <v>588</v>
      </c>
      <c r="F1127" s="43" t="s">
        <v>2723</v>
      </c>
      <c r="G1127" s="43" t="s">
        <v>2724</v>
      </c>
      <c r="H1127" s="44">
        <v>24</v>
      </c>
      <c r="I1127" s="44">
        <v>30</v>
      </c>
      <c r="J1127" s="44">
        <v>8</v>
      </c>
      <c r="K1127" s="44">
        <v>10</v>
      </c>
      <c r="L1127" s="44">
        <v>0</v>
      </c>
      <c r="M1127" s="44">
        <v>0</v>
      </c>
      <c r="N1127" s="44">
        <v>2</v>
      </c>
      <c r="O1127" s="44">
        <v>2.5</v>
      </c>
      <c r="P1127" s="44">
        <v>2</v>
      </c>
      <c r="Q1127" s="44">
        <v>2.5</v>
      </c>
      <c r="R1127" s="44">
        <v>4</v>
      </c>
      <c r="S1127" s="44">
        <v>5</v>
      </c>
      <c r="T1127" s="44">
        <v>0</v>
      </c>
      <c r="U1127" s="44">
        <v>0</v>
      </c>
      <c r="V1127" s="44">
        <v>0</v>
      </c>
      <c r="W1127" s="44">
        <v>0</v>
      </c>
      <c r="X1127" s="44">
        <v>0</v>
      </c>
      <c r="Y1127" s="44">
        <v>0</v>
      </c>
      <c r="Z1127" s="44">
        <v>0</v>
      </c>
      <c r="AA1127" s="44">
        <v>0</v>
      </c>
      <c r="AB1127" s="44">
        <f t="shared" si="34"/>
        <v>2</v>
      </c>
      <c r="AC1127" s="44">
        <f t="shared" si="35"/>
        <v>0</v>
      </c>
      <c r="AD1127" s="46" t="s">
        <v>2725</v>
      </c>
      <c r="AE1127" s="46" t="s">
        <v>6950</v>
      </c>
      <c r="AH1127" s="9"/>
    </row>
    <row r="1128" spans="1:34" x14ac:dyDescent="0.35">
      <c r="A1128" s="41">
        <v>2025</v>
      </c>
      <c r="B1128" s="42" t="s">
        <v>5716</v>
      </c>
      <c r="C1128" s="43" t="s">
        <v>402</v>
      </c>
      <c r="D1128" s="43" t="s">
        <v>189</v>
      </c>
      <c r="E1128" s="43" t="s">
        <v>588</v>
      </c>
      <c r="F1128" s="43" t="s">
        <v>2726</v>
      </c>
      <c r="G1128" s="43" t="s">
        <v>2727</v>
      </c>
      <c r="H1128" s="44">
        <v>100</v>
      </c>
      <c r="I1128" s="44">
        <v>35</v>
      </c>
      <c r="J1128" s="44">
        <v>50</v>
      </c>
      <c r="K1128" s="44">
        <v>17.5</v>
      </c>
      <c r="L1128" s="44">
        <v>5</v>
      </c>
      <c r="M1128" s="44">
        <v>1.75</v>
      </c>
      <c r="N1128" s="44">
        <v>10</v>
      </c>
      <c r="O1128" s="44">
        <v>3.5</v>
      </c>
      <c r="P1128" s="44">
        <v>15</v>
      </c>
      <c r="Q1128" s="44">
        <v>5.25</v>
      </c>
      <c r="R1128" s="44">
        <v>20</v>
      </c>
      <c r="S1128" s="44">
        <v>7</v>
      </c>
      <c r="T1128" s="44">
        <v>5</v>
      </c>
      <c r="U1128" s="44">
        <v>1.75</v>
      </c>
      <c r="V1128" s="44">
        <v>8</v>
      </c>
      <c r="W1128" s="44">
        <v>2.8</v>
      </c>
      <c r="X1128" s="44">
        <v>0</v>
      </c>
      <c r="Y1128" s="44">
        <v>0</v>
      </c>
      <c r="Z1128" s="44">
        <v>0</v>
      </c>
      <c r="AA1128" s="44">
        <v>0</v>
      </c>
      <c r="AB1128" s="44">
        <f t="shared" si="34"/>
        <v>15</v>
      </c>
      <c r="AC1128" s="44">
        <f t="shared" si="35"/>
        <v>13</v>
      </c>
      <c r="AD1128" s="46" t="s">
        <v>2728</v>
      </c>
      <c r="AE1128" s="46" t="s">
        <v>6951</v>
      </c>
      <c r="AH1128" s="9"/>
    </row>
    <row r="1129" spans="1:34" x14ac:dyDescent="0.35">
      <c r="A1129" s="41">
        <v>2025</v>
      </c>
      <c r="B1129" s="42" t="s">
        <v>5716</v>
      </c>
      <c r="C1129" s="43" t="s">
        <v>402</v>
      </c>
      <c r="D1129" s="43" t="s">
        <v>189</v>
      </c>
      <c r="E1129" s="43" t="s">
        <v>588</v>
      </c>
      <c r="F1129" s="43" t="s">
        <v>2729</v>
      </c>
      <c r="G1129" s="43" t="s">
        <v>6399</v>
      </c>
      <c r="H1129" s="44">
        <v>100</v>
      </c>
      <c r="I1129" s="44">
        <v>35</v>
      </c>
      <c r="J1129" s="44">
        <v>60</v>
      </c>
      <c r="K1129" s="44">
        <v>21</v>
      </c>
      <c r="L1129" s="44">
        <v>5</v>
      </c>
      <c r="M1129" s="44">
        <v>1.75</v>
      </c>
      <c r="N1129" s="44">
        <v>10</v>
      </c>
      <c r="O1129" s="44">
        <v>3.5</v>
      </c>
      <c r="P1129" s="44">
        <v>20</v>
      </c>
      <c r="Q1129" s="44">
        <v>7</v>
      </c>
      <c r="R1129" s="44">
        <v>25</v>
      </c>
      <c r="S1129" s="44">
        <v>8.75</v>
      </c>
      <c r="T1129" s="44">
        <v>5</v>
      </c>
      <c r="U1129" s="44">
        <v>1.75</v>
      </c>
      <c r="V1129" s="44">
        <v>7</v>
      </c>
      <c r="W1129" s="44">
        <v>2.4500000000000002</v>
      </c>
      <c r="X1129" s="44">
        <v>0</v>
      </c>
      <c r="Y1129" s="44">
        <v>0</v>
      </c>
      <c r="Z1129" s="44">
        <v>0</v>
      </c>
      <c r="AA1129" s="44">
        <v>0</v>
      </c>
      <c r="AB1129" s="44">
        <f t="shared" si="34"/>
        <v>15</v>
      </c>
      <c r="AC1129" s="44">
        <f t="shared" si="35"/>
        <v>12</v>
      </c>
      <c r="AD1129" s="46" t="s">
        <v>2730</v>
      </c>
      <c r="AE1129" s="46" t="s">
        <v>6952</v>
      </c>
      <c r="AH1129" s="9"/>
    </row>
    <row r="1130" spans="1:34" x14ac:dyDescent="0.35">
      <c r="A1130" s="41">
        <v>2025</v>
      </c>
      <c r="B1130" s="42" t="s">
        <v>5716</v>
      </c>
      <c r="C1130" s="43" t="s">
        <v>402</v>
      </c>
      <c r="D1130" s="43" t="s">
        <v>190</v>
      </c>
      <c r="E1130" s="43" t="s">
        <v>589</v>
      </c>
      <c r="F1130" s="43" t="s">
        <v>2731</v>
      </c>
      <c r="G1130" s="43" t="s">
        <v>2732</v>
      </c>
      <c r="H1130" s="44">
        <v>400</v>
      </c>
      <c r="I1130" s="44">
        <v>11.11</v>
      </c>
      <c r="J1130" s="44">
        <v>200</v>
      </c>
      <c r="K1130" s="44">
        <v>5.56</v>
      </c>
      <c r="L1130" s="44">
        <v>0</v>
      </c>
      <c r="M1130" s="44">
        <v>0</v>
      </c>
      <c r="N1130" s="44">
        <v>102</v>
      </c>
      <c r="O1130" s="44">
        <v>2.83</v>
      </c>
      <c r="P1130" s="44">
        <v>98</v>
      </c>
      <c r="Q1130" s="44">
        <v>2.72</v>
      </c>
      <c r="R1130" s="44">
        <v>0</v>
      </c>
      <c r="S1130" s="44">
        <v>0</v>
      </c>
      <c r="T1130" s="44">
        <v>0</v>
      </c>
      <c r="U1130" s="44">
        <v>0</v>
      </c>
      <c r="V1130" s="44">
        <v>97</v>
      </c>
      <c r="W1130" s="44">
        <v>2.69</v>
      </c>
      <c r="X1130" s="44">
        <v>0</v>
      </c>
      <c r="Y1130" s="44">
        <v>0</v>
      </c>
      <c r="Z1130" s="44">
        <v>0</v>
      </c>
      <c r="AA1130" s="44">
        <v>0</v>
      </c>
      <c r="AB1130" s="44">
        <f t="shared" si="34"/>
        <v>102</v>
      </c>
      <c r="AC1130" s="44">
        <f t="shared" si="35"/>
        <v>97</v>
      </c>
      <c r="AD1130" s="46" t="s">
        <v>2730</v>
      </c>
      <c r="AE1130" s="46" t="s">
        <v>6953</v>
      </c>
      <c r="AH1130" s="9"/>
    </row>
    <row r="1131" spans="1:34" x14ac:dyDescent="0.35">
      <c r="A1131" s="41">
        <v>2025</v>
      </c>
      <c r="B1131" s="42" t="s">
        <v>5716</v>
      </c>
      <c r="C1131" s="43" t="s">
        <v>402</v>
      </c>
      <c r="D1131" s="43" t="s">
        <v>190</v>
      </c>
      <c r="E1131" s="43" t="s">
        <v>589</v>
      </c>
      <c r="F1131" s="43" t="s">
        <v>2733</v>
      </c>
      <c r="G1131" s="43" t="s">
        <v>2734</v>
      </c>
      <c r="H1131" s="44">
        <v>1</v>
      </c>
      <c r="I1131" s="44">
        <v>33.32</v>
      </c>
      <c r="J1131" s="44">
        <v>0</v>
      </c>
      <c r="K1131" s="44">
        <v>0</v>
      </c>
      <c r="L1131" s="44">
        <v>0</v>
      </c>
      <c r="M1131" s="44">
        <v>0</v>
      </c>
      <c r="N1131" s="44">
        <v>0</v>
      </c>
      <c r="O1131" s="44">
        <v>0</v>
      </c>
      <c r="P1131" s="44">
        <v>0</v>
      </c>
      <c r="Q1131" s="44">
        <v>0</v>
      </c>
      <c r="R1131" s="44">
        <v>0</v>
      </c>
      <c r="S1131" s="44">
        <v>0</v>
      </c>
      <c r="T1131" s="44">
        <v>0</v>
      </c>
      <c r="U1131" s="44">
        <v>0</v>
      </c>
      <c r="V1131" s="44">
        <v>0</v>
      </c>
      <c r="W1131" s="44">
        <v>0</v>
      </c>
      <c r="X1131" s="44">
        <v>0</v>
      </c>
      <c r="Y1131" s="44">
        <v>0</v>
      </c>
      <c r="Z1131" s="44">
        <v>0</v>
      </c>
      <c r="AA1131" s="44">
        <v>0</v>
      </c>
      <c r="AB1131" s="44">
        <f t="shared" si="34"/>
        <v>0</v>
      </c>
      <c r="AC1131" s="44">
        <f t="shared" si="35"/>
        <v>0</v>
      </c>
      <c r="AD1131" s="46" t="s">
        <v>2735</v>
      </c>
      <c r="AE1131" s="46" t="s">
        <v>2730</v>
      </c>
      <c r="AH1131" s="9"/>
    </row>
    <row r="1132" spans="1:34" x14ac:dyDescent="0.35">
      <c r="A1132" s="41">
        <v>2025</v>
      </c>
      <c r="B1132" s="42" t="s">
        <v>5716</v>
      </c>
      <c r="C1132" s="43" t="s">
        <v>402</v>
      </c>
      <c r="D1132" s="43" t="s">
        <v>190</v>
      </c>
      <c r="E1132" s="43" t="s">
        <v>589</v>
      </c>
      <c r="F1132" s="43" t="s">
        <v>2736</v>
      </c>
      <c r="G1132" s="43" t="s">
        <v>2737</v>
      </c>
      <c r="H1132" s="44">
        <v>126413</v>
      </c>
      <c r="I1132" s="44">
        <v>6.67</v>
      </c>
      <c r="J1132" s="44">
        <v>33207</v>
      </c>
      <c r="K1132" s="44">
        <v>1.75</v>
      </c>
      <c r="L1132" s="44">
        <v>0</v>
      </c>
      <c r="M1132" s="44">
        <v>0</v>
      </c>
      <c r="N1132" s="44">
        <v>0</v>
      </c>
      <c r="O1132" s="44">
        <v>0</v>
      </c>
      <c r="P1132" s="44">
        <v>0</v>
      </c>
      <c r="Q1132" s="44">
        <v>0</v>
      </c>
      <c r="R1132" s="44">
        <v>33207</v>
      </c>
      <c r="S1132" s="44">
        <v>1.75</v>
      </c>
      <c r="T1132" s="44">
        <v>0</v>
      </c>
      <c r="U1132" s="44">
        <v>0</v>
      </c>
      <c r="V1132" s="44">
        <v>0</v>
      </c>
      <c r="W1132" s="44">
        <v>0</v>
      </c>
      <c r="X1132" s="44">
        <v>0</v>
      </c>
      <c r="Y1132" s="44">
        <v>0</v>
      </c>
      <c r="Z1132" s="44">
        <v>0</v>
      </c>
      <c r="AA1132" s="44">
        <v>0</v>
      </c>
      <c r="AB1132" s="44">
        <f t="shared" si="34"/>
        <v>0</v>
      </c>
      <c r="AC1132" s="44">
        <f t="shared" si="35"/>
        <v>0</v>
      </c>
      <c r="AD1132" s="46" t="s">
        <v>2730</v>
      </c>
      <c r="AE1132" s="46" t="s">
        <v>6954</v>
      </c>
      <c r="AH1132" s="9"/>
    </row>
    <row r="1133" spans="1:34" x14ac:dyDescent="0.35">
      <c r="A1133" s="41">
        <v>2025</v>
      </c>
      <c r="B1133" s="42" t="s">
        <v>5716</v>
      </c>
      <c r="C1133" s="43" t="s">
        <v>402</v>
      </c>
      <c r="D1133" s="43" t="s">
        <v>190</v>
      </c>
      <c r="E1133" s="43" t="s">
        <v>589</v>
      </c>
      <c r="F1133" s="43" t="s">
        <v>2731</v>
      </c>
      <c r="G1133" s="43" t="s">
        <v>2738</v>
      </c>
      <c r="H1133" s="44">
        <v>16</v>
      </c>
      <c r="I1133" s="44">
        <v>11.11</v>
      </c>
      <c r="J1133" s="44">
        <v>6</v>
      </c>
      <c r="K1133" s="44">
        <v>4.17</v>
      </c>
      <c r="L1133" s="44">
        <v>1</v>
      </c>
      <c r="M1133" s="44">
        <v>0.69</v>
      </c>
      <c r="N1133" s="44">
        <v>2</v>
      </c>
      <c r="O1133" s="44">
        <v>1.39</v>
      </c>
      <c r="P1133" s="44">
        <v>2</v>
      </c>
      <c r="Q1133" s="44">
        <v>1.39</v>
      </c>
      <c r="R1133" s="44">
        <v>1</v>
      </c>
      <c r="S1133" s="44">
        <v>0.69</v>
      </c>
      <c r="T1133" s="44">
        <v>1</v>
      </c>
      <c r="U1133" s="44">
        <v>0.69</v>
      </c>
      <c r="V1133" s="44">
        <v>3</v>
      </c>
      <c r="W1133" s="44">
        <v>2.08</v>
      </c>
      <c r="X1133" s="44">
        <v>0</v>
      </c>
      <c r="Y1133" s="44">
        <v>0</v>
      </c>
      <c r="Z1133" s="44">
        <v>0</v>
      </c>
      <c r="AA1133" s="44">
        <v>0</v>
      </c>
      <c r="AB1133" s="44">
        <f t="shared" si="34"/>
        <v>3</v>
      </c>
      <c r="AC1133" s="44">
        <f t="shared" si="35"/>
        <v>4</v>
      </c>
      <c r="AD1133" s="46" t="s">
        <v>2730</v>
      </c>
      <c r="AE1133" s="46" t="s">
        <v>6955</v>
      </c>
      <c r="AH1133" s="9"/>
    </row>
    <row r="1134" spans="1:34" x14ac:dyDescent="0.35">
      <c r="A1134" s="41">
        <v>2025</v>
      </c>
      <c r="B1134" s="42" t="s">
        <v>5716</v>
      </c>
      <c r="C1134" s="43" t="s">
        <v>402</v>
      </c>
      <c r="D1134" s="43" t="s">
        <v>190</v>
      </c>
      <c r="E1134" s="43" t="s">
        <v>589</v>
      </c>
      <c r="F1134" s="43" t="s">
        <v>2736</v>
      </c>
      <c r="G1134" s="43" t="s">
        <v>2739</v>
      </c>
      <c r="H1134" s="44">
        <v>5</v>
      </c>
      <c r="I1134" s="44">
        <v>6.67</v>
      </c>
      <c r="J1134" s="44">
        <v>2</v>
      </c>
      <c r="K1134" s="44">
        <v>2.67</v>
      </c>
      <c r="L1134" s="44">
        <v>0</v>
      </c>
      <c r="M1134" s="44">
        <v>0</v>
      </c>
      <c r="N1134" s="44">
        <v>1</v>
      </c>
      <c r="O1134" s="44">
        <v>1.33</v>
      </c>
      <c r="P1134" s="44">
        <v>1</v>
      </c>
      <c r="Q1134" s="44">
        <v>1.33</v>
      </c>
      <c r="R1134" s="44">
        <v>0</v>
      </c>
      <c r="S1134" s="44">
        <v>0</v>
      </c>
      <c r="T1134" s="44">
        <v>0</v>
      </c>
      <c r="U1134" s="44">
        <v>0</v>
      </c>
      <c r="V1134" s="44">
        <v>2</v>
      </c>
      <c r="W1134" s="44">
        <v>2.67</v>
      </c>
      <c r="X1134" s="44">
        <v>0</v>
      </c>
      <c r="Y1134" s="44">
        <v>0</v>
      </c>
      <c r="Z1134" s="44">
        <v>0</v>
      </c>
      <c r="AA1134" s="44">
        <v>0</v>
      </c>
      <c r="AB1134" s="44">
        <f t="shared" si="34"/>
        <v>1</v>
      </c>
      <c r="AC1134" s="44">
        <f t="shared" si="35"/>
        <v>2</v>
      </c>
      <c r="AD1134" s="46" t="s">
        <v>2730</v>
      </c>
      <c r="AE1134" s="46" t="s">
        <v>2730</v>
      </c>
      <c r="AH1134" s="9"/>
    </row>
    <row r="1135" spans="1:34" x14ac:dyDescent="0.35">
      <c r="A1135" s="41">
        <v>2025</v>
      </c>
      <c r="B1135" s="42" t="s">
        <v>5716</v>
      </c>
      <c r="C1135" s="43" t="s">
        <v>402</v>
      </c>
      <c r="D1135" s="43" t="s">
        <v>190</v>
      </c>
      <c r="E1135" s="43" t="s">
        <v>589</v>
      </c>
      <c r="F1135" s="43" t="s">
        <v>2731</v>
      </c>
      <c r="G1135" s="43" t="s">
        <v>2740</v>
      </c>
      <c r="H1135" s="44">
        <v>5</v>
      </c>
      <c r="I1135" s="44">
        <v>11.11</v>
      </c>
      <c r="J1135" s="44">
        <v>0</v>
      </c>
      <c r="K1135" s="44">
        <v>0</v>
      </c>
      <c r="L1135" s="44">
        <v>0</v>
      </c>
      <c r="M1135" s="44">
        <v>0</v>
      </c>
      <c r="N1135" s="44">
        <v>0</v>
      </c>
      <c r="O1135" s="44">
        <v>0</v>
      </c>
      <c r="P1135" s="44">
        <v>0</v>
      </c>
      <c r="Q1135" s="44">
        <v>0</v>
      </c>
      <c r="R1135" s="44">
        <v>0</v>
      </c>
      <c r="S1135" s="44">
        <v>0</v>
      </c>
      <c r="T1135" s="44">
        <v>0</v>
      </c>
      <c r="U1135" s="44">
        <v>0</v>
      </c>
      <c r="V1135" s="44">
        <v>0</v>
      </c>
      <c r="W1135" s="44">
        <v>0</v>
      </c>
      <c r="X1135" s="44">
        <v>0</v>
      </c>
      <c r="Y1135" s="44">
        <v>0</v>
      </c>
      <c r="Z1135" s="44">
        <v>0</v>
      </c>
      <c r="AA1135" s="44">
        <v>0</v>
      </c>
      <c r="AB1135" s="44">
        <f t="shared" si="34"/>
        <v>0</v>
      </c>
      <c r="AC1135" s="44">
        <f t="shared" si="35"/>
        <v>0</v>
      </c>
      <c r="AD1135" s="45" t="s">
        <v>2730</v>
      </c>
      <c r="AE1135" s="46" t="s">
        <v>6956</v>
      </c>
      <c r="AH1135" s="9"/>
    </row>
    <row r="1136" spans="1:34" x14ac:dyDescent="0.35">
      <c r="A1136" s="41">
        <v>2025</v>
      </c>
      <c r="B1136" s="42" t="s">
        <v>5716</v>
      </c>
      <c r="C1136" s="43" t="s">
        <v>402</v>
      </c>
      <c r="D1136" s="43" t="s">
        <v>190</v>
      </c>
      <c r="E1136" s="43" t="s">
        <v>589</v>
      </c>
      <c r="F1136" s="43" t="s">
        <v>2736</v>
      </c>
      <c r="G1136" s="43" t="s">
        <v>6400</v>
      </c>
      <c r="H1136" s="44">
        <v>100</v>
      </c>
      <c r="I1136" s="44">
        <v>6.67</v>
      </c>
      <c r="J1136" s="44">
        <v>0</v>
      </c>
      <c r="K1136" s="44">
        <v>0</v>
      </c>
      <c r="L1136" s="44">
        <v>0</v>
      </c>
      <c r="M1136" s="44">
        <v>0</v>
      </c>
      <c r="N1136" s="44">
        <v>0</v>
      </c>
      <c r="O1136" s="44">
        <v>0</v>
      </c>
      <c r="P1136" s="44">
        <v>0</v>
      </c>
      <c r="Q1136" s="44">
        <v>0</v>
      </c>
      <c r="R1136" s="44">
        <v>0</v>
      </c>
      <c r="S1136" s="44">
        <v>0</v>
      </c>
      <c r="T1136" s="44">
        <v>0</v>
      </c>
      <c r="U1136" s="44">
        <v>0</v>
      </c>
      <c r="V1136" s="44">
        <v>0</v>
      </c>
      <c r="W1136" s="44">
        <v>0</v>
      </c>
      <c r="X1136" s="44">
        <v>0</v>
      </c>
      <c r="Y1136" s="44">
        <v>0</v>
      </c>
      <c r="Z1136" s="44">
        <v>0</v>
      </c>
      <c r="AA1136" s="44">
        <v>0</v>
      </c>
      <c r="AB1136" s="44">
        <f t="shared" si="34"/>
        <v>0</v>
      </c>
      <c r="AC1136" s="44">
        <f t="shared" si="35"/>
        <v>0</v>
      </c>
      <c r="AD1136" s="46" t="s">
        <v>2730</v>
      </c>
      <c r="AE1136" s="46" t="s">
        <v>6954</v>
      </c>
      <c r="AH1136" s="9"/>
    </row>
    <row r="1137" spans="1:34" x14ac:dyDescent="0.35">
      <c r="A1137" s="41">
        <v>2025</v>
      </c>
      <c r="B1137" s="42" t="s">
        <v>5716</v>
      </c>
      <c r="C1137" s="43" t="s">
        <v>402</v>
      </c>
      <c r="D1137" s="43" t="s">
        <v>190</v>
      </c>
      <c r="E1137" s="43" t="s">
        <v>589</v>
      </c>
      <c r="F1137" s="43" t="s">
        <v>2736</v>
      </c>
      <c r="G1137" s="43" t="s">
        <v>2741</v>
      </c>
      <c r="H1137" s="44">
        <v>96</v>
      </c>
      <c r="I1137" s="44">
        <v>6.67</v>
      </c>
      <c r="J1137" s="44">
        <v>24</v>
      </c>
      <c r="K1137" s="44">
        <v>1.67</v>
      </c>
      <c r="L1137" s="44">
        <v>0</v>
      </c>
      <c r="M1137" s="44">
        <v>0</v>
      </c>
      <c r="N1137" s="44">
        <v>0</v>
      </c>
      <c r="O1137" s="44">
        <v>0</v>
      </c>
      <c r="P1137" s="44">
        <v>0</v>
      </c>
      <c r="Q1137" s="44">
        <v>0</v>
      </c>
      <c r="R1137" s="44">
        <v>24</v>
      </c>
      <c r="S1137" s="44">
        <v>1.67</v>
      </c>
      <c r="T1137" s="44">
        <v>0</v>
      </c>
      <c r="U1137" s="44">
        <v>0</v>
      </c>
      <c r="V1137" s="44">
        <v>0</v>
      </c>
      <c r="W1137" s="44">
        <v>0</v>
      </c>
      <c r="X1137" s="44">
        <v>0</v>
      </c>
      <c r="Y1137" s="44">
        <v>0</v>
      </c>
      <c r="Z1137" s="44">
        <v>0</v>
      </c>
      <c r="AA1137" s="44">
        <v>0</v>
      </c>
      <c r="AB1137" s="44">
        <f t="shared" si="34"/>
        <v>0</v>
      </c>
      <c r="AC1137" s="44">
        <f t="shared" si="35"/>
        <v>0</v>
      </c>
      <c r="AD1137" s="46" t="s">
        <v>2730</v>
      </c>
      <c r="AE1137" s="46" t="s">
        <v>6954</v>
      </c>
      <c r="AH1137" s="9"/>
    </row>
    <row r="1138" spans="1:34" x14ac:dyDescent="0.35">
      <c r="A1138" s="41">
        <v>2025</v>
      </c>
      <c r="B1138" s="42" t="s">
        <v>5716</v>
      </c>
      <c r="C1138" s="43" t="s">
        <v>402</v>
      </c>
      <c r="D1138" s="43" t="s">
        <v>190</v>
      </c>
      <c r="E1138" s="43" t="s">
        <v>589</v>
      </c>
      <c r="F1138" s="43" t="s">
        <v>2736</v>
      </c>
      <c r="G1138" s="43" t="s">
        <v>2742</v>
      </c>
      <c r="H1138" s="44">
        <v>96</v>
      </c>
      <c r="I1138" s="44">
        <v>6.67</v>
      </c>
      <c r="J1138" s="44">
        <v>24</v>
      </c>
      <c r="K1138" s="44">
        <v>1.67</v>
      </c>
      <c r="L1138" s="44">
        <v>0</v>
      </c>
      <c r="M1138" s="44">
        <v>0</v>
      </c>
      <c r="N1138" s="44">
        <v>0</v>
      </c>
      <c r="O1138" s="44">
        <v>0</v>
      </c>
      <c r="P1138" s="44">
        <v>0</v>
      </c>
      <c r="Q1138" s="44">
        <v>0</v>
      </c>
      <c r="R1138" s="44">
        <v>24</v>
      </c>
      <c r="S1138" s="44">
        <v>1.67</v>
      </c>
      <c r="T1138" s="44">
        <v>0</v>
      </c>
      <c r="U1138" s="44">
        <v>0</v>
      </c>
      <c r="V1138" s="44">
        <v>0</v>
      </c>
      <c r="W1138" s="44">
        <v>0</v>
      </c>
      <c r="X1138" s="44">
        <v>0</v>
      </c>
      <c r="Y1138" s="44">
        <v>0</v>
      </c>
      <c r="Z1138" s="44">
        <v>0</v>
      </c>
      <c r="AA1138" s="44">
        <v>0</v>
      </c>
      <c r="AB1138" s="44">
        <f t="shared" si="34"/>
        <v>0</v>
      </c>
      <c r="AC1138" s="44">
        <f t="shared" si="35"/>
        <v>0</v>
      </c>
      <c r="AD1138" s="46" t="s">
        <v>2730</v>
      </c>
      <c r="AE1138" s="46" t="s">
        <v>6954</v>
      </c>
      <c r="AH1138" s="9"/>
    </row>
    <row r="1139" spans="1:34" x14ac:dyDescent="0.35">
      <c r="A1139" s="41">
        <v>2025</v>
      </c>
      <c r="B1139" s="42" t="s">
        <v>5716</v>
      </c>
      <c r="C1139" s="43" t="s">
        <v>403</v>
      </c>
      <c r="D1139" s="43" t="s">
        <v>191</v>
      </c>
      <c r="E1139" s="43" t="s">
        <v>590</v>
      </c>
      <c r="F1139" s="43" t="s">
        <v>2743</v>
      </c>
      <c r="G1139" s="43" t="s">
        <v>2744</v>
      </c>
      <c r="H1139" s="44">
        <v>89</v>
      </c>
      <c r="I1139" s="44">
        <v>10</v>
      </c>
      <c r="J1139" s="44">
        <v>12</v>
      </c>
      <c r="K1139" s="44">
        <v>1.35</v>
      </c>
      <c r="L1139" s="44">
        <v>3</v>
      </c>
      <c r="M1139" s="44">
        <v>0.34</v>
      </c>
      <c r="N1139" s="44">
        <v>3</v>
      </c>
      <c r="O1139" s="44">
        <v>0.34</v>
      </c>
      <c r="P1139" s="44">
        <v>3</v>
      </c>
      <c r="Q1139" s="44">
        <v>0.34</v>
      </c>
      <c r="R1139" s="44">
        <v>3</v>
      </c>
      <c r="S1139" s="44">
        <v>0.34</v>
      </c>
      <c r="T1139" s="44">
        <v>3</v>
      </c>
      <c r="U1139" s="44">
        <v>0.34</v>
      </c>
      <c r="V1139" s="44">
        <v>3</v>
      </c>
      <c r="W1139" s="44">
        <v>0.34</v>
      </c>
      <c r="X1139" s="44">
        <v>0</v>
      </c>
      <c r="Y1139" s="44">
        <v>0</v>
      </c>
      <c r="Z1139" s="44">
        <v>0</v>
      </c>
      <c r="AA1139" s="44">
        <v>0</v>
      </c>
      <c r="AB1139" s="44">
        <f t="shared" si="34"/>
        <v>6</v>
      </c>
      <c r="AC1139" s="44">
        <f t="shared" si="35"/>
        <v>6</v>
      </c>
      <c r="AD1139" s="46" t="s">
        <v>2745</v>
      </c>
      <c r="AE1139" s="46" t="s">
        <v>6957</v>
      </c>
      <c r="AH1139" s="9"/>
    </row>
    <row r="1140" spans="1:34" x14ac:dyDescent="0.35">
      <c r="A1140" s="41">
        <v>2025</v>
      </c>
      <c r="B1140" s="42" t="s">
        <v>5716</v>
      </c>
      <c r="C1140" s="43" t="s">
        <v>403</v>
      </c>
      <c r="D1140" s="43" t="s">
        <v>191</v>
      </c>
      <c r="E1140" s="43" t="s">
        <v>590</v>
      </c>
      <c r="F1140" s="43" t="s">
        <v>2746</v>
      </c>
      <c r="G1140" s="43" t="s">
        <v>2747</v>
      </c>
      <c r="H1140" s="44">
        <v>17</v>
      </c>
      <c r="I1140" s="44">
        <v>15</v>
      </c>
      <c r="J1140" s="44">
        <v>0</v>
      </c>
      <c r="K1140" s="44">
        <v>0</v>
      </c>
      <c r="L1140" s="44">
        <v>0</v>
      </c>
      <c r="M1140" s="44">
        <v>0</v>
      </c>
      <c r="N1140" s="44">
        <v>0</v>
      </c>
      <c r="O1140" s="44">
        <v>0</v>
      </c>
      <c r="P1140" s="44">
        <v>0</v>
      </c>
      <c r="Q1140" s="44">
        <v>0</v>
      </c>
      <c r="R1140" s="44">
        <v>0</v>
      </c>
      <c r="S1140" s="44">
        <v>0</v>
      </c>
      <c r="T1140" s="44">
        <v>0</v>
      </c>
      <c r="U1140" s="44">
        <v>0</v>
      </c>
      <c r="V1140" s="44">
        <v>0</v>
      </c>
      <c r="W1140" s="44">
        <v>0</v>
      </c>
      <c r="X1140" s="44">
        <v>0</v>
      </c>
      <c r="Y1140" s="44">
        <v>0</v>
      </c>
      <c r="Z1140" s="44">
        <v>0</v>
      </c>
      <c r="AA1140" s="44">
        <v>0</v>
      </c>
      <c r="AB1140" s="44">
        <f t="shared" si="34"/>
        <v>0</v>
      </c>
      <c r="AC1140" s="44">
        <f t="shared" si="35"/>
        <v>0</v>
      </c>
      <c r="AD1140" s="46" t="s">
        <v>2748</v>
      </c>
      <c r="AE1140" s="46" t="s">
        <v>2748</v>
      </c>
      <c r="AH1140" s="9"/>
    </row>
    <row r="1141" spans="1:34" x14ac:dyDescent="0.35">
      <c r="A1141" s="41">
        <v>2025</v>
      </c>
      <c r="B1141" s="42" t="s">
        <v>5716</v>
      </c>
      <c r="C1141" s="43" t="s">
        <v>403</v>
      </c>
      <c r="D1141" s="43" t="s">
        <v>191</v>
      </c>
      <c r="E1141" s="43" t="s">
        <v>590</v>
      </c>
      <c r="F1141" s="43" t="s">
        <v>2749</v>
      </c>
      <c r="G1141" s="43" t="s">
        <v>2750</v>
      </c>
      <c r="H1141" s="44">
        <v>168.2</v>
      </c>
      <c r="I1141" s="44">
        <v>15</v>
      </c>
      <c r="J1141" s="44">
        <v>0</v>
      </c>
      <c r="K1141" s="44">
        <v>0</v>
      </c>
      <c r="L1141" s="44">
        <v>0</v>
      </c>
      <c r="M1141" s="44">
        <v>0</v>
      </c>
      <c r="N1141" s="44">
        <v>0</v>
      </c>
      <c r="O1141" s="44">
        <v>0</v>
      </c>
      <c r="P1141" s="44">
        <v>0</v>
      </c>
      <c r="Q1141" s="44">
        <v>0</v>
      </c>
      <c r="R1141" s="44">
        <v>0</v>
      </c>
      <c r="S1141" s="44">
        <v>0</v>
      </c>
      <c r="T1141" s="44">
        <v>0</v>
      </c>
      <c r="U1141" s="44">
        <v>0</v>
      </c>
      <c r="V1141" s="44">
        <v>0</v>
      </c>
      <c r="W1141" s="44">
        <v>0</v>
      </c>
      <c r="X1141" s="44">
        <v>0</v>
      </c>
      <c r="Y1141" s="44">
        <v>0</v>
      </c>
      <c r="Z1141" s="44">
        <v>0</v>
      </c>
      <c r="AA1141" s="44">
        <v>0</v>
      </c>
      <c r="AB1141" s="44">
        <f t="shared" si="34"/>
        <v>0</v>
      </c>
      <c r="AC1141" s="44">
        <f t="shared" si="35"/>
        <v>0</v>
      </c>
      <c r="AD1141" s="46" t="s">
        <v>2748</v>
      </c>
      <c r="AE1141" s="46" t="s">
        <v>2748</v>
      </c>
      <c r="AH1141" s="9"/>
    </row>
    <row r="1142" spans="1:34" x14ac:dyDescent="0.35">
      <c r="A1142" s="41">
        <v>2025</v>
      </c>
      <c r="B1142" s="42" t="s">
        <v>5716</v>
      </c>
      <c r="C1142" s="43" t="s">
        <v>403</v>
      </c>
      <c r="D1142" s="43" t="s">
        <v>191</v>
      </c>
      <c r="E1142" s="43" t="s">
        <v>590</v>
      </c>
      <c r="F1142" s="43" t="s">
        <v>2751</v>
      </c>
      <c r="G1142" s="43" t="s">
        <v>2752</v>
      </c>
      <c r="H1142" s="44">
        <v>185</v>
      </c>
      <c r="I1142" s="44">
        <v>15</v>
      </c>
      <c r="J1142" s="44">
        <v>0</v>
      </c>
      <c r="K1142" s="44">
        <v>0</v>
      </c>
      <c r="L1142" s="44">
        <v>0</v>
      </c>
      <c r="M1142" s="44">
        <v>0</v>
      </c>
      <c r="N1142" s="44">
        <v>0</v>
      </c>
      <c r="O1142" s="44">
        <v>0</v>
      </c>
      <c r="P1142" s="44">
        <v>0</v>
      </c>
      <c r="Q1142" s="44">
        <v>0</v>
      </c>
      <c r="R1142" s="44">
        <v>0</v>
      </c>
      <c r="S1142" s="44">
        <v>0</v>
      </c>
      <c r="T1142" s="44">
        <v>0</v>
      </c>
      <c r="U1142" s="44">
        <v>0</v>
      </c>
      <c r="V1142" s="44">
        <v>0</v>
      </c>
      <c r="W1142" s="44">
        <v>0</v>
      </c>
      <c r="X1142" s="44">
        <v>0</v>
      </c>
      <c r="Y1142" s="44">
        <v>0</v>
      </c>
      <c r="Z1142" s="44">
        <v>0</v>
      </c>
      <c r="AA1142" s="44">
        <v>0</v>
      </c>
      <c r="AB1142" s="44">
        <f t="shared" si="34"/>
        <v>0</v>
      </c>
      <c r="AC1142" s="44">
        <f t="shared" si="35"/>
        <v>0</v>
      </c>
      <c r="AD1142" s="46" t="s">
        <v>2748</v>
      </c>
      <c r="AE1142" s="46" t="s">
        <v>2748</v>
      </c>
      <c r="AH1142" s="9"/>
    </row>
    <row r="1143" spans="1:34" x14ac:dyDescent="0.35">
      <c r="A1143" s="41">
        <v>2025</v>
      </c>
      <c r="B1143" s="42" t="s">
        <v>5716</v>
      </c>
      <c r="C1143" s="43" t="s">
        <v>403</v>
      </c>
      <c r="D1143" s="43" t="s">
        <v>191</v>
      </c>
      <c r="E1143" s="43" t="s">
        <v>590</v>
      </c>
      <c r="F1143" s="43" t="s">
        <v>2749</v>
      </c>
      <c r="G1143" s="43" t="s">
        <v>2753</v>
      </c>
      <c r="H1143" s="44">
        <v>61</v>
      </c>
      <c r="I1143" s="44">
        <v>15</v>
      </c>
      <c r="J1143" s="44">
        <v>0</v>
      </c>
      <c r="K1143" s="44">
        <v>0</v>
      </c>
      <c r="L1143" s="44">
        <v>0</v>
      </c>
      <c r="M1143" s="44">
        <v>0</v>
      </c>
      <c r="N1143" s="44">
        <v>0</v>
      </c>
      <c r="O1143" s="44">
        <v>0</v>
      </c>
      <c r="P1143" s="44">
        <v>0</v>
      </c>
      <c r="Q1143" s="44">
        <v>0</v>
      </c>
      <c r="R1143" s="44">
        <v>0</v>
      </c>
      <c r="S1143" s="44">
        <v>0</v>
      </c>
      <c r="T1143" s="44">
        <v>0</v>
      </c>
      <c r="U1143" s="44">
        <v>0</v>
      </c>
      <c r="V1143" s="44">
        <v>0</v>
      </c>
      <c r="W1143" s="44">
        <v>0</v>
      </c>
      <c r="X1143" s="44">
        <v>0</v>
      </c>
      <c r="Y1143" s="44">
        <v>0</v>
      </c>
      <c r="Z1143" s="44">
        <v>0</v>
      </c>
      <c r="AA1143" s="44">
        <v>0</v>
      </c>
      <c r="AB1143" s="44">
        <f t="shared" si="34"/>
        <v>0</v>
      </c>
      <c r="AC1143" s="44">
        <f t="shared" si="35"/>
        <v>0</v>
      </c>
      <c r="AD1143" s="46" t="s">
        <v>2748</v>
      </c>
      <c r="AE1143" s="46" t="s">
        <v>2748</v>
      </c>
      <c r="AH1143" s="9"/>
    </row>
    <row r="1144" spans="1:34" x14ac:dyDescent="0.35">
      <c r="A1144" s="41">
        <v>2025</v>
      </c>
      <c r="B1144" s="42" t="s">
        <v>5716</v>
      </c>
      <c r="C1144" s="43" t="s">
        <v>403</v>
      </c>
      <c r="D1144" s="43" t="s">
        <v>191</v>
      </c>
      <c r="E1144" s="43" t="s">
        <v>590</v>
      </c>
      <c r="F1144" s="43" t="s">
        <v>2749</v>
      </c>
      <c r="G1144" s="43" t="s">
        <v>2754</v>
      </c>
      <c r="H1144" s="44">
        <v>380</v>
      </c>
      <c r="I1144" s="44">
        <v>15</v>
      </c>
      <c r="J1144" s="44">
        <v>0</v>
      </c>
      <c r="K1144" s="44">
        <v>0</v>
      </c>
      <c r="L1144" s="44">
        <v>0</v>
      </c>
      <c r="M1144" s="44">
        <v>0</v>
      </c>
      <c r="N1144" s="44">
        <v>0</v>
      </c>
      <c r="O1144" s="44">
        <v>0</v>
      </c>
      <c r="P1144" s="44">
        <v>0</v>
      </c>
      <c r="Q1144" s="44">
        <v>0</v>
      </c>
      <c r="R1144" s="44">
        <v>0</v>
      </c>
      <c r="S1144" s="44">
        <v>0</v>
      </c>
      <c r="T1144" s="44">
        <v>0</v>
      </c>
      <c r="U1144" s="44">
        <v>0</v>
      </c>
      <c r="V1144" s="44">
        <v>0</v>
      </c>
      <c r="W1144" s="44">
        <v>0</v>
      </c>
      <c r="X1144" s="44">
        <v>0</v>
      </c>
      <c r="Y1144" s="44">
        <v>0</v>
      </c>
      <c r="Z1144" s="44">
        <v>0</v>
      </c>
      <c r="AA1144" s="44">
        <v>0</v>
      </c>
      <c r="AB1144" s="44">
        <f t="shared" si="34"/>
        <v>0</v>
      </c>
      <c r="AC1144" s="44">
        <f t="shared" si="35"/>
        <v>0</v>
      </c>
      <c r="AD1144" s="46" t="s">
        <v>2748</v>
      </c>
      <c r="AE1144" s="46" t="s">
        <v>2748</v>
      </c>
      <c r="AH1144" s="9"/>
    </row>
    <row r="1145" spans="1:34" x14ac:dyDescent="0.35">
      <c r="A1145" s="41">
        <v>2025</v>
      </c>
      <c r="B1145" s="42" t="s">
        <v>5716</v>
      </c>
      <c r="C1145" s="43" t="s">
        <v>403</v>
      </c>
      <c r="D1145" s="43" t="s">
        <v>191</v>
      </c>
      <c r="E1145" s="43" t="s">
        <v>590</v>
      </c>
      <c r="F1145" s="43" t="s">
        <v>2749</v>
      </c>
      <c r="G1145" s="43" t="s">
        <v>2755</v>
      </c>
      <c r="H1145" s="44">
        <v>9</v>
      </c>
      <c r="I1145" s="44">
        <v>15</v>
      </c>
      <c r="J1145" s="44">
        <v>0</v>
      </c>
      <c r="K1145" s="44">
        <v>0</v>
      </c>
      <c r="L1145" s="44">
        <v>0</v>
      </c>
      <c r="M1145" s="44">
        <v>0</v>
      </c>
      <c r="N1145" s="44">
        <v>0</v>
      </c>
      <c r="O1145" s="44">
        <v>0</v>
      </c>
      <c r="P1145" s="44">
        <v>0</v>
      </c>
      <c r="Q1145" s="44">
        <v>0</v>
      </c>
      <c r="R1145" s="44">
        <v>0</v>
      </c>
      <c r="S1145" s="44">
        <v>0</v>
      </c>
      <c r="T1145" s="44">
        <v>0</v>
      </c>
      <c r="U1145" s="44">
        <v>0</v>
      </c>
      <c r="V1145" s="44">
        <v>0</v>
      </c>
      <c r="W1145" s="44">
        <v>0</v>
      </c>
      <c r="X1145" s="44">
        <v>0</v>
      </c>
      <c r="Y1145" s="44">
        <v>0</v>
      </c>
      <c r="Z1145" s="44">
        <v>0</v>
      </c>
      <c r="AA1145" s="44">
        <v>0</v>
      </c>
      <c r="AB1145" s="44">
        <f t="shared" si="34"/>
        <v>0</v>
      </c>
      <c r="AC1145" s="44">
        <f t="shared" si="35"/>
        <v>0</v>
      </c>
      <c r="AD1145" s="46" t="s">
        <v>2756</v>
      </c>
      <c r="AE1145" s="46" t="s">
        <v>2756</v>
      </c>
      <c r="AH1145" s="9"/>
    </row>
    <row r="1146" spans="1:34" x14ac:dyDescent="0.35">
      <c r="A1146" s="41">
        <v>2025</v>
      </c>
      <c r="B1146" s="42" t="s">
        <v>5716</v>
      </c>
      <c r="C1146" s="43" t="s">
        <v>403</v>
      </c>
      <c r="D1146" s="43" t="s">
        <v>192</v>
      </c>
      <c r="E1146" s="43" t="s">
        <v>591</v>
      </c>
      <c r="F1146" s="43" t="s">
        <v>2757</v>
      </c>
      <c r="G1146" s="43" t="s">
        <v>2758</v>
      </c>
      <c r="H1146" s="44">
        <v>43000</v>
      </c>
      <c r="I1146" s="44">
        <v>80</v>
      </c>
      <c r="J1146" s="44">
        <v>0</v>
      </c>
      <c r="K1146" s="44">
        <v>0</v>
      </c>
      <c r="L1146" s="44">
        <v>0</v>
      </c>
      <c r="M1146" s="44">
        <v>0</v>
      </c>
      <c r="N1146" s="44">
        <v>0</v>
      </c>
      <c r="O1146" s="44">
        <v>0</v>
      </c>
      <c r="P1146" s="44">
        <v>0</v>
      </c>
      <c r="Q1146" s="44">
        <v>0</v>
      </c>
      <c r="R1146" s="44">
        <v>0</v>
      </c>
      <c r="S1146" s="44">
        <v>0</v>
      </c>
      <c r="T1146" s="44">
        <v>0</v>
      </c>
      <c r="U1146" s="44">
        <v>0</v>
      </c>
      <c r="V1146" s="44">
        <v>0</v>
      </c>
      <c r="W1146" s="44">
        <v>0</v>
      </c>
      <c r="X1146" s="44">
        <v>0</v>
      </c>
      <c r="Y1146" s="44">
        <v>0</v>
      </c>
      <c r="Z1146" s="44">
        <v>0</v>
      </c>
      <c r="AA1146" s="44">
        <v>0</v>
      </c>
      <c r="AB1146" s="44">
        <f t="shared" si="34"/>
        <v>0</v>
      </c>
      <c r="AC1146" s="44">
        <f t="shared" si="35"/>
        <v>0</v>
      </c>
      <c r="AD1146" s="46" t="s">
        <v>2759</v>
      </c>
      <c r="AE1146" s="46" t="s">
        <v>2759</v>
      </c>
      <c r="AH1146" s="9"/>
    </row>
    <row r="1147" spans="1:34" x14ac:dyDescent="0.35">
      <c r="A1147" s="41">
        <v>2025</v>
      </c>
      <c r="B1147" s="42" t="s">
        <v>5716</v>
      </c>
      <c r="C1147" s="43" t="s">
        <v>403</v>
      </c>
      <c r="D1147" s="43" t="s">
        <v>192</v>
      </c>
      <c r="E1147" s="43" t="s">
        <v>591</v>
      </c>
      <c r="F1147" s="43" t="s">
        <v>2721</v>
      </c>
      <c r="G1147" s="43" t="s">
        <v>6401</v>
      </c>
      <c r="H1147" s="44">
        <v>100</v>
      </c>
      <c r="I1147" s="44">
        <v>20</v>
      </c>
      <c r="J1147" s="44">
        <v>26.68</v>
      </c>
      <c r="K1147" s="44">
        <v>5.34</v>
      </c>
      <c r="L1147" s="44">
        <v>6.66</v>
      </c>
      <c r="M1147" s="44">
        <v>1.33</v>
      </c>
      <c r="N1147" s="44">
        <v>6.66</v>
      </c>
      <c r="O1147" s="44">
        <v>1.33</v>
      </c>
      <c r="P1147" s="44">
        <v>6.68</v>
      </c>
      <c r="Q1147" s="44">
        <v>1.34</v>
      </c>
      <c r="R1147" s="44">
        <v>6.68</v>
      </c>
      <c r="S1147" s="44">
        <v>1.34</v>
      </c>
      <c r="T1147" s="44">
        <v>6.66</v>
      </c>
      <c r="U1147" s="44">
        <v>1.33</v>
      </c>
      <c r="V1147" s="44">
        <v>0.66</v>
      </c>
      <c r="W1147" s="44">
        <v>0.13</v>
      </c>
      <c r="X1147" s="44">
        <v>0</v>
      </c>
      <c r="Y1147" s="44">
        <v>0</v>
      </c>
      <c r="Z1147" s="44">
        <v>0</v>
      </c>
      <c r="AA1147" s="44">
        <v>0</v>
      </c>
      <c r="AB1147" s="44">
        <f t="shared" si="34"/>
        <v>13.32</v>
      </c>
      <c r="AC1147" s="44">
        <f t="shared" si="35"/>
        <v>7.32</v>
      </c>
      <c r="AD1147" s="46" t="s">
        <v>2760</v>
      </c>
      <c r="AE1147" s="46" t="s">
        <v>6958</v>
      </c>
      <c r="AH1147" s="9"/>
    </row>
    <row r="1148" spans="1:34" x14ac:dyDescent="0.35">
      <c r="A1148" s="41">
        <v>2025</v>
      </c>
      <c r="B1148" s="42" t="s">
        <v>5716</v>
      </c>
      <c r="C1148" s="43" t="s">
        <v>403</v>
      </c>
      <c r="D1148" s="43" t="s">
        <v>193</v>
      </c>
      <c r="E1148" s="43" t="s">
        <v>592</v>
      </c>
      <c r="F1148" s="43" t="s">
        <v>2761</v>
      </c>
      <c r="G1148" s="43" t="s">
        <v>6402</v>
      </c>
      <c r="H1148" s="44">
        <v>100</v>
      </c>
      <c r="I1148" s="44">
        <v>10</v>
      </c>
      <c r="J1148" s="44">
        <v>0</v>
      </c>
      <c r="K1148" s="44">
        <v>0</v>
      </c>
      <c r="L1148" s="44">
        <v>0</v>
      </c>
      <c r="M1148" s="44">
        <v>0</v>
      </c>
      <c r="N1148" s="44">
        <v>0</v>
      </c>
      <c r="O1148" s="44">
        <v>0</v>
      </c>
      <c r="P1148" s="44">
        <v>0</v>
      </c>
      <c r="Q1148" s="44">
        <v>0</v>
      </c>
      <c r="R1148" s="44">
        <v>0</v>
      </c>
      <c r="S1148" s="44">
        <v>0</v>
      </c>
      <c r="T1148" s="44">
        <v>0</v>
      </c>
      <c r="U1148" s="44">
        <v>0</v>
      </c>
      <c r="V1148" s="44">
        <v>0</v>
      </c>
      <c r="W1148" s="44">
        <v>0</v>
      </c>
      <c r="X1148" s="44">
        <v>0</v>
      </c>
      <c r="Y1148" s="44">
        <v>0</v>
      </c>
      <c r="Z1148" s="44">
        <v>0</v>
      </c>
      <c r="AA1148" s="44">
        <v>0</v>
      </c>
      <c r="AB1148" s="44">
        <f t="shared" si="34"/>
        <v>0</v>
      </c>
      <c r="AC1148" s="44">
        <f t="shared" si="35"/>
        <v>0</v>
      </c>
      <c r="AD1148" s="46" t="s">
        <v>2762</v>
      </c>
      <c r="AE1148" s="46" t="s">
        <v>2762</v>
      </c>
      <c r="AH1148" s="9"/>
    </row>
    <row r="1149" spans="1:34" x14ac:dyDescent="0.35">
      <c r="A1149" s="41">
        <v>2025</v>
      </c>
      <c r="B1149" s="42" t="s">
        <v>5716</v>
      </c>
      <c r="C1149" s="43" t="s">
        <v>403</v>
      </c>
      <c r="D1149" s="43" t="s">
        <v>193</v>
      </c>
      <c r="E1149" s="43" t="s">
        <v>592</v>
      </c>
      <c r="F1149" s="43" t="s">
        <v>2763</v>
      </c>
      <c r="G1149" s="43" t="s">
        <v>2764</v>
      </c>
      <c r="H1149" s="44">
        <v>24</v>
      </c>
      <c r="I1149" s="44">
        <v>15</v>
      </c>
      <c r="J1149" s="44">
        <v>3</v>
      </c>
      <c r="K1149" s="44">
        <v>1.88</v>
      </c>
      <c r="L1149" s="44">
        <v>3</v>
      </c>
      <c r="M1149" s="44">
        <v>1.88</v>
      </c>
      <c r="N1149" s="44">
        <v>0</v>
      </c>
      <c r="O1149" s="44">
        <v>0</v>
      </c>
      <c r="P1149" s="44">
        <v>0</v>
      </c>
      <c r="Q1149" s="44">
        <v>0</v>
      </c>
      <c r="R1149" s="44">
        <v>0</v>
      </c>
      <c r="S1149" s="44">
        <v>0</v>
      </c>
      <c r="T1149" s="44">
        <v>3</v>
      </c>
      <c r="U1149" s="44">
        <v>1.88</v>
      </c>
      <c r="V1149" s="44">
        <v>0</v>
      </c>
      <c r="W1149" s="44">
        <v>0</v>
      </c>
      <c r="X1149" s="44">
        <v>0</v>
      </c>
      <c r="Y1149" s="44">
        <v>0</v>
      </c>
      <c r="Z1149" s="44">
        <v>0</v>
      </c>
      <c r="AA1149" s="44">
        <v>0</v>
      </c>
      <c r="AB1149" s="44">
        <f t="shared" si="34"/>
        <v>3</v>
      </c>
      <c r="AC1149" s="44">
        <f t="shared" si="35"/>
        <v>3</v>
      </c>
      <c r="AD1149" s="46" t="s">
        <v>2765</v>
      </c>
      <c r="AE1149" s="46" t="s">
        <v>6959</v>
      </c>
      <c r="AH1149" s="9"/>
    </row>
    <row r="1150" spans="1:34" x14ac:dyDescent="0.35">
      <c r="A1150" s="41">
        <v>2025</v>
      </c>
      <c r="B1150" s="42" t="s">
        <v>5716</v>
      </c>
      <c r="C1150" s="43" t="s">
        <v>403</v>
      </c>
      <c r="D1150" s="43" t="s">
        <v>193</v>
      </c>
      <c r="E1150" s="43" t="s">
        <v>592</v>
      </c>
      <c r="F1150" s="43" t="s">
        <v>2763</v>
      </c>
      <c r="G1150" s="43" t="s">
        <v>2766</v>
      </c>
      <c r="H1150" s="44">
        <v>6000</v>
      </c>
      <c r="I1150" s="44">
        <v>10</v>
      </c>
      <c r="J1150" s="44">
        <v>0</v>
      </c>
      <c r="K1150" s="44">
        <v>0</v>
      </c>
      <c r="L1150" s="44">
        <v>0</v>
      </c>
      <c r="M1150" s="44">
        <v>0</v>
      </c>
      <c r="N1150" s="44">
        <v>0</v>
      </c>
      <c r="O1150" s="44">
        <v>0</v>
      </c>
      <c r="P1150" s="44">
        <v>0</v>
      </c>
      <c r="Q1150" s="44">
        <v>0</v>
      </c>
      <c r="R1150" s="44">
        <v>0</v>
      </c>
      <c r="S1150" s="44">
        <v>0</v>
      </c>
      <c r="T1150" s="44">
        <v>0</v>
      </c>
      <c r="U1150" s="44">
        <v>0</v>
      </c>
      <c r="V1150" s="44">
        <v>0</v>
      </c>
      <c r="W1150" s="44">
        <v>0</v>
      </c>
      <c r="X1150" s="44">
        <v>0</v>
      </c>
      <c r="Y1150" s="44">
        <v>0</v>
      </c>
      <c r="Z1150" s="44">
        <v>0</v>
      </c>
      <c r="AA1150" s="44">
        <v>0</v>
      </c>
      <c r="AB1150" s="44">
        <f t="shared" si="34"/>
        <v>0</v>
      </c>
      <c r="AC1150" s="44">
        <f t="shared" si="35"/>
        <v>0</v>
      </c>
      <c r="AD1150" s="46" t="s">
        <v>2762</v>
      </c>
      <c r="AE1150" s="46" t="s">
        <v>6960</v>
      </c>
      <c r="AH1150" s="9"/>
    </row>
    <row r="1151" spans="1:34" x14ac:dyDescent="0.35">
      <c r="A1151" s="41">
        <v>2025</v>
      </c>
      <c r="B1151" s="42" t="s">
        <v>5716</v>
      </c>
      <c r="C1151" s="43" t="s">
        <v>403</v>
      </c>
      <c r="D1151" s="43" t="s">
        <v>193</v>
      </c>
      <c r="E1151" s="43" t="s">
        <v>592</v>
      </c>
      <c r="F1151" s="43" t="s">
        <v>2767</v>
      </c>
      <c r="G1151" s="43" t="s">
        <v>2768</v>
      </c>
      <c r="H1151" s="44">
        <v>116343</v>
      </c>
      <c r="I1151" s="44">
        <v>25</v>
      </c>
      <c r="J1151" s="44">
        <v>37372</v>
      </c>
      <c r="K1151" s="44">
        <v>8.0299999999999994</v>
      </c>
      <c r="L1151" s="44">
        <v>8043</v>
      </c>
      <c r="M1151" s="44">
        <v>1.73</v>
      </c>
      <c r="N1151" s="44">
        <v>7932</v>
      </c>
      <c r="O1151" s="44">
        <v>1.7</v>
      </c>
      <c r="P1151" s="44">
        <v>7932</v>
      </c>
      <c r="Q1151" s="44">
        <v>1.7</v>
      </c>
      <c r="R1151" s="44">
        <v>13465</v>
      </c>
      <c r="S1151" s="44">
        <v>2.89</v>
      </c>
      <c r="T1151" s="44">
        <v>8043</v>
      </c>
      <c r="U1151" s="44">
        <v>1.73</v>
      </c>
      <c r="V1151" s="44">
        <v>8101</v>
      </c>
      <c r="W1151" s="44">
        <v>1.74</v>
      </c>
      <c r="X1151" s="44">
        <v>0</v>
      </c>
      <c r="Y1151" s="44">
        <v>0</v>
      </c>
      <c r="Z1151" s="44">
        <v>0</v>
      </c>
      <c r="AA1151" s="44">
        <v>0</v>
      </c>
      <c r="AB1151" s="44">
        <f t="shared" si="34"/>
        <v>15975</v>
      </c>
      <c r="AC1151" s="44">
        <f t="shared" si="35"/>
        <v>16144</v>
      </c>
      <c r="AD1151" s="46" t="s">
        <v>2769</v>
      </c>
      <c r="AE1151" s="46" t="s">
        <v>6961</v>
      </c>
      <c r="AH1151" s="9"/>
    </row>
    <row r="1152" spans="1:34" x14ac:dyDescent="0.35">
      <c r="A1152" s="41">
        <v>2025</v>
      </c>
      <c r="B1152" s="42" t="s">
        <v>5716</v>
      </c>
      <c r="C1152" s="43" t="s">
        <v>403</v>
      </c>
      <c r="D1152" s="43" t="s">
        <v>193</v>
      </c>
      <c r="E1152" s="43" t="s">
        <v>592</v>
      </c>
      <c r="F1152" s="43" t="s">
        <v>2770</v>
      </c>
      <c r="G1152" s="43" t="s">
        <v>2771</v>
      </c>
      <c r="H1152" s="44">
        <v>8</v>
      </c>
      <c r="I1152" s="44">
        <v>25</v>
      </c>
      <c r="J1152" s="44">
        <v>0</v>
      </c>
      <c r="K1152" s="44">
        <v>0</v>
      </c>
      <c r="L1152" s="44">
        <v>0</v>
      </c>
      <c r="M1152" s="44">
        <v>0</v>
      </c>
      <c r="N1152" s="44">
        <v>0</v>
      </c>
      <c r="O1152" s="44">
        <v>0</v>
      </c>
      <c r="P1152" s="44">
        <v>0</v>
      </c>
      <c r="Q1152" s="44">
        <v>0</v>
      </c>
      <c r="R1152" s="44">
        <v>0</v>
      </c>
      <c r="S1152" s="44">
        <v>0</v>
      </c>
      <c r="T1152" s="44">
        <v>0</v>
      </c>
      <c r="U1152" s="44">
        <v>0</v>
      </c>
      <c r="V1152" s="44">
        <v>0</v>
      </c>
      <c r="W1152" s="44">
        <v>0</v>
      </c>
      <c r="X1152" s="44">
        <v>0</v>
      </c>
      <c r="Y1152" s="44">
        <v>0</v>
      </c>
      <c r="Z1152" s="44">
        <v>0</v>
      </c>
      <c r="AA1152" s="44">
        <v>0</v>
      </c>
      <c r="AB1152" s="44">
        <f t="shared" si="34"/>
        <v>0</v>
      </c>
      <c r="AC1152" s="44">
        <f t="shared" si="35"/>
        <v>0</v>
      </c>
      <c r="AD1152" s="46" t="s">
        <v>2772</v>
      </c>
      <c r="AE1152" s="46" t="s">
        <v>2772</v>
      </c>
      <c r="AH1152" s="9"/>
    </row>
    <row r="1153" spans="1:34" x14ac:dyDescent="0.35">
      <c r="A1153" s="41">
        <v>2025</v>
      </c>
      <c r="B1153" s="42" t="s">
        <v>5716</v>
      </c>
      <c r="C1153" s="43" t="s">
        <v>403</v>
      </c>
      <c r="D1153" s="43" t="s">
        <v>193</v>
      </c>
      <c r="E1153" s="43" t="s">
        <v>592</v>
      </c>
      <c r="F1153" s="43" t="s">
        <v>2761</v>
      </c>
      <c r="G1153" s="43" t="s">
        <v>2773</v>
      </c>
      <c r="H1153" s="44">
        <v>16</v>
      </c>
      <c r="I1153" s="44">
        <v>15</v>
      </c>
      <c r="J1153" s="44">
        <v>0</v>
      </c>
      <c r="K1153" s="44">
        <v>0</v>
      </c>
      <c r="L1153" s="44">
        <v>0</v>
      </c>
      <c r="M1153" s="44">
        <v>0</v>
      </c>
      <c r="N1153" s="44">
        <v>0</v>
      </c>
      <c r="O1153" s="44">
        <v>0</v>
      </c>
      <c r="P1153" s="44">
        <v>0</v>
      </c>
      <c r="Q1153" s="44">
        <v>0</v>
      </c>
      <c r="R1153" s="44">
        <v>0</v>
      </c>
      <c r="S1153" s="44">
        <v>0</v>
      </c>
      <c r="T1153" s="44">
        <v>0</v>
      </c>
      <c r="U1153" s="44">
        <v>0</v>
      </c>
      <c r="V1153" s="44">
        <v>0</v>
      </c>
      <c r="W1153" s="44">
        <v>0</v>
      </c>
      <c r="X1153" s="44">
        <v>0</v>
      </c>
      <c r="Y1153" s="44">
        <v>0</v>
      </c>
      <c r="Z1153" s="44">
        <v>0</v>
      </c>
      <c r="AA1153" s="44">
        <v>0</v>
      </c>
      <c r="AB1153" s="44">
        <f t="shared" si="34"/>
        <v>0</v>
      </c>
      <c r="AC1153" s="44">
        <f t="shared" si="35"/>
        <v>0</v>
      </c>
      <c r="AD1153" s="46" t="s">
        <v>2774</v>
      </c>
      <c r="AE1153" s="46" t="s">
        <v>2774</v>
      </c>
      <c r="AH1153" s="9"/>
    </row>
    <row r="1154" spans="1:34" x14ac:dyDescent="0.35">
      <c r="A1154" s="41">
        <v>2025</v>
      </c>
      <c r="B1154" s="42" t="s">
        <v>5716</v>
      </c>
      <c r="C1154" s="43" t="s">
        <v>403</v>
      </c>
      <c r="D1154" s="43" t="s">
        <v>195</v>
      </c>
      <c r="E1154" s="43" t="s">
        <v>2785</v>
      </c>
      <c r="F1154" s="43" t="s">
        <v>2786</v>
      </c>
      <c r="G1154" s="43" t="s">
        <v>2787</v>
      </c>
      <c r="H1154" s="44">
        <v>3</v>
      </c>
      <c r="I1154" s="44">
        <v>3</v>
      </c>
      <c r="J1154" s="44">
        <v>0</v>
      </c>
      <c r="K1154" s="44">
        <v>0</v>
      </c>
      <c r="L1154" s="44">
        <v>0</v>
      </c>
      <c r="M1154" s="44">
        <v>0</v>
      </c>
      <c r="N1154" s="44">
        <v>0</v>
      </c>
      <c r="O1154" s="44">
        <v>0</v>
      </c>
      <c r="P1154" s="44">
        <v>0</v>
      </c>
      <c r="Q1154" s="44">
        <v>0</v>
      </c>
      <c r="R1154" s="44">
        <v>0</v>
      </c>
      <c r="S1154" s="44">
        <v>0</v>
      </c>
      <c r="T1154" s="44">
        <v>0</v>
      </c>
      <c r="U1154" s="44">
        <v>0</v>
      </c>
      <c r="V1154" s="44">
        <v>0</v>
      </c>
      <c r="W1154" s="44">
        <v>0</v>
      </c>
      <c r="X1154" s="44">
        <v>0</v>
      </c>
      <c r="Y1154" s="44">
        <v>0</v>
      </c>
      <c r="Z1154" s="44">
        <v>0</v>
      </c>
      <c r="AA1154" s="44">
        <v>0</v>
      </c>
      <c r="AB1154" s="44">
        <f t="shared" si="34"/>
        <v>0</v>
      </c>
      <c r="AC1154" s="44">
        <f t="shared" si="35"/>
        <v>0</v>
      </c>
      <c r="AD1154" s="46" t="s">
        <v>2788</v>
      </c>
      <c r="AE1154" s="46" t="s">
        <v>2788</v>
      </c>
      <c r="AH1154" s="9"/>
    </row>
    <row r="1155" spans="1:34" x14ac:dyDescent="0.35">
      <c r="A1155" s="41">
        <v>2025</v>
      </c>
      <c r="B1155" s="42" t="s">
        <v>5716</v>
      </c>
      <c r="C1155" s="43" t="s">
        <v>403</v>
      </c>
      <c r="D1155" s="43" t="s">
        <v>195</v>
      </c>
      <c r="E1155" s="43" t="s">
        <v>2785</v>
      </c>
      <c r="F1155" s="43" t="s">
        <v>2786</v>
      </c>
      <c r="G1155" s="43" t="s">
        <v>2789</v>
      </c>
      <c r="H1155" s="44">
        <v>51</v>
      </c>
      <c r="I1155" s="44">
        <v>9</v>
      </c>
      <c r="J1155" s="44">
        <v>8</v>
      </c>
      <c r="K1155" s="44">
        <v>1.41</v>
      </c>
      <c r="L1155" s="44">
        <v>0</v>
      </c>
      <c r="M1155" s="44">
        <v>0</v>
      </c>
      <c r="N1155" s="44">
        <v>7</v>
      </c>
      <c r="O1155" s="44">
        <v>1.24</v>
      </c>
      <c r="P1155" s="44">
        <v>1</v>
      </c>
      <c r="Q1155" s="44">
        <v>0.18</v>
      </c>
      <c r="R1155" s="44">
        <v>0</v>
      </c>
      <c r="S1155" s="44">
        <v>0</v>
      </c>
      <c r="T1155" s="44">
        <v>0</v>
      </c>
      <c r="U1155" s="44">
        <v>0</v>
      </c>
      <c r="V1155" s="44">
        <v>0</v>
      </c>
      <c r="W1155" s="44">
        <v>0</v>
      </c>
      <c r="X1155" s="44">
        <v>0</v>
      </c>
      <c r="Y1155" s="44">
        <v>0</v>
      </c>
      <c r="Z1155" s="44">
        <v>0</v>
      </c>
      <c r="AA1155" s="44">
        <v>0</v>
      </c>
      <c r="AB1155" s="44">
        <f t="shared" si="34"/>
        <v>7</v>
      </c>
      <c r="AC1155" s="44">
        <f t="shared" si="35"/>
        <v>0</v>
      </c>
      <c r="AD1155" s="46" t="s">
        <v>2790</v>
      </c>
      <c r="AE1155" s="46" t="s">
        <v>6962</v>
      </c>
      <c r="AH1155" s="9"/>
    </row>
    <row r="1156" spans="1:34" x14ac:dyDescent="0.35">
      <c r="A1156" s="41">
        <v>2025</v>
      </c>
      <c r="B1156" s="42" t="s">
        <v>5716</v>
      </c>
      <c r="C1156" s="43" t="s">
        <v>403</v>
      </c>
      <c r="D1156" s="43" t="s">
        <v>195</v>
      </c>
      <c r="E1156" s="43" t="s">
        <v>2785</v>
      </c>
      <c r="F1156" s="43" t="s">
        <v>2786</v>
      </c>
      <c r="G1156" s="43" t="s">
        <v>2791</v>
      </c>
      <c r="H1156" s="44">
        <v>29</v>
      </c>
      <c r="I1156" s="44">
        <v>8</v>
      </c>
      <c r="J1156" s="44">
        <v>4</v>
      </c>
      <c r="K1156" s="44">
        <v>1.1000000000000001</v>
      </c>
      <c r="L1156" s="44">
        <v>0</v>
      </c>
      <c r="M1156" s="44">
        <v>0</v>
      </c>
      <c r="N1156" s="44">
        <v>0</v>
      </c>
      <c r="O1156" s="44">
        <v>0</v>
      </c>
      <c r="P1156" s="44">
        <v>4</v>
      </c>
      <c r="Q1156" s="44">
        <v>1.1000000000000001</v>
      </c>
      <c r="R1156" s="44">
        <v>0</v>
      </c>
      <c r="S1156" s="44">
        <v>0</v>
      </c>
      <c r="T1156" s="44">
        <v>0</v>
      </c>
      <c r="U1156" s="44">
        <v>0</v>
      </c>
      <c r="V1156" s="44">
        <v>0</v>
      </c>
      <c r="W1156" s="44">
        <v>0</v>
      </c>
      <c r="X1156" s="44">
        <v>0</v>
      </c>
      <c r="Y1156" s="44">
        <v>0</v>
      </c>
      <c r="Z1156" s="44">
        <v>0</v>
      </c>
      <c r="AA1156" s="44">
        <v>0</v>
      </c>
      <c r="AB1156" s="44">
        <f t="shared" si="34"/>
        <v>0</v>
      </c>
      <c r="AC1156" s="44">
        <f t="shared" si="35"/>
        <v>0</v>
      </c>
      <c r="AD1156" s="46" t="s">
        <v>2792</v>
      </c>
      <c r="AE1156" s="46" t="s">
        <v>6963</v>
      </c>
      <c r="AH1156" s="9"/>
    </row>
    <row r="1157" spans="1:34" x14ac:dyDescent="0.35">
      <c r="A1157" s="41">
        <v>2025</v>
      </c>
      <c r="B1157" s="42" t="s">
        <v>5716</v>
      </c>
      <c r="C1157" s="43" t="s">
        <v>403</v>
      </c>
      <c r="D1157" s="43" t="s">
        <v>195</v>
      </c>
      <c r="E1157" s="43" t="s">
        <v>2785</v>
      </c>
      <c r="F1157" s="43" t="s">
        <v>2793</v>
      </c>
      <c r="G1157" s="43" t="s">
        <v>2794</v>
      </c>
      <c r="H1157" s="44">
        <v>600</v>
      </c>
      <c r="I1157" s="44">
        <v>4</v>
      </c>
      <c r="J1157" s="44">
        <v>600</v>
      </c>
      <c r="K1157" s="44">
        <v>4</v>
      </c>
      <c r="L1157" s="44">
        <v>0</v>
      </c>
      <c r="M1157" s="44">
        <v>0</v>
      </c>
      <c r="N1157" s="44">
        <v>0</v>
      </c>
      <c r="O1157" s="44">
        <v>0</v>
      </c>
      <c r="P1157" s="44">
        <v>0</v>
      </c>
      <c r="Q1157" s="44">
        <v>0</v>
      </c>
      <c r="R1157" s="44">
        <v>600</v>
      </c>
      <c r="S1157" s="44">
        <v>4</v>
      </c>
      <c r="T1157" s="44">
        <v>0</v>
      </c>
      <c r="U1157" s="44">
        <v>0</v>
      </c>
      <c r="V1157" s="44">
        <v>0</v>
      </c>
      <c r="W1157" s="44">
        <v>0</v>
      </c>
      <c r="X1157" s="44">
        <v>0</v>
      </c>
      <c r="Y1157" s="44">
        <v>0</v>
      </c>
      <c r="Z1157" s="44">
        <v>0</v>
      </c>
      <c r="AA1157" s="44">
        <v>0</v>
      </c>
      <c r="AB1157" s="44">
        <f t="shared" si="34"/>
        <v>0</v>
      </c>
      <c r="AC1157" s="44">
        <f t="shared" si="35"/>
        <v>0</v>
      </c>
      <c r="AD1157" s="46" t="s">
        <v>2795</v>
      </c>
      <c r="AE1157" s="46" t="s">
        <v>6964</v>
      </c>
      <c r="AH1157" s="9"/>
    </row>
    <row r="1158" spans="1:34" x14ac:dyDescent="0.35">
      <c r="A1158" s="41">
        <v>2025</v>
      </c>
      <c r="B1158" s="42" t="s">
        <v>5716</v>
      </c>
      <c r="C1158" s="43" t="s">
        <v>403</v>
      </c>
      <c r="D1158" s="43" t="s">
        <v>195</v>
      </c>
      <c r="E1158" s="43" t="s">
        <v>2785</v>
      </c>
      <c r="F1158" s="43" t="s">
        <v>2786</v>
      </c>
      <c r="G1158" s="43" t="s">
        <v>2796</v>
      </c>
      <c r="H1158" s="44">
        <v>1</v>
      </c>
      <c r="I1158" s="44">
        <v>2</v>
      </c>
      <c r="J1158" s="44">
        <v>1</v>
      </c>
      <c r="K1158" s="44">
        <v>2</v>
      </c>
      <c r="L1158" s="44">
        <v>0</v>
      </c>
      <c r="M1158" s="44">
        <v>0</v>
      </c>
      <c r="N1158" s="44">
        <v>0</v>
      </c>
      <c r="O1158" s="44">
        <v>0</v>
      </c>
      <c r="P1158" s="44">
        <v>0</v>
      </c>
      <c r="Q1158" s="44">
        <v>0</v>
      </c>
      <c r="R1158" s="44">
        <v>1</v>
      </c>
      <c r="S1158" s="44">
        <v>2</v>
      </c>
      <c r="T1158" s="44">
        <v>0</v>
      </c>
      <c r="U1158" s="44">
        <v>0</v>
      </c>
      <c r="V1158" s="44">
        <v>0</v>
      </c>
      <c r="W1158" s="44">
        <v>0</v>
      </c>
      <c r="X1158" s="44">
        <v>0</v>
      </c>
      <c r="Y1158" s="44">
        <v>0</v>
      </c>
      <c r="Z1158" s="44">
        <v>0</v>
      </c>
      <c r="AA1158" s="44">
        <v>0</v>
      </c>
      <c r="AB1158" s="44">
        <f t="shared" si="34"/>
        <v>0</v>
      </c>
      <c r="AC1158" s="44">
        <f t="shared" si="35"/>
        <v>0</v>
      </c>
      <c r="AD1158" s="46" t="s">
        <v>2797</v>
      </c>
      <c r="AE1158" s="46" t="s">
        <v>6965</v>
      </c>
      <c r="AH1158" s="9"/>
    </row>
    <row r="1159" spans="1:34" x14ac:dyDescent="0.35">
      <c r="A1159" s="41">
        <v>2025</v>
      </c>
      <c r="B1159" s="42" t="s">
        <v>5716</v>
      </c>
      <c r="C1159" s="43" t="s">
        <v>403</v>
      </c>
      <c r="D1159" s="43" t="s">
        <v>195</v>
      </c>
      <c r="E1159" s="43" t="s">
        <v>2785</v>
      </c>
      <c r="F1159" s="43" t="s">
        <v>2786</v>
      </c>
      <c r="G1159" s="43" t="s">
        <v>2798</v>
      </c>
      <c r="H1159" s="44">
        <v>7</v>
      </c>
      <c r="I1159" s="44">
        <v>2</v>
      </c>
      <c r="J1159" s="44">
        <v>0</v>
      </c>
      <c r="K1159" s="44">
        <v>0</v>
      </c>
      <c r="L1159" s="44">
        <v>0</v>
      </c>
      <c r="M1159" s="44">
        <v>0</v>
      </c>
      <c r="N1159" s="44">
        <v>0</v>
      </c>
      <c r="O1159" s="44">
        <v>0</v>
      </c>
      <c r="P1159" s="44">
        <v>0</v>
      </c>
      <c r="Q1159" s="44">
        <v>0</v>
      </c>
      <c r="R1159" s="44">
        <v>0</v>
      </c>
      <c r="S1159" s="44">
        <v>0</v>
      </c>
      <c r="T1159" s="44">
        <v>0</v>
      </c>
      <c r="U1159" s="44">
        <v>0</v>
      </c>
      <c r="V1159" s="44">
        <v>0</v>
      </c>
      <c r="W1159" s="44">
        <v>0</v>
      </c>
      <c r="X1159" s="44">
        <v>0</v>
      </c>
      <c r="Y1159" s="44">
        <v>0</v>
      </c>
      <c r="Z1159" s="44">
        <v>0</v>
      </c>
      <c r="AA1159" s="44">
        <v>0</v>
      </c>
      <c r="AB1159" s="44">
        <f t="shared" si="34"/>
        <v>0</v>
      </c>
      <c r="AC1159" s="44">
        <f t="shared" si="35"/>
        <v>0</v>
      </c>
      <c r="AD1159" s="46" t="s">
        <v>2799</v>
      </c>
      <c r="AE1159" s="46" t="s">
        <v>2799</v>
      </c>
      <c r="AH1159" s="9"/>
    </row>
    <row r="1160" spans="1:34" x14ac:dyDescent="0.35">
      <c r="A1160" s="41">
        <v>2025</v>
      </c>
      <c r="B1160" s="42" t="s">
        <v>5716</v>
      </c>
      <c r="C1160" s="43" t="s">
        <v>403</v>
      </c>
      <c r="D1160" s="43" t="s">
        <v>195</v>
      </c>
      <c r="E1160" s="43" t="s">
        <v>2785</v>
      </c>
      <c r="F1160" s="43" t="s">
        <v>2786</v>
      </c>
      <c r="G1160" s="43" t="s">
        <v>2800</v>
      </c>
      <c r="H1160" s="44">
        <v>18</v>
      </c>
      <c r="I1160" s="44">
        <v>2</v>
      </c>
      <c r="J1160" s="44">
        <v>0</v>
      </c>
      <c r="K1160" s="44">
        <v>0</v>
      </c>
      <c r="L1160" s="44">
        <v>0</v>
      </c>
      <c r="M1160" s="44">
        <v>0</v>
      </c>
      <c r="N1160" s="44">
        <v>0</v>
      </c>
      <c r="O1160" s="44">
        <v>0</v>
      </c>
      <c r="P1160" s="44">
        <v>0</v>
      </c>
      <c r="Q1160" s="44">
        <v>0</v>
      </c>
      <c r="R1160" s="44">
        <v>0</v>
      </c>
      <c r="S1160" s="44">
        <v>0</v>
      </c>
      <c r="T1160" s="44">
        <v>0</v>
      </c>
      <c r="U1160" s="44">
        <v>0</v>
      </c>
      <c r="V1160" s="44">
        <v>0</v>
      </c>
      <c r="W1160" s="44">
        <v>0</v>
      </c>
      <c r="X1160" s="44">
        <v>0</v>
      </c>
      <c r="Y1160" s="44">
        <v>0</v>
      </c>
      <c r="Z1160" s="44">
        <v>0</v>
      </c>
      <c r="AA1160" s="44">
        <v>0</v>
      </c>
      <c r="AB1160" s="44">
        <f t="shared" si="34"/>
        <v>0</v>
      </c>
      <c r="AC1160" s="44">
        <f t="shared" si="35"/>
        <v>0</v>
      </c>
      <c r="AD1160" s="46" t="s">
        <v>2801</v>
      </c>
      <c r="AE1160" s="46" t="s">
        <v>2801</v>
      </c>
      <c r="AH1160" s="9"/>
    </row>
    <row r="1161" spans="1:34" x14ac:dyDescent="0.35">
      <c r="A1161" s="41">
        <v>2025</v>
      </c>
      <c r="B1161" s="42" t="s">
        <v>5716</v>
      </c>
      <c r="C1161" s="43" t="s">
        <v>403</v>
      </c>
      <c r="D1161" s="43" t="s">
        <v>195</v>
      </c>
      <c r="E1161" s="43" t="s">
        <v>2785</v>
      </c>
      <c r="F1161" s="43" t="s">
        <v>2802</v>
      </c>
      <c r="G1161" s="43" t="s">
        <v>2803</v>
      </c>
      <c r="H1161" s="44">
        <v>1245</v>
      </c>
      <c r="I1161" s="44">
        <v>50</v>
      </c>
      <c r="J1161" s="44">
        <v>379</v>
      </c>
      <c r="K1161" s="44">
        <v>15.22</v>
      </c>
      <c r="L1161" s="44">
        <v>379</v>
      </c>
      <c r="M1161" s="44">
        <v>15.22</v>
      </c>
      <c r="N1161" s="44">
        <v>0</v>
      </c>
      <c r="O1161" s="44">
        <v>0</v>
      </c>
      <c r="P1161" s="44">
        <v>0</v>
      </c>
      <c r="Q1161" s="44">
        <v>0</v>
      </c>
      <c r="R1161" s="44">
        <v>0</v>
      </c>
      <c r="S1161" s="44">
        <v>0</v>
      </c>
      <c r="T1161" s="44">
        <v>379</v>
      </c>
      <c r="U1161" s="44">
        <v>15.22</v>
      </c>
      <c r="V1161" s="44">
        <v>0</v>
      </c>
      <c r="W1161" s="44">
        <v>0</v>
      </c>
      <c r="X1161" s="44">
        <v>0</v>
      </c>
      <c r="Y1161" s="44">
        <v>0</v>
      </c>
      <c r="Z1161" s="44">
        <v>0</v>
      </c>
      <c r="AA1161" s="44">
        <v>0</v>
      </c>
      <c r="AB1161" s="44">
        <f t="shared" ref="AB1161:AB1224" si="36">+L1161+N1161</f>
        <v>379</v>
      </c>
      <c r="AC1161" s="44">
        <f t="shared" ref="AC1161:AC1224" si="37">+T1161+V1161</f>
        <v>379</v>
      </c>
      <c r="AD1161" s="46" t="s">
        <v>2804</v>
      </c>
      <c r="AE1161" s="46" t="s">
        <v>6966</v>
      </c>
      <c r="AH1161" s="9"/>
    </row>
    <row r="1162" spans="1:34" x14ac:dyDescent="0.35">
      <c r="A1162" s="41">
        <v>2025</v>
      </c>
      <c r="B1162" s="42" t="s">
        <v>5716</v>
      </c>
      <c r="C1162" s="43" t="s">
        <v>403</v>
      </c>
      <c r="D1162" s="43" t="s">
        <v>195</v>
      </c>
      <c r="E1162" s="43" t="s">
        <v>2785</v>
      </c>
      <c r="F1162" s="43" t="s">
        <v>2805</v>
      </c>
      <c r="G1162" s="43" t="s">
        <v>2806</v>
      </c>
      <c r="H1162" s="44">
        <v>94</v>
      </c>
      <c r="I1162" s="44">
        <v>20</v>
      </c>
      <c r="J1162" s="44">
        <v>2</v>
      </c>
      <c r="K1162" s="44">
        <v>0.42</v>
      </c>
      <c r="L1162" s="44">
        <v>0.5</v>
      </c>
      <c r="M1162" s="44">
        <v>0.11</v>
      </c>
      <c r="N1162" s="44">
        <v>0.5</v>
      </c>
      <c r="O1162" s="44">
        <v>0.11</v>
      </c>
      <c r="P1162" s="44">
        <v>0.5</v>
      </c>
      <c r="Q1162" s="44">
        <v>0.11</v>
      </c>
      <c r="R1162" s="44">
        <v>0.5</v>
      </c>
      <c r="S1162" s="44">
        <v>0.11</v>
      </c>
      <c r="T1162" s="44">
        <v>0.5</v>
      </c>
      <c r="U1162" s="44">
        <v>0.11</v>
      </c>
      <c r="V1162" s="44">
        <v>0.5</v>
      </c>
      <c r="W1162" s="44">
        <v>0.11</v>
      </c>
      <c r="X1162" s="44">
        <v>0</v>
      </c>
      <c r="Y1162" s="44">
        <v>0</v>
      </c>
      <c r="Z1162" s="44">
        <v>0</v>
      </c>
      <c r="AA1162" s="44">
        <v>0</v>
      </c>
      <c r="AB1162" s="44">
        <f t="shared" si="36"/>
        <v>1</v>
      </c>
      <c r="AC1162" s="44">
        <f t="shared" si="37"/>
        <v>1</v>
      </c>
      <c r="AD1162" s="46" t="s">
        <v>2807</v>
      </c>
      <c r="AE1162" s="46" t="s">
        <v>6967</v>
      </c>
      <c r="AH1162" s="9"/>
    </row>
    <row r="1163" spans="1:34" x14ac:dyDescent="0.35">
      <c r="A1163" s="41">
        <v>2025</v>
      </c>
      <c r="B1163" s="42" t="s">
        <v>5716</v>
      </c>
      <c r="C1163" s="43" t="s">
        <v>403</v>
      </c>
      <c r="D1163" s="43" t="s">
        <v>196</v>
      </c>
      <c r="E1163" s="43" t="s">
        <v>594</v>
      </c>
      <c r="F1163" s="43" t="s">
        <v>2808</v>
      </c>
      <c r="G1163" s="43" t="s">
        <v>2809</v>
      </c>
      <c r="H1163" s="44">
        <v>7</v>
      </c>
      <c r="I1163" s="44">
        <v>5</v>
      </c>
      <c r="J1163" s="44">
        <v>4</v>
      </c>
      <c r="K1163" s="44">
        <v>2.86</v>
      </c>
      <c r="L1163" s="44">
        <v>0</v>
      </c>
      <c r="M1163" s="44">
        <v>0</v>
      </c>
      <c r="N1163" s="44">
        <v>2</v>
      </c>
      <c r="O1163" s="44">
        <v>1.43</v>
      </c>
      <c r="P1163" s="44">
        <v>0</v>
      </c>
      <c r="Q1163" s="44">
        <v>0</v>
      </c>
      <c r="R1163" s="44">
        <v>2</v>
      </c>
      <c r="S1163" s="44">
        <v>1.43</v>
      </c>
      <c r="T1163" s="44">
        <v>2</v>
      </c>
      <c r="U1163" s="44">
        <v>1.43</v>
      </c>
      <c r="V1163" s="44">
        <v>0</v>
      </c>
      <c r="W1163" s="44">
        <v>0</v>
      </c>
      <c r="X1163" s="44">
        <v>0</v>
      </c>
      <c r="Y1163" s="44">
        <v>0</v>
      </c>
      <c r="Z1163" s="44">
        <v>0</v>
      </c>
      <c r="AA1163" s="44">
        <v>0</v>
      </c>
      <c r="AB1163" s="44">
        <f t="shared" si="36"/>
        <v>2</v>
      </c>
      <c r="AC1163" s="44">
        <f t="shared" si="37"/>
        <v>2</v>
      </c>
      <c r="AD1163" s="46" t="s">
        <v>2810</v>
      </c>
      <c r="AE1163" s="46" t="s">
        <v>6968</v>
      </c>
      <c r="AH1163" s="9"/>
    </row>
    <row r="1164" spans="1:34" x14ac:dyDescent="0.35">
      <c r="A1164" s="41">
        <v>2025</v>
      </c>
      <c r="B1164" s="42" t="s">
        <v>5716</v>
      </c>
      <c r="C1164" s="43" t="s">
        <v>403</v>
      </c>
      <c r="D1164" s="43" t="s">
        <v>196</v>
      </c>
      <c r="E1164" s="43" t="s">
        <v>594</v>
      </c>
      <c r="F1164" s="43" t="s">
        <v>2811</v>
      </c>
      <c r="G1164" s="43" t="s">
        <v>2812</v>
      </c>
      <c r="H1164" s="44">
        <v>246</v>
      </c>
      <c r="I1164" s="44">
        <v>20</v>
      </c>
      <c r="J1164" s="44">
        <v>80</v>
      </c>
      <c r="K1164" s="44">
        <v>6.5</v>
      </c>
      <c r="L1164" s="44">
        <v>0</v>
      </c>
      <c r="M1164" s="44">
        <v>0</v>
      </c>
      <c r="N1164" s="44">
        <v>3</v>
      </c>
      <c r="O1164" s="44">
        <v>0.24</v>
      </c>
      <c r="P1164" s="44">
        <v>0</v>
      </c>
      <c r="Q1164" s="44">
        <v>0</v>
      </c>
      <c r="R1164" s="44">
        <v>77</v>
      </c>
      <c r="S1164" s="44">
        <v>6.26</v>
      </c>
      <c r="T1164" s="44">
        <v>0</v>
      </c>
      <c r="U1164" s="44">
        <v>0</v>
      </c>
      <c r="V1164" s="44">
        <v>3</v>
      </c>
      <c r="W1164" s="44">
        <v>0.24</v>
      </c>
      <c r="X1164" s="44">
        <v>0</v>
      </c>
      <c r="Y1164" s="44">
        <v>0</v>
      </c>
      <c r="Z1164" s="44">
        <v>0</v>
      </c>
      <c r="AA1164" s="44">
        <v>0</v>
      </c>
      <c r="AB1164" s="44">
        <f t="shared" si="36"/>
        <v>3</v>
      </c>
      <c r="AC1164" s="44">
        <f t="shared" si="37"/>
        <v>3</v>
      </c>
      <c r="AD1164" s="46" t="s">
        <v>2813</v>
      </c>
      <c r="AE1164" s="46" t="s">
        <v>6969</v>
      </c>
      <c r="AH1164" s="9"/>
    </row>
    <row r="1165" spans="1:34" x14ac:dyDescent="0.35">
      <c r="A1165" s="41">
        <v>2025</v>
      </c>
      <c r="B1165" s="42" t="s">
        <v>5716</v>
      </c>
      <c r="C1165" s="43" t="s">
        <v>403</v>
      </c>
      <c r="D1165" s="43" t="s">
        <v>196</v>
      </c>
      <c r="E1165" s="43" t="s">
        <v>594</v>
      </c>
      <c r="F1165" s="43" t="s">
        <v>2814</v>
      </c>
      <c r="G1165" s="43" t="s">
        <v>2815</v>
      </c>
      <c r="H1165" s="44">
        <v>38</v>
      </c>
      <c r="I1165" s="44">
        <v>15</v>
      </c>
      <c r="J1165" s="44">
        <v>8</v>
      </c>
      <c r="K1165" s="44">
        <v>3.16</v>
      </c>
      <c r="L1165" s="44">
        <v>0</v>
      </c>
      <c r="M1165" s="44">
        <v>0</v>
      </c>
      <c r="N1165" s="44">
        <v>4</v>
      </c>
      <c r="O1165" s="44">
        <v>1.58</v>
      </c>
      <c r="P1165" s="44">
        <v>0</v>
      </c>
      <c r="Q1165" s="44">
        <v>0</v>
      </c>
      <c r="R1165" s="44">
        <v>4</v>
      </c>
      <c r="S1165" s="44">
        <v>1.58</v>
      </c>
      <c r="T1165" s="44">
        <v>0</v>
      </c>
      <c r="U1165" s="44">
        <v>0</v>
      </c>
      <c r="V1165" s="44">
        <v>4</v>
      </c>
      <c r="W1165" s="44">
        <v>1.58</v>
      </c>
      <c r="X1165" s="44">
        <v>0</v>
      </c>
      <c r="Y1165" s="44">
        <v>0</v>
      </c>
      <c r="Z1165" s="44">
        <v>0</v>
      </c>
      <c r="AA1165" s="44">
        <v>0</v>
      </c>
      <c r="AB1165" s="44">
        <f t="shared" si="36"/>
        <v>4</v>
      </c>
      <c r="AC1165" s="44">
        <f t="shared" si="37"/>
        <v>4</v>
      </c>
      <c r="AD1165" s="46" t="s">
        <v>2748</v>
      </c>
      <c r="AE1165" s="46" t="s">
        <v>6970</v>
      </c>
      <c r="AH1165" s="9"/>
    </row>
    <row r="1166" spans="1:34" x14ac:dyDescent="0.35">
      <c r="A1166" s="41">
        <v>2025</v>
      </c>
      <c r="B1166" s="42" t="s">
        <v>5716</v>
      </c>
      <c r="C1166" s="43" t="s">
        <v>403</v>
      </c>
      <c r="D1166" s="43" t="s">
        <v>196</v>
      </c>
      <c r="E1166" s="43" t="s">
        <v>594</v>
      </c>
      <c r="F1166" s="43" t="s">
        <v>2816</v>
      </c>
      <c r="G1166" s="43" t="s">
        <v>2817</v>
      </c>
      <c r="H1166" s="44">
        <v>84</v>
      </c>
      <c r="I1166" s="44">
        <v>15</v>
      </c>
      <c r="J1166" s="44">
        <v>28</v>
      </c>
      <c r="K1166" s="44">
        <v>5</v>
      </c>
      <c r="L1166" s="44">
        <v>0</v>
      </c>
      <c r="M1166" s="44">
        <v>0</v>
      </c>
      <c r="N1166" s="44">
        <v>5</v>
      </c>
      <c r="O1166" s="44">
        <v>0.89</v>
      </c>
      <c r="P1166" s="44">
        <v>0</v>
      </c>
      <c r="Q1166" s="44">
        <v>0</v>
      </c>
      <c r="R1166" s="44">
        <v>23</v>
      </c>
      <c r="S1166" s="44">
        <v>4.1100000000000003</v>
      </c>
      <c r="T1166" s="44">
        <v>3</v>
      </c>
      <c r="U1166" s="44">
        <v>0.54</v>
      </c>
      <c r="V1166" s="44">
        <v>2</v>
      </c>
      <c r="W1166" s="44">
        <v>0.36</v>
      </c>
      <c r="X1166" s="44">
        <v>0</v>
      </c>
      <c r="Y1166" s="44">
        <v>0</v>
      </c>
      <c r="Z1166" s="44">
        <v>0</v>
      </c>
      <c r="AA1166" s="44">
        <v>0</v>
      </c>
      <c r="AB1166" s="44">
        <f t="shared" si="36"/>
        <v>5</v>
      </c>
      <c r="AC1166" s="44">
        <f t="shared" si="37"/>
        <v>5</v>
      </c>
      <c r="AD1166" s="46" t="s">
        <v>2818</v>
      </c>
      <c r="AE1166" s="46" t="s">
        <v>6971</v>
      </c>
      <c r="AH1166" s="9"/>
    </row>
    <row r="1167" spans="1:34" x14ac:dyDescent="0.35">
      <c r="A1167" s="41">
        <v>2025</v>
      </c>
      <c r="B1167" s="42" t="s">
        <v>5716</v>
      </c>
      <c r="C1167" s="43" t="s">
        <v>403</v>
      </c>
      <c r="D1167" s="43" t="s">
        <v>196</v>
      </c>
      <c r="E1167" s="43" t="s">
        <v>594</v>
      </c>
      <c r="F1167" s="43" t="s">
        <v>2808</v>
      </c>
      <c r="G1167" s="43" t="s">
        <v>2819</v>
      </c>
      <c r="H1167" s="44">
        <v>7</v>
      </c>
      <c r="I1167" s="44">
        <v>5</v>
      </c>
      <c r="J1167" s="44">
        <v>3</v>
      </c>
      <c r="K1167" s="44">
        <v>2.14</v>
      </c>
      <c r="L1167" s="44">
        <v>0</v>
      </c>
      <c r="M1167" s="44">
        <v>0</v>
      </c>
      <c r="N1167" s="44">
        <v>2</v>
      </c>
      <c r="O1167" s="44">
        <v>1.43</v>
      </c>
      <c r="P1167" s="44">
        <v>0</v>
      </c>
      <c r="Q1167" s="44">
        <v>0</v>
      </c>
      <c r="R1167" s="44">
        <v>1</v>
      </c>
      <c r="S1167" s="44">
        <v>0.71</v>
      </c>
      <c r="T1167" s="44">
        <v>1</v>
      </c>
      <c r="U1167" s="44">
        <v>0.71</v>
      </c>
      <c r="V1167" s="44">
        <v>2</v>
      </c>
      <c r="W1167" s="44">
        <v>1.43</v>
      </c>
      <c r="X1167" s="44">
        <v>0</v>
      </c>
      <c r="Y1167" s="44">
        <v>0</v>
      </c>
      <c r="Z1167" s="44">
        <v>0</v>
      </c>
      <c r="AA1167" s="44">
        <v>0</v>
      </c>
      <c r="AB1167" s="44">
        <f t="shared" si="36"/>
        <v>2</v>
      </c>
      <c r="AC1167" s="44">
        <f t="shared" si="37"/>
        <v>3</v>
      </c>
      <c r="AD1167" s="46" t="s">
        <v>2820</v>
      </c>
      <c r="AE1167" s="46" t="s">
        <v>6972</v>
      </c>
      <c r="AH1167" s="9"/>
    </row>
    <row r="1168" spans="1:34" x14ac:dyDescent="0.35">
      <c r="A1168" s="41">
        <v>2025</v>
      </c>
      <c r="B1168" s="42" t="s">
        <v>5716</v>
      </c>
      <c r="C1168" s="43" t="s">
        <v>403</v>
      </c>
      <c r="D1168" s="43" t="s">
        <v>196</v>
      </c>
      <c r="E1168" s="43" t="s">
        <v>594</v>
      </c>
      <c r="F1168" s="43" t="s">
        <v>2808</v>
      </c>
      <c r="G1168" s="43" t="s">
        <v>2821</v>
      </c>
      <c r="H1168" s="44">
        <v>7</v>
      </c>
      <c r="I1168" s="44">
        <v>5</v>
      </c>
      <c r="J1168" s="44">
        <v>3</v>
      </c>
      <c r="K1168" s="44">
        <v>2.14</v>
      </c>
      <c r="L1168" s="44">
        <v>0</v>
      </c>
      <c r="M1168" s="44">
        <v>0</v>
      </c>
      <c r="N1168" s="44">
        <v>3</v>
      </c>
      <c r="O1168" s="44">
        <v>2.14</v>
      </c>
      <c r="P1168" s="44">
        <v>0</v>
      </c>
      <c r="Q1168" s="44">
        <v>0</v>
      </c>
      <c r="R1168" s="44">
        <v>0</v>
      </c>
      <c r="S1168" s="44">
        <v>0</v>
      </c>
      <c r="T1168" s="44">
        <v>1</v>
      </c>
      <c r="U1168" s="44">
        <v>0.71</v>
      </c>
      <c r="V1168" s="44">
        <v>2</v>
      </c>
      <c r="W1168" s="44">
        <v>1.43</v>
      </c>
      <c r="X1168" s="44">
        <v>0</v>
      </c>
      <c r="Y1168" s="44">
        <v>0</v>
      </c>
      <c r="Z1168" s="44">
        <v>0</v>
      </c>
      <c r="AA1168" s="44">
        <v>0</v>
      </c>
      <c r="AB1168" s="44">
        <f t="shared" si="36"/>
        <v>3</v>
      </c>
      <c r="AC1168" s="44">
        <f t="shared" si="37"/>
        <v>3</v>
      </c>
      <c r="AD1168" s="46" t="s">
        <v>2822</v>
      </c>
      <c r="AE1168" s="46" t="s">
        <v>6973</v>
      </c>
      <c r="AH1168" s="9"/>
    </row>
    <row r="1169" spans="1:34" x14ac:dyDescent="0.35">
      <c r="A1169" s="41">
        <v>2025</v>
      </c>
      <c r="B1169" s="42" t="s">
        <v>5716</v>
      </c>
      <c r="C1169" s="43" t="s">
        <v>403</v>
      </c>
      <c r="D1169" s="43" t="s">
        <v>196</v>
      </c>
      <c r="E1169" s="43" t="s">
        <v>594</v>
      </c>
      <c r="F1169" s="43" t="s">
        <v>2811</v>
      </c>
      <c r="G1169" s="43" t="s">
        <v>2823</v>
      </c>
      <c r="H1169" s="44">
        <v>300</v>
      </c>
      <c r="I1169" s="44">
        <v>15</v>
      </c>
      <c r="J1169" s="44">
        <v>80</v>
      </c>
      <c r="K1169" s="44">
        <v>4</v>
      </c>
      <c r="L1169" s="44">
        <v>10</v>
      </c>
      <c r="M1169" s="44">
        <v>0.5</v>
      </c>
      <c r="N1169" s="44">
        <v>5</v>
      </c>
      <c r="O1169" s="44">
        <v>0.25</v>
      </c>
      <c r="P1169" s="44">
        <v>5</v>
      </c>
      <c r="Q1169" s="44">
        <v>0.25</v>
      </c>
      <c r="R1169" s="44">
        <v>60</v>
      </c>
      <c r="S1169" s="44">
        <v>3</v>
      </c>
      <c r="T1169" s="44">
        <v>10</v>
      </c>
      <c r="U1169" s="44">
        <v>0.5</v>
      </c>
      <c r="V1169" s="44">
        <v>32</v>
      </c>
      <c r="W1169" s="44">
        <v>1.6</v>
      </c>
      <c r="X1169" s="44">
        <v>0</v>
      </c>
      <c r="Y1169" s="44">
        <v>0</v>
      </c>
      <c r="Z1169" s="44">
        <v>0</v>
      </c>
      <c r="AA1169" s="44">
        <v>0</v>
      </c>
      <c r="AB1169" s="44">
        <f t="shared" si="36"/>
        <v>15</v>
      </c>
      <c r="AC1169" s="44">
        <f t="shared" si="37"/>
        <v>42</v>
      </c>
      <c r="AD1169" s="46" t="s">
        <v>2824</v>
      </c>
      <c r="AE1169" s="46" t="s">
        <v>6974</v>
      </c>
      <c r="AH1169" s="9"/>
    </row>
    <row r="1170" spans="1:34" x14ac:dyDescent="0.35">
      <c r="A1170" s="41">
        <v>2025</v>
      </c>
      <c r="B1170" s="42" t="s">
        <v>5716</v>
      </c>
      <c r="C1170" s="43" t="s">
        <v>403</v>
      </c>
      <c r="D1170" s="43" t="s">
        <v>196</v>
      </c>
      <c r="E1170" s="43" t="s">
        <v>594</v>
      </c>
      <c r="F1170" s="43" t="s">
        <v>2811</v>
      </c>
      <c r="G1170" s="43" t="s">
        <v>2825</v>
      </c>
      <c r="H1170" s="44">
        <v>356</v>
      </c>
      <c r="I1170" s="44">
        <v>20</v>
      </c>
      <c r="J1170" s="44">
        <v>108</v>
      </c>
      <c r="K1170" s="44">
        <v>6.07</v>
      </c>
      <c r="L1170" s="44">
        <v>10</v>
      </c>
      <c r="M1170" s="44">
        <v>0.56000000000000005</v>
      </c>
      <c r="N1170" s="44">
        <v>5</v>
      </c>
      <c r="O1170" s="44">
        <v>0.28000000000000003</v>
      </c>
      <c r="P1170" s="44">
        <v>5</v>
      </c>
      <c r="Q1170" s="44">
        <v>0.28000000000000003</v>
      </c>
      <c r="R1170" s="44">
        <v>88</v>
      </c>
      <c r="S1170" s="44">
        <v>4.9400000000000004</v>
      </c>
      <c r="T1170" s="44">
        <v>10</v>
      </c>
      <c r="U1170" s="44">
        <v>0.56000000000000005</v>
      </c>
      <c r="V1170" s="44">
        <v>32</v>
      </c>
      <c r="W1170" s="44">
        <v>1.8</v>
      </c>
      <c r="X1170" s="44">
        <v>0</v>
      </c>
      <c r="Y1170" s="44">
        <v>0</v>
      </c>
      <c r="Z1170" s="44">
        <v>0</v>
      </c>
      <c r="AA1170" s="44">
        <v>0</v>
      </c>
      <c r="AB1170" s="44">
        <f t="shared" si="36"/>
        <v>15</v>
      </c>
      <c r="AC1170" s="44">
        <f t="shared" si="37"/>
        <v>42</v>
      </c>
      <c r="AD1170" s="46" t="s">
        <v>2826</v>
      </c>
      <c r="AE1170" s="46" t="s">
        <v>6975</v>
      </c>
      <c r="AH1170" s="9"/>
    </row>
    <row r="1171" spans="1:34" x14ac:dyDescent="0.35">
      <c r="A1171" s="41">
        <v>2025</v>
      </c>
      <c r="B1171" s="42" t="s">
        <v>5716</v>
      </c>
      <c r="C1171" s="43" t="s">
        <v>404</v>
      </c>
      <c r="D1171" s="43" t="s">
        <v>197</v>
      </c>
      <c r="E1171" s="43" t="s">
        <v>595</v>
      </c>
      <c r="F1171" s="43" t="s">
        <v>2827</v>
      </c>
      <c r="G1171" s="43" t="s">
        <v>2828</v>
      </c>
      <c r="H1171" s="44">
        <v>4</v>
      </c>
      <c r="I1171" s="44">
        <v>50</v>
      </c>
      <c r="J1171" s="44">
        <v>0</v>
      </c>
      <c r="K1171" s="44">
        <v>0</v>
      </c>
      <c r="L1171" s="44">
        <v>0</v>
      </c>
      <c r="M1171" s="44">
        <v>0</v>
      </c>
      <c r="N1171" s="44">
        <v>0</v>
      </c>
      <c r="O1171" s="44">
        <v>0</v>
      </c>
      <c r="P1171" s="44">
        <v>0</v>
      </c>
      <c r="Q1171" s="44">
        <v>0</v>
      </c>
      <c r="R1171" s="44">
        <v>0</v>
      </c>
      <c r="S1171" s="44">
        <v>0</v>
      </c>
      <c r="T1171" s="44">
        <v>0</v>
      </c>
      <c r="U1171" s="44">
        <v>0</v>
      </c>
      <c r="V1171" s="44">
        <v>0</v>
      </c>
      <c r="W1171" s="44">
        <v>0</v>
      </c>
      <c r="X1171" s="44">
        <v>0</v>
      </c>
      <c r="Y1171" s="44">
        <v>0</v>
      </c>
      <c r="Z1171" s="44">
        <v>0</v>
      </c>
      <c r="AA1171" s="44">
        <v>0</v>
      </c>
      <c r="AB1171" s="44">
        <f t="shared" si="36"/>
        <v>0</v>
      </c>
      <c r="AC1171" s="44">
        <f t="shared" si="37"/>
        <v>0</v>
      </c>
      <c r="AD1171" s="46" t="s">
        <v>2829</v>
      </c>
      <c r="AE1171" s="46" t="s">
        <v>2829</v>
      </c>
      <c r="AH1171" s="9"/>
    </row>
    <row r="1172" spans="1:34" x14ac:dyDescent="0.35">
      <c r="A1172" s="41">
        <v>2025</v>
      </c>
      <c r="B1172" s="42" t="s">
        <v>5716</v>
      </c>
      <c r="C1172" s="43" t="s">
        <v>404</v>
      </c>
      <c r="D1172" s="43" t="s">
        <v>197</v>
      </c>
      <c r="E1172" s="43" t="s">
        <v>595</v>
      </c>
      <c r="F1172" s="43" t="s">
        <v>2827</v>
      </c>
      <c r="G1172" s="43" t="s">
        <v>6403</v>
      </c>
      <c r="H1172" s="44">
        <v>27.3</v>
      </c>
      <c r="I1172" s="44">
        <v>50</v>
      </c>
      <c r="J1172" s="44">
        <v>0</v>
      </c>
      <c r="K1172" s="44">
        <v>0</v>
      </c>
      <c r="L1172" s="44">
        <v>0</v>
      </c>
      <c r="M1172" s="44">
        <v>0</v>
      </c>
      <c r="N1172" s="44">
        <v>0</v>
      </c>
      <c r="O1172" s="44">
        <v>0</v>
      </c>
      <c r="P1172" s="44">
        <v>0</v>
      </c>
      <c r="Q1172" s="44">
        <v>0</v>
      </c>
      <c r="R1172" s="44">
        <v>0</v>
      </c>
      <c r="S1172" s="44">
        <v>0</v>
      </c>
      <c r="T1172" s="44">
        <v>0</v>
      </c>
      <c r="U1172" s="44">
        <v>0</v>
      </c>
      <c r="V1172" s="44">
        <v>0</v>
      </c>
      <c r="W1172" s="44">
        <v>0</v>
      </c>
      <c r="X1172" s="44">
        <v>0</v>
      </c>
      <c r="Y1172" s="44">
        <v>0</v>
      </c>
      <c r="Z1172" s="44">
        <v>0</v>
      </c>
      <c r="AA1172" s="44">
        <v>0</v>
      </c>
      <c r="AB1172" s="44">
        <f t="shared" si="36"/>
        <v>0</v>
      </c>
      <c r="AC1172" s="44">
        <f t="shared" si="37"/>
        <v>0</v>
      </c>
      <c r="AD1172" s="46" t="s">
        <v>2829</v>
      </c>
      <c r="AE1172" s="46" t="s">
        <v>2829</v>
      </c>
      <c r="AH1172" s="9"/>
    </row>
    <row r="1173" spans="1:34" x14ac:dyDescent="0.35">
      <c r="A1173" s="41">
        <v>2025</v>
      </c>
      <c r="B1173" s="42" t="s">
        <v>5716</v>
      </c>
      <c r="C1173" s="43" t="s">
        <v>404</v>
      </c>
      <c r="D1173" s="43" t="s">
        <v>198</v>
      </c>
      <c r="E1173" s="43" t="s">
        <v>596</v>
      </c>
      <c r="F1173" s="43" t="s">
        <v>2830</v>
      </c>
      <c r="G1173" s="43" t="s">
        <v>6404</v>
      </c>
      <c r="H1173" s="44">
        <v>48</v>
      </c>
      <c r="I1173" s="44">
        <v>10</v>
      </c>
      <c r="J1173" s="44">
        <v>12</v>
      </c>
      <c r="K1173" s="44">
        <v>2.5</v>
      </c>
      <c r="L1173" s="44">
        <v>3</v>
      </c>
      <c r="M1173" s="44">
        <v>0.63</v>
      </c>
      <c r="N1173" s="44">
        <v>3</v>
      </c>
      <c r="O1173" s="44">
        <v>0.63</v>
      </c>
      <c r="P1173" s="44">
        <v>3</v>
      </c>
      <c r="Q1173" s="44">
        <v>0.63</v>
      </c>
      <c r="R1173" s="44">
        <v>3</v>
      </c>
      <c r="S1173" s="44">
        <v>0.63</v>
      </c>
      <c r="T1173" s="44">
        <v>3</v>
      </c>
      <c r="U1173" s="44">
        <v>0.63</v>
      </c>
      <c r="V1173" s="44">
        <v>3</v>
      </c>
      <c r="W1173" s="44">
        <v>0.63</v>
      </c>
      <c r="X1173" s="44">
        <v>0</v>
      </c>
      <c r="Y1173" s="44">
        <v>0</v>
      </c>
      <c r="Z1173" s="44">
        <v>0</v>
      </c>
      <c r="AA1173" s="44">
        <v>0</v>
      </c>
      <c r="AB1173" s="44">
        <f t="shared" si="36"/>
        <v>6</v>
      </c>
      <c r="AC1173" s="44">
        <f t="shared" si="37"/>
        <v>6</v>
      </c>
      <c r="AD1173" s="46" t="s">
        <v>2831</v>
      </c>
      <c r="AE1173" s="46" t="s">
        <v>2831</v>
      </c>
      <c r="AH1173" s="9"/>
    </row>
    <row r="1174" spans="1:34" x14ac:dyDescent="0.35">
      <c r="A1174" s="41">
        <v>2025</v>
      </c>
      <c r="B1174" s="42" t="s">
        <v>5716</v>
      </c>
      <c r="C1174" s="43" t="s">
        <v>404</v>
      </c>
      <c r="D1174" s="43" t="s">
        <v>198</v>
      </c>
      <c r="E1174" s="43" t="s">
        <v>596</v>
      </c>
      <c r="F1174" s="43" t="s">
        <v>2832</v>
      </c>
      <c r="G1174" s="43" t="s">
        <v>2833</v>
      </c>
      <c r="H1174" s="44">
        <v>179</v>
      </c>
      <c r="I1174" s="44">
        <v>30</v>
      </c>
      <c r="J1174" s="44">
        <v>0</v>
      </c>
      <c r="K1174" s="44">
        <v>0</v>
      </c>
      <c r="L1174" s="44">
        <v>0</v>
      </c>
      <c r="M1174" s="44">
        <v>0</v>
      </c>
      <c r="N1174" s="44">
        <v>0</v>
      </c>
      <c r="O1174" s="44">
        <v>0</v>
      </c>
      <c r="P1174" s="44">
        <v>0</v>
      </c>
      <c r="Q1174" s="44">
        <v>0</v>
      </c>
      <c r="R1174" s="44">
        <v>0</v>
      </c>
      <c r="S1174" s="44">
        <v>0</v>
      </c>
      <c r="T1174" s="44">
        <v>0</v>
      </c>
      <c r="U1174" s="44">
        <v>0</v>
      </c>
      <c r="V1174" s="44">
        <v>0</v>
      </c>
      <c r="W1174" s="44">
        <v>0</v>
      </c>
      <c r="X1174" s="44">
        <v>0</v>
      </c>
      <c r="Y1174" s="44">
        <v>0</v>
      </c>
      <c r="Z1174" s="44">
        <v>0</v>
      </c>
      <c r="AA1174" s="44">
        <v>0</v>
      </c>
      <c r="AB1174" s="44">
        <f t="shared" si="36"/>
        <v>0</v>
      </c>
      <c r="AC1174" s="44">
        <f t="shared" si="37"/>
        <v>0</v>
      </c>
      <c r="AD1174" s="46" t="s">
        <v>2834</v>
      </c>
      <c r="AE1174" s="46" t="s">
        <v>6976</v>
      </c>
      <c r="AH1174" s="9"/>
    </row>
    <row r="1175" spans="1:34" x14ac:dyDescent="0.35">
      <c r="A1175" s="41">
        <v>2025</v>
      </c>
      <c r="B1175" s="42" t="s">
        <v>5716</v>
      </c>
      <c r="C1175" s="43" t="s">
        <v>404</v>
      </c>
      <c r="D1175" s="43" t="s">
        <v>198</v>
      </c>
      <c r="E1175" s="43" t="s">
        <v>596</v>
      </c>
      <c r="F1175" s="43" t="s">
        <v>2835</v>
      </c>
      <c r="G1175" s="43" t="s">
        <v>2836</v>
      </c>
      <c r="H1175" s="44">
        <v>351</v>
      </c>
      <c r="I1175" s="44">
        <v>30</v>
      </c>
      <c r="J1175" s="44">
        <v>45</v>
      </c>
      <c r="K1175" s="44">
        <v>3.85</v>
      </c>
      <c r="L1175" s="44">
        <v>0</v>
      </c>
      <c r="M1175" s="44">
        <v>0</v>
      </c>
      <c r="N1175" s="44">
        <v>0</v>
      </c>
      <c r="O1175" s="44">
        <v>0</v>
      </c>
      <c r="P1175" s="44">
        <v>0</v>
      </c>
      <c r="Q1175" s="44">
        <v>0</v>
      </c>
      <c r="R1175" s="44">
        <v>45</v>
      </c>
      <c r="S1175" s="44">
        <v>3.85</v>
      </c>
      <c r="T1175" s="44">
        <v>0</v>
      </c>
      <c r="U1175" s="44">
        <v>0</v>
      </c>
      <c r="V1175" s="44">
        <v>0</v>
      </c>
      <c r="W1175" s="44">
        <v>0</v>
      </c>
      <c r="X1175" s="44">
        <v>0</v>
      </c>
      <c r="Y1175" s="44">
        <v>0</v>
      </c>
      <c r="Z1175" s="44">
        <v>0</v>
      </c>
      <c r="AA1175" s="44">
        <v>0</v>
      </c>
      <c r="AB1175" s="44">
        <f t="shared" si="36"/>
        <v>0</v>
      </c>
      <c r="AC1175" s="44">
        <f t="shared" si="37"/>
        <v>0</v>
      </c>
      <c r="AD1175" s="46" t="s">
        <v>2837</v>
      </c>
      <c r="AE1175" s="46" t="s">
        <v>2837</v>
      </c>
      <c r="AH1175" s="9"/>
    </row>
    <row r="1176" spans="1:34" x14ac:dyDescent="0.35">
      <c r="A1176" s="41">
        <v>2025</v>
      </c>
      <c r="B1176" s="42" t="s">
        <v>5716</v>
      </c>
      <c r="C1176" s="43" t="s">
        <v>404</v>
      </c>
      <c r="D1176" s="43" t="s">
        <v>198</v>
      </c>
      <c r="E1176" s="43" t="s">
        <v>596</v>
      </c>
      <c r="F1176" s="43" t="s">
        <v>2838</v>
      </c>
      <c r="G1176" s="43" t="s">
        <v>2839</v>
      </c>
      <c r="H1176" s="44">
        <v>169</v>
      </c>
      <c r="I1176" s="44">
        <v>30</v>
      </c>
      <c r="J1176" s="44">
        <v>9</v>
      </c>
      <c r="K1176" s="44">
        <v>1.6</v>
      </c>
      <c r="L1176" s="44">
        <v>1</v>
      </c>
      <c r="M1176" s="44">
        <v>0.18</v>
      </c>
      <c r="N1176" s="44">
        <v>0</v>
      </c>
      <c r="O1176" s="44">
        <v>0</v>
      </c>
      <c r="P1176" s="44">
        <v>0</v>
      </c>
      <c r="Q1176" s="44">
        <v>0</v>
      </c>
      <c r="R1176" s="44">
        <v>8</v>
      </c>
      <c r="S1176" s="44">
        <v>1.42</v>
      </c>
      <c r="T1176" s="44">
        <v>1</v>
      </c>
      <c r="U1176" s="44">
        <v>0.18</v>
      </c>
      <c r="V1176" s="44">
        <v>0</v>
      </c>
      <c r="W1176" s="44">
        <v>0</v>
      </c>
      <c r="X1176" s="44">
        <v>0</v>
      </c>
      <c r="Y1176" s="44">
        <v>0</v>
      </c>
      <c r="Z1176" s="44">
        <v>0</v>
      </c>
      <c r="AA1176" s="44">
        <v>0</v>
      </c>
      <c r="AB1176" s="44">
        <f t="shared" si="36"/>
        <v>1</v>
      </c>
      <c r="AC1176" s="44">
        <f t="shared" si="37"/>
        <v>1</v>
      </c>
      <c r="AD1176" s="46" t="s">
        <v>2840</v>
      </c>
      <c r="AE1176" s="46" t="s">
        <v>6977</v>
      </c>
      <c r="AH1176" s="9"/>
    </row>
    <row r="1177" spans="1:34" x14ac:dyDescent="0.35">
      <c r="A1177" s="41">
        <v>2025</v>
      </c>
      <c r="B1177" s="42" t="s">
        <v>5716</v>
      </c>
      <c r="C1177" s="43" t="s">
        <v>404</v>
      </c>
      <c r="D1177" s="43" t="s">
        <v>199</v>
      </c>
      <c r="E1177" s="43" t="s">
        <v>597</v>
      </c>
      <c r="F1177" s="43" t="s">
        <v>2841</v>
      </c>
      <c r="G1177" s="43" t="s">
        <v>6405</v>
      </c>
      <c r="H1177" s="44">
        <v>200</v>
      </c>
      <c r="I1177" s="44">
        <v>25</v>
      </c>
      <c r="J1177" s="44">
        <v>25</v>
      </c>
      <c r="K1177" s="44">
        <v>3.13</v>
      </c>
      <c r="L1177" s="44">
        <v>25</v>
      </c>
      <c r="M1177" s="44">
        <v>3.13</v>
      </c>
      <c r="N1177" s="44">
        <v>0</v>
      </c>
      <c r="O1177" s="44">
        <v>0</v>
      </c>
      <c r="P1177" s="44">
        <v>0</v>
      </c>
      <c r="Q1177" s="44">
        <v>0</v>
      </c>
      <c r="R1177" s="44">
        <v>0</v>
      </c>
      <c r="S1177" s="44">
        <v>0</v>
      </c>
      <c r="T1177" s="44">
        <v>25</v>
      </c>
      <c r="U1177" s="44">
        <v>3.13</v>
      </c>
      <c r="V1177" s="44">
        <v>0</v>
      </c>
      <c r="W1177" s="44">
        <v>0</v>
      </c>
      <c r="X1177" s="44">
        <v>0</v>
      </c>
      <c r="Y1177" s="44">
        <v>0</v>
      </c>
      <c r="Z1177" s="44">
        <v>0</v>
      </c>
      <c r="AA1177" s="44">
        <v>0</v>
      </c>
      <c r="AB1177" s="44">
        <f t="shared" si="36"/>
        <v>25</v>
      </c>
      <c r="AC1177" s="44">
        <f t="shared" si="37"/>
        <v>25</v>
      </c>
      <c r="AD1177" s="46" t="s">
        <v>2842</v>
      </c>
      <c r="AE1177" s="46" t="s">
        <v>6978</v>
      </c>
      <c r="AH1177" s="9"/>
    </row>
    <row r="1178" spans="1:34" x14ac:dyDescent="0.35">
      <c r="A1178" s="41">
        <v>2025</v>
      </c>
      <c r="B1178" s="42" t="s">
        <v>5716</v>
      </c>
      <c r="C1178" s="43" t="s">
        <v>404</v>
      </c>
      <c r="D1178" s="43" t="s">
        <v>199</v>
      </c>
      <c r="E1178" s="43" t="s">
        <v>597</v>
      </c>
      <c r="F1178" s="43" t="s">
        <v>2841</v>
      </c>
      <c r="G1178" s="43" t="s">
        <v>6406</v>
      </c>
      <c r="H1178" s="44">
        <v>64</v>
      </c>
      <c r="I1178" s="44">
        <v>20</v>
      </c>
      <c r="J1178" s="44">
        <v>10</v>
      </c>
      <c r="K1178" s="44">
        <v>3.13</v>
      </c>
      <c r="L1178" s="44">
        <v>0</v>
      </c>
      <c r="M1178" s="44">
        <v>0</v>
      </c>
      <c r="N1178" s="44">
        <v>0</v>
      </c>
      <c r="O1178" s="44">
        <v>0</v>
      </c>
      <c r="P1178" s="44">
        <v>5</v>
      </c>
      <c r="Q1178" s="44">
        <v>1.56</v>
      </c>
      <c r="R1178" s="44">
        <v>5</v>
      </c>
      <c r="S1178" s="44">
        <v>1.56</v>
      </c>
      <c r="T1178" s="44">
        <v>0</v>
      </c>
      <c r="U1178" s="44">
        <v>0</v>
      </c>
      <c r="V1178" s="44">
        <v>0</v>
      </c>
      <c r="W1178" s="44">
        <v>0</v>
      </c>
      <c r="X1178" s="44">
        <v>0</v>
      </c>
      <c r="Y1178" s="44">
        <v>0</v>
      </c>
      <c r="Z1178" s="44">
        <v>0</v>
      </c>
      <c r="AA1178" s="44">
        <v>0</v>
      </c>
      <c r="AB1178" s="44">
        <f t="shared" si="36"/>
        <v>0</v>
      </c>
      <c r="AC1178" s="44">
        <f t="shared" si="37"/>
        <v>0</v>
      </c>
      <c r="AD1178" s="46" t="s">
        <v>2843</v>
      </c>
      <c r="AE1178" s="46" t="s">
        <v>6979</v>
      </c>
      <c r="AH1178" s="9"/>
    </row>
    <row r="1179" spans="1:34" x14ac:dyDescent="0.35">
      <c r="A1179" s="41">
        <v>2025</v>
      </c>
      <c r="B1179" s="42" t="s">
        <v>5716</v>
      </c>
      <c r="C1179" s="43" t="s">
        <v>404</v>
      </c>
      <c r="D1179" s="43" t="s">
        <v>199</v>
      </c>
      <c r="E1179" s="43" t="s">
        <v>597</v>
      </c>
      <c r="F1179" s="43" t="s">
        <v>2841</v>
      </c>
      <c r="G1179" s="43" t="s">
        <v>6407</v>
      </c>
      <c r="H1179" s="44">
        <v>3</v>
      </c>
      <c r="I1179" s="44">
        <v>20</v>
      </c>
      <c r="J1179" s="44">
        <v>0</v>
      </c>
      <c r="K1179" s="44">
        <v>0</v>
      </c>
      <c r="L1179" s="44">
        <v>0</v>
      </c>
      <c r="M1179" s="44">
        <v>0</v>
      </c>
      <c r="N1179" s="44">
        <v>0</v>
      </c>
      <c r="O1179" s="44">
        <v>0</v>
      </c>
      <c r="P1179" s="44">
        <v>0</v>
      </c>
      <c r="Q1179" s="44">
        <v>0</v>
      </c>
      <c r="R1179" s="44">
        <v>0</v>
      </c>
      <c r="S1179" s="44">
        <v>0</v>
      </c>
      <c r="T1179" s="44">
        <v>0</v>
      </c>
      <c r="U1179" s="44">
        <v>0</v>
      </c>
      <c r="V1179" s="44">
        <v>0</v>
      </c>
      <c r="W1179" s="44">
        <v>0</v>
      </c>
      <c r="X1179" s="44">
        <v>0</v>
      </c>
      <c r="Y1179" s="44">
        <v>0</v>
      </c>
      <c r="Z1179" s="44">
        <v>0</v>
      </c>
      <c r="AA1179" s="44">
        <v>0</v>
      </c>
      <c r="AB1179" s="44">
        <f t="shared" si="36"/>
        <v>0</v>
      </c>
      <c r="AC1179" s="44">
        <f t="shared" si="37"/>
        <v>0</v>
      </c>
      <c r="AD1179" s="46" t="s">
        <v>2844</v>
      </c>
      <c r="AE1179" s="46" t="s">
        <v>2844</v>
      </c>
      <c r="AH1179" s="9"/>
    </row>
    <row r="1180" spans="1:34" x14ac:dyDescent="0.35">
      <c r="A1180" s="41">
        <v>2025</v>
      </c>
      <c r="B1180" s="42" t="s">
        <v>5716</v>
      </c>
      <c r="C1180" s="43" t="s">
        <v>404</v>
      </c>
      <c r="D1180" s="43" t="s">
        <v>199</v>
      </c>
      <c r="E1180" s="43" t="s">
        <v>597</v>
      </c>
      <c r="F1180" s="43" t="s">
        <v>2845</v>
      </c>
      <c r="G1180" s="43" t="s">
        <v>2846</v>
      </c>
      <c r="H1180" s="44">
        <v>14160</v>
      </c>
      <c r="I1180" s="44">
        <v>15</v>
      </c>
      <c r="J1180" s="44">
        <v>1947</v>
      </c>
      <c r="K1180" s="44">
        <v>2.06</v>
      </c>
      <c r="L1180" s="44">
        <v>487</v>
      </c>
      <c r="M1180" s="44">
        <v>0.52</v>
      </c>
      <c r="N1180" s="44">
        <v>487</v>
      </c>
      <c r="O1180" s="44">
        <v>0.52</v>
      </c>
      <c r="P1180" s="44">
        <v>487</v>
      </c>
      <c r="Q1180" s="44">
        <v>0.52</v>
      </c>
      <c r="R1180" s="44">
        <v>486</v>
      </c>
      <c r="S1180" s="44">
        <v>0.52</v>
      </c>
      <c r="T1180" s="44">
        <v>1590</v>
      </c>
      <c r="U1180" s="44">
        <v>1.68</v>
      </c>
      <c r="V1180" s="44">
        <v>357</v>
      </c>
      <c r="W1180" s="44">
        <v>0.38</v>
      </c>
      <c r="X1180" s="44">
        <v>0</v>
      </c>
      <c r="Y1180" s="44">
        <v>0</v>
      </c>
      <c r="Z1180" s="44">
        <v>0</v>
      </c>
      <c r="AA1180" s="44">
        <v>0</v>
      </c>
      <c r="AB1180" s="44">
        <f t="shared" si="36"/>
        <v>974</v>
      </c>
      <c r="AC1180" s="44">
        <f t="shared" si="37"/>
        <v>1947</v>
      </c>
      <c r="AD1180" s="46" t="s">
        <v>2847</v>
      </c>
      <c r="AE1180" s="46" t="s">
        <v>6980</v>
      </c>
      <c r="AH1180" s="9"/>
    </row>
    <row r="1181" spans="1:34" x14ac:dyDescent="0.35">
      <c r="A1181" s="41">
        <v>2025</v>
      </c>
      <c r="B1181" s="42" t="s">
        <v>5716</v>
      </c>
      <c r="C1181" s="43" t="s">
        <v>404</v>
      </c>
      <c r="D1181" s="43" t="s">
        <v>199</v>
      </c>
      <c r="E1181" s="43" t="s">
        <v>597</v>
      </c>
      <c r="F1181" s="43" t="s">
        <v>2845</v>
      </c>
      <c r="G1181" s="43" t="s">
        <v>2848</v>
      </c>
      <c r="H1181" s="44">
        <v>233424</v>
      </c>
      <c r="I1181" s="44">
        <v>20</v>
      </c>
      <c r="J1181" s="44">
        <v>55886</v>
      </c>
      <c r="K1181" s="44">
        <v>4.79</v>
      </c>
      <c r="L1181" s="44">
        <v>13971</v>
      </c>
      <c r="M1181" s="44">
        <v>1.2</v>
      </c>
      <c r="N1181" s="44">
        <v>13971</v>
      </c>
      <c r="O1181" s="44">
        <v>1.2</v>
      </c>
      <c r="P1181" s="44">
        <v>13971</v>
      </c>
      <c r="Q1181" s="44">
        <v>1.2</v>
      </c>
      <c r="R1181" s="44">
        <v>13973</v>
      </c>
      <c r="S1181" s="44">
        <v>1.2</v>
      </c>
      <c r="T1181" s="44">
        <v>13971</v>
      </c>
      <c r="U1181" s="44">
        <v>1.2</v>
      </c>
      <c r="V1181" s="44">
        <v>13971</v>
      </c>
      <c r="W1181" s="44">
        <v>1.2</v>
      </c>
      <c r="X1181" s="44">
        <v>0</v>
      </c>
      <c r="Y1181" s="44">
        <v>0</v>
      </c>
      <c r="Z1181" s="44">
        <v>0</v>
      </c>
      <c r="AA1181" s="44">
        <v>0</v>
      </c>
      <c r="AB1181" s="44">
        <f t="shared" si="36"/>
        <v>27942</v>
      </c>
      <c r="AC1181" s="44">
        <f t="shared" si="37"/>
        <v>27942</v>
      </c>
      <c r="AD1181" s="46" t="s">
        <v>2849</v>
      </c>
      <c r="AE1181" s="46" t="s">
        <v>6981</v>
      </c>
      <c r="AH1181" s="9"/>
    </row>
    <row r="1182" spans="1:34" x14ac:dyDescent="0.35">
      <c r="A1182" s="41">
        <v>2025</v>
      </c>
      <c r="B1182" s="42" t="s">
        <v>5716</v>
      </c>
      <c r="C1182" s="43" t="s">
        <v>404</v>
      </c>
      <c r="D1182" s="43" t="s">
        <v>200</v>
      </c>
      <c r="E1182" s="43" t="s">
        <v>598</v>
      </c>
      <c r="F1182" s="43" t="s">
        <v>2850</v>
      </c>
      <c r="G1182" s="43" t="s">
        <v>2851</v>
      </c>
      <c r="H1182" s="44">
        <v>1</v>
      </c>
      <c r="I1182" s="44">
        <v>10</v>
      </c>
      <c r="J1182" s="44">
        <v>1</v>
      </c>
      <c r="K1182" s="44">
        <v>10</v>
      </c>
      <c r="L1182" s="44">
        <v>1</v>
      </c>
      <c r="M1182" s="44">
        <v>10</v>
      </c>
      <c r="N1182" s="44">
        <v>0</v>
      </c>
      <c r="O1182" s="44">
        <v>0</v>
      </c>
      <c r="P1182" s="44">
        <v>0</v>
      </c>
      <c r="Q1182" s="44">
        <v>0</v>
      </c>
      <c r="R1182" s="44">
        <v>0</v>
      </c>
      <c r="S1182" s="44">
        <v>0</v>
      </c>
      <c r="T1182" s="44">
        <v>1</v>
      </c>
      <c r="U1182" s="44">
        <v>10</v>
      </c>
      <c r="V1182" s="44">
        <v>0</v>
      </c>
      <c r="W1182" s="44">
        <v>0</v>
      </c>
      <c r="X1182" s="44">
        <v>0</v>
      </c>
      <c r="Y1182" s="44">
        <v>0</v>
      </c>
      <c r="Z1182" s="44">
        <v>0</v>
      </c>
      <c r="AA1182" s="44">
        <v>0</v>
      </c>
      <c r="AB1182" s="44">
        <f t="shared" si="36"/>
        <v>1</v>
      </c>
      <c r="AC1182" s="44">
        <f t="shared" si="37"/>
        <v>1</v>
      </c>
      <c r="AD1182" s="46" t="s">
        <v>2852</v>
      </c>
      <c r="AE1182" s="46" t="s">
        <v>6982</v>
      </c>
      <c r="AH1182" s="9"/>
    </row>
    <row r="1183" spans="1:34" x14ac:dyDescent="0.35">
      <c r="A1183" s="41">
        <v>2025</v>
      </c>
      <c r="B1183" s="42" t="s">
        <v>5716</v>
      </c>
      <c r="C1183" s="43" t="s">
        <v>404</v>
      </c>
      <c r="D1183" s="43" t="s">
        <v>200</v>
      </c>
      <c r="E1183" s="43" t="s">
        <v>598</v>
      </c>
      <c r="F1183" s="43" t="s">
        <v>2850</v>
      </c>
      <c r="G1183" s="43" t="s">
        <v>2853</v>
      </c>
      <c r="H1183" s="44">
        <v>4225</v>
      </c>
      <c r="I1183" s="44">
        <v>30</v>
      </c>
      <c r="J1183" s="44">
        <v>0</v>
      </c>
      <c r="K1183" s="44">
        <v>0</v>
      </c>
      <c r="L1183" s="44">
        <v>0</v>
      </c>
      <c r="M1183" s="44">
        <v>0</v>
      </c>
      <c r="N1183" s="44">
        <v>0</v>
      </c>
      <c r="O1183" s="44">
        <v>0</v>
      </c>
      <c r="P1183" s="44">
        <v>0</v>
      </c>
      <c r="Q1183" s="44">
        <v>0</v>
      </c>
      <c r="R1183" s="44">
        <v>0</v>
      </c>
      <c r="S1183" s="44">
        <v>0</v>
      </c>
      <c r="T1183" s="44">
        <v>0</v>
      </c>
      <c r="U1183" s="44">
        <v>0</v>
      </c>
      <c r="V1183" s="44">
        <v>0</v>
      </c>
      <c r="W1183" s="44">
        <v>0</v>
      </c>
      <c r="X1183" s="44">
        <v>0</v>
      </c>
      <c r="Y1183" s="44">
        <v>0</v>
      </c>
      <c r="Z1183" s="44">
        <v>0</v>
      </c>
      <c r="AA1183" s="44">
        <v>0</v>
      </c>
      <c r="AB1183" s="44">
        <f t="shared" si="36"/>
        <v>0</v>
      </c>
      <c r="AC1183" s="44">
        <f t="shared" si="37"/>
        <v>0</v>
      </c>
      <c r="AD1183" s="46" t="s">
        <v>2854</v>
      </c>
      <c r="AE1183" s="46" t="s">
        <v>6983</v>
      </c>
      <c r="AH1183" s="9"/>
    </row>
    <row r="1184" spans="1:34" x14ac:dyDescent="0.35">
      <c r="A1184" s="41">
        <v>2025</v>
      </c>
      <c r="B1184" s="42" t="s">
        <v>5716</v>
      </c>
      <c r="C1184" s="43" t="s">
        <v>404</v>
      </c>
      <c r="D1184" s="43" t="s">
        <v>200</v>
      </c>
      <c r="E1184" s="43" t="s">
        <v>598</v>
      </c>
      <c r="F1184" s="43" t="s">
        <v>2850</v>
      </c>
      <c r="G1184" s="43" t="s">
        <v>2855</v>
      </c>
      <c r="H1184" s="44">
        <v>54</v>
      </c>
      <c r="I1184" s="44">
        <v>60</v>
      </c>
      <c r="J1184" s="44">
        <v>52</v>
      </c>
      <c r="K1184" s="44">
        <v>57.78</v>
      </c>
      <c r="L1184" s="44">
        <v>0</v>
      </c>
      <c r="M1184" s="44">
        <v>0</v>
      </c>
      <c r="N1184" s="44">
        <v>0</v>
      </c>
      <c r="O1184" s="44">
        <v>0</v>
      </c>
      <c r="P1184" s="44">
        <v>0</v>
      </c>
      <c r="Q1184" s="44">
        <v>0</v>
      </c>
      <c r="R1184" s="44">
        <v>52</v>
      </c>
      <c r="S1184" s="44">
        <v>57.78</v>
      </c>
      <c r="T1184" s="44">
        <v>0</v>
      </c>
      <c r="U1184" s="44">
        <v>0</v>
      </c>
      <c r="V1184" s="44">
        <v>0</v>
      </c>
      <c r="W1184" s="44">
        <v>0</v>
      </c>
      <c r="X1184" s="44">
        <v>0</v>
      </c>
      <c r="Y1184" s="44">
        <v>0</v>
      </c>
      <c r="Z1184" s="44">
        <v>0</v>
      </c>
      <c r="AA1184" s="44">
        <v>0</v>
      </c>
      <c r="AB1184" s="44">
        <f t="shared" si="36"/>
        <v>0</v>
      </c>
      <c r="AC1184" s="44">
        <f t="shared" si="37"/>
        <v>0</v>
      </c>
      <c r="AD1184" s="46" t="s">
        <v>2856</v>
      </c>
      <c r="AE1184" s="46" t="s">
        <v>6984</v>
      </c>
      <c r="AH1184" s="9"/>
    </row>
    <row r="1185" spans="1:34" x14ac:dyDescent="0.35">
      <c r="A1185" s="41">
        <v>2025</v>
      </c>
      <c r="B1185" s="42" t="s">
        <v>5716</v>
      </c>
      <c r="C1185" s="43" t="s">
        <v>404</v>
      </c>
      <c r="D1185" s="43" t="s">
        <v>201</v>
      </c>
      <c r="E1185" s="43" t="s">
        <v>2857</v>
      </c>
      <c r="F1185" s="43" t="s">
        <v>2858</v>
      </c>
      <c r="G1185" s="43" t="s">
        <v>6408</v>
      </c>
      <c r="H1185" s="44">
        <v>90</v>
      </c>
      <c r="I1185" s="44">
        <v>25</v>
      </c>
      <c r="J1185" s="44">
        <v>20.5</v>
      </c>
      <c r="K1185" s="44">
        <v>5.69</v>
      </c>
      <c r="L1185" s="44">
        <v>5.13</v>
      </c>
      <c r="M1185" s="44">
        <v>1.43</v>
      </c>
      <c r="N1185" s="44">
        <v>5.13</v>
      </c>
      <c r="O1185" s="44">
        <v>1.43</v>
      </c>
      <c r="P1185" s="44">
        <v>5.13</v>
      </c>
      <c r="Q1185" s="44">
        <v>1.43</v>
      </c>
      <c r="R1185" s="44">
        <v>5.1100000000000003</v>
      </c>
      <c r="S1185" s="44">
        <v>1.42</v>
      </c>
      <c r="T1185" s="44">
        <v>5.13</v>
      </c>
      <c r="U1185" s="44">
        <v>1.43</v>
      </c>
      <c r="V1185" s="44">
        <v>0</v>
      </c>
      <c r="W1185" s="44">
        <v>0</v>
      </c>
      <c r="X1185" s="44">
        <v>0</v>
      </c>
      <c r="Y1185" s="44">
        <v>0</v>
      </c>
      <c r="Z1185" s="44">
        <v>0</v>
      </c>
      <c r="AA1185" s="44">
        <v>0</v>
      </c>
      <c r="AB1185" s="44">
        <f t="shared" si="36"/>
        <v>10.26</v>
      </c>
      <c r="AC1185" s="44">
        <f t="shared" si="37"/>
        <v>5.13</v>
      </c>
      <c r="AD1185" s="46" t="s">
        <v>2859</v>
      </c>
      <c r="AE1185" s="46" t="s">
        <v>6985</v>
      </c>
      <c r="AH1185" s="9"/>
    </row>
    <row r="1186" spans="1:34" x14ac:dyDescent="0.35">
      <c r="A1186" s="41">
        <v>2025</v>
      </c>
      <c r="B1186" s="42" t="s">
        <v>5716</v>
      </c>
      <c r="C1186" s="43" t="s">
        <v>404</v>
      </c>
      <c r="D1186" s="43" t="s">
        <v>201</v>
      </c>
      <c r="E1186" s="43" t="s">
        <v>2857</v>
      </c>
      <c r="F1186" s="43" t="s">
        <v>2860</v>
      </c>
      <c r="G1186" s="43" t="s">
        <v>6409</v>
      </c>
      <c r="H1186" s="44">
        <v>90</v>
      </c>
      <c r="I1186" s="44">
        <v>20</v>
      </c>
      <c r="J1186" s="44">
        <v>2.2999999999999998</v>
      </c>
      <c r="K1186" s="44">
        <v>0.51</v>
      </c>
      <c r="L1186" s="44">
        <v>0.3</v>
      </c>
      <c r="M1186" s="44">
        <v>7.0000000000000007E-2</v>
      </c>
      <c r="N1186" s="44">
        <v>0.7</v>
      </c>
      <c r="O1186" s="44">
        <v>0.16</v>
      </c>
      <c r="P1186" s="44">
        <v>0.7</v>
      </c>
      <c r="Q1186" s="44">
        <v>0.16</v>
      </c>
      <c r="R1186" s="44">
        <v>0.6</v>
      </c>
      <c r="S1186" s="44">
        <v>0.13</v>
      </c>
      <c r="T1186" s="44">
        <v>0.3</v>
      </c>
      <c r="U1186" s="44">
        <v>7.0000000000000007E-2</v>
      </c>
      <c r="V1186" s="44">
        <v>0</v>
      </c>
      <c r="W1186" s="44">
        <v>0</v>
      </c>
      <c r="X1186" s="44">
        <v>0</v>
      </c>
      <c r="Y1186" s="44">
        <v>0</v>
      </c>
      <c r="Z1186" s="44">
        <v>0</v>
      </c>
      <c r="AA1186" s="44">
        <v>0</v>
      </c>
      <c r="AB1186" s="44">
        <f t="shared" si="36"/>
        <v>1</v>
      </c>
      <c r="AC1186" s="44">
        <f t="shared" si="37"/>
        <v>0.3</v>
      </c>
      <c r="AD1186" s="46" t="s">
        <v>2861</v>
      </c>
      <c r="AE1186" s="46" t="s">
        <v>6985</v>
      </c>
      <c r="AH1186" s="9"/>
    </row>
    <row r="1187" spans="1:34" x14ac:dyDescent="0.35">
      <c r="A1187" s="41">
        <v>2025</v>
      </c>
      <c r="B1187" s="42" t="s">
        <v>5716</v>
      </c>
      <c r="C1187" s="43" t="s">
        <v>404</v>
      </c>
      <c r="D1187" s="43" t="s">
        <v>201</v>
      </c>
      <c r="E1187" s="43" t="s">
        <v>2857</v>
      </c>
      <c r="F1187" s="43" t="s">
        <v>2862</v>
      </c>
      <c r="G1187" s="43" t="s">
        <v>6410</v>
      </c>
      <c r="H1187" s="44">
        <v>90</v>
      </c>
      <c r="I1187" s="44">
        <v>20</v>
      </c>
      <c r="J1187" s="44">
        <v>43.2</v>
      </c>
      <c r="K1187" s="44">
        <v>9.6</v>
      </c>
      <c r="L1187" s="44">
        <v>10.85</v>
      </c>
      <c r="M1187" s="44">
        <v>2.41</v>
      </c>
      <c r="N1187" s="44">
        <v>10.85</v>
      </c>
      <c r="O1187" s="44">
        <v>2.41</v>
      </c>
      <c r="P1187" s="44">
        <v>10.85</v>
      </c>
      <c r="Q1187" s="44">
        <v>2.41</v>
      </c>
      <c r="R1187" s="44">
        <v>10.65</v>
      </c>
      <c r="S1187" s="44">
        <v>2.37</v>
      </c>
      <c r="T1187" s="44">
        <v>10.85</v>
      </c>
      <c r="U1187" s="44">
        <v>2.41</v>
      </c>
      <c r="V1187" s="44">
        <v>0</v>
      </c>
      <c r="W1187" s="44">
        <v>0</v>
      </c>
      <c r="X1187" s="44">
        <v>0</v>
      </c>
      <c r="Y1187" s="44">
        <v>0</v>
      </c>
      <c r="Z1187" s="44">
        <v>0</v>
      </c>
      <c r="AA1187" s="44">
        <v>0</v>
      </c>
      <c r="AB1187" s="44">
        <f t="shared" si="36"/>
        <v>21.7</v>
      </c>
      <c r="AC1187" s="44">
        <f t="shared" si="37"/>
        <v>10.85</v>
      </c>
      <c r="AD1187" s="46" t="s">
        <v>2861</v>
      </c>
      <c r="AE1187" s="46" t="s">
        <v>6985</v>
      </c>
      <c r="AH1187" s="9"/>
    </row>
    <row r="1188" spans="1:34" x14ac:dyDescent="0.35">
      <c r="A1188" s="41">
        <v>2025</v>
      </c>
      <c r="B1188" s="42" t="s">
        <v>5716</v>
      </c>
      <c r="C1188" s="43" t="s">
        <v>404</v>
      </c>
      <c r="D1188" s="43" t="s">
        <v>201</v>
      </c>
      <c r="E1188" s="43" t="s">
        <v>2857</v>
      </c>
      <c r="F1188" s="43" t="s">
        <v>2858</v>
      </c>
      <c r="G1188" s="43" t="s">
        <v>6411</v>
      </c>
      <c r="H1188" s="44">
        <v>80</v>
      </c>
      <c r="I1188" s="44">
        <v>25</v>
      </c>
      <c r="J1188" s="44">
        <v>36.47</v>
      </c>
      <c r="K1188" s="44">
        <v>11.4</v>
      </c>
      <c r="L1188" s="44">
        <v>9.1199999999999992</v>
      </c>
      <c r="M1188" s="44">
        <v>2.85</v>
      </c>
      <c r="N1188" s="44">
        <v>9.1199999999999992</v>
      </c>
      <c r="O1188" s="44">
        <v>2.85</v>
      </c>
      <c r="P1188" s="44">
        <v>9.1199999999999992</v>
      </c>
      <c r="Q1188" s="44">
        <v>2.85</v>
      </c>
      <c r="R1188" s="44">
        <v>9.11</v>
      </c>
      <c r="S1188" s="44">
        <v>2.85</v>
      </c>
      <c r="T1188" s="44">
        <v>9.1199999999999992</v>
      </c>
      <c r="U1188" s="44">
        <v>2.85</v>
      </c>
      <c r="V1188" s="44">
        <v>0</v>
      </c>
      <c r="W1188" s="44">
        <v>0</v>
      </c>
      <c r="X1188" s="44">
        <v>0</v>
      </c>
      <c r="Y1188" s="44">
        <v>0</v>
      </c>
      <c r="Z1188" s="44">
        <v>0</v>
      </c>
      <c r="AA1188" s="44">
        <v>0</v>
      </c>
      <c r="AB1188" s="44">
        <f t="shared" si="36"/>
        <v>18.239999999999998</v>
      </c>
      <c r="AC1188" s="44">
        <f t="shared" si="37"/>
        <v>9.1199999999999992</v>
      </c>
      <c r="AD1188" s="46" t="s">
        <v>2859</v>
      </c>
      <c r="AE1188" s="46" t="s">
        <v>6985</v>
      </c>
      <c r="AH1188" s="9"/>
    </row>
    <row r="1189" spans="1:34" x14ac:dyDescent="0.35">
      <c r="A1189" s="41">
        <v>2025</v>
      </c>
      <c r="B1189" s="42" t="s">
        <v>5716</v>
      </c>
      <c r="C1189" s="43" t="s">
        <v>404</v>
      </c>
      <c r="D1189" s="43" t="s">
        <v>201</v>
      </c>
      <c r="E1189" s="43" t="s">
        <v>2857</v>
      </c>
      <c r="F1189" s="43" t="s">
        <v>2863</v>
      </c>
      <c r="G1189" s="43" t="s">
        <v>6412</v>
      </c>
      <c r="H1189" s="44">
        <v>100</v>
      </c>
      <c r="I1189" s="44">
        <v>10</v>
      </c>
      <c r="J1189" s="44">
        <v>35.29</v>
      </c>
      <c r="K1189" s="44">
        <v>3.53</v>
      </c>
      <c r="L1189" s="44">
        <v>8.82</v>
      </c>
      <c r="M1189" s="44">
        <v>0.88</v>
      </c>
      <c r="N1189" s="44">
        <v>8.82</v>
      </c>
      <c r="O1189" s="44">
        <v>0.88</v>
      </c>
      <c r="P1189" s="44">
        <v>8.82</v>
      </c>
      <c r="Q1189" s="44">
        <v>0.88</v>
      </c>
      <c r="R1189" s="44">
        <v>8.83</v>
      </c>
      <c r="S1189" s="44">
        <v>0.88</v>
      </c>
      <c r="T1189" s="44">
        <v>8.82</v>
      </c>
      <c r="U1189" s="44">
        <v>0.88</v>
      </c>
      <c r="V1189" s="44">
        <v>0</v>
      </c>
      <c r="W1189" s="44">
        <v>0</v>
      </c>
      <c r="X1189" s="44">
        <v>0</v>
      </c>
      <c r="Y1189" s="44">
        <v>0</v>
      </c>
      <c r="Z1189" s="44">
        <v>0</v>
      </c>
      <c r="AA1189" s="44">
        <v>0</v>
      </c>
      <c r="AB1189" s="44">
        <f t="shared" si="36"/>
        <v>17.64</v>
      </c>
      <c r="AC1189" s="44">
        <f t="shared" si="37"/>
        <v>8.82</v>
      </c>
      <c r="AD1189" s="46" t="s">
        <v>2864</v>
      </c>
      <c r="AE1189" s="46" t="s">
        <v>6985</v>
      </c>
      <c r="AH1189" s="9"/>
    </row>
    <row r="1190" spans="1:34" x14ac:dyDescent="0.35">
      <c r="A1190" s="41">
        <v>2025</v>
      </c>
      <c r="B1190" s="42" t="s">
        <v>5716</v>
      </c>
      <c r="C1190" s="43" t="s">
        <v>404</v>
      </c>
      <c r="D1190" s="43" t="s">
        <v>202</v>
      </c>
      <c r="E1190" s="43" t="s">
        <v>599</v>
      </c>
      <c r="F1190" s="43" t="s">
        <v>2865</v>
      </c>
      <c r="G1190" s="43" t="s">
        <v>2866</v>
      </c>
      <c r="H1190" s="44">
        <v>3</v>
      </c>
      <c r="I1190" s="44">
        <v>6</v>
      </c>
      <c r="J1190" s="44">
        <v>3</v>
      </c>
      <c r="K1190" s="44">
        <v>6</v>
      </c>
      <c r="L1190" s="44">
        <v>3</v>
      </c>
      <c r="M1190" s="44">
        <v>6</v>
      </c>
      <c r="N1190" s="44">
        <v>0</v>
      </c>
      <c r="O1190" s="44">
        <v>0</v>
      </c>
      <c r="P1190" s="44">
        <v>0</v>
      </c>
      <c r="Q1190" s="44">
        <v>0</v>
      </c>
      <c r="R1190" s="44">
        <v>0</v>
      </c>
      <c r="S1190" s="44">
        <v>0</v>
      </c>
      <c r="T1190" s="44">
        <v>3</v>
      </c>
      <c r="U1190" s="44">
        <v>6</v>
      </c>
      <c r="V1190" s="44">
        <v>0</v>
      </c>
      <c r="W1190" s="44">
        <v>0</v>
      </c>
      <c r="X1190" s="44">
        <v>0</v>
      </c>
      <c r="Y1190" s="44">
        <v>0</v>
      </c>
      <c r="Z1190" s="44">
        <v>0</v>
      </c>
      <c r="AA1190" s="44">
        <v>0</v>
      </c>
      <c r="AB1190" s="44">
        <f t="shared" si="36"/>
        <v>3</v>
      </c>
      <c r="AC1190" s="44">
        <f t="shared" si="37"/>
        <v>3</v>
      </c>
      <c r="AD1190" s="46" t="s">
        <v>2867</v>
      </c>
      <c r="AE1190" s="46" t="s">
        <v>6986</v>
      </c>
      <c r="AH1190" s="9"/>
    </row>
    <row r="1191" spans="1:34" x14ac:dyDescent="0.35">
      <c r="A1191" s="41">
        <v>2025</v>
      </c>
      <c r="B1191" s="42" t="s">
        <v>5716</v>
      </c>
      <c r="C1191" s="43" t="s">
        <v>404</v>
      </c>
      <c r="D1191" s="43" t="s">
        <v>202</v>
      </c>
      <c r="E1191" s="43" t="s">
        <v>599</v>
      </c>
      <c r="F1191" s="43" t="s">
        <v>2865</v>
      </c>
      <c r="G1191" s="43" t="s">
        <v>2868</v>
      </c>
      <c r="H1191" s="44">
        <v>7</v>
      </c>
      <c r="I1191" s="44">
        <v>17.8</v>
      </c>
      <c r="J1191" s="44">
        <v>7</v>
      </c>
      <c r="K1191" s="44">
        <v>17.8</v>
      </c>
      <c r="L1191" s="44">
        <v>4</v>
      </c>
      <c r="M1191" s="44">
        <v>10.17</v>
      </c>
      <c r="N1191" s="44">
        <v>0</v>
      </c>
      <c r="O1191" s="44">
        <v>0</v>
      </c>
      <c r="P1191" s="44">
        <v>0</v>
      </c>
      <c r="Q1191" s="44">
        <v>0</v>
      </c>
      <c r="R1191" s="44">
        <v>3</v>
      </c>
      <c r="S1191" s="44">
        <v>7.63</v>
      </c>
      <c r="T1191" s="44">
        <v>4</v>
      </c>
      <c r="U1191" s="44">
        <v>10.17</v>
      </c>
      <c r="V1191" s="44">
        <v>0</v>
      </c>
      <c r="W1191" s="44">
        <v>0</v>
      </c>
      <c r="X1191" s="44">
        <v>0</v>
      </c>
      <c r="Y1191" s="44">
        <v>0</v>
      </c>
      <c r="Z1191" s="44">
        <v>0</v>
      </c>
      <c r="AA1191" s="44">
        <v>0</v>
      </c>
      <c r="AB1191" s="44">
        <f t="shared" si="36"/>
        <v>4</v>
      </c>
      <c r="AC1191" s="44">
        <f t="shared" si="37"/>
        <v>4</v>
      </c>
      <c r="AD1191" s="46" t="s">
        <v>2867</v>
      </c>
      <c r="AE1191" s="46" t="s">
        <v>6986</v>
      </c>
      <c r="AH1191" s="9"/>
    </row>
    <row r="1192" spans="1:34" x14ac:dyDescent="0.35">
      <c r="A1192" s="41">
        <v>2025</v>
      </c>
      <c r="B1192" s="42" t="s">
        <v>5716</v>
      </c>
      <c r="C1192" s="43" t="s">
        <v>404</v>
      </c>
      <c r="D1192" s="43" t="s">
        <v>202</v>
      </c>
      <c r="E1192" s="43" t="s">
        <v>599</v>
      </c>
      <c r="F1192" s="43" t="s">
        <v>2869</v>
      </c>
      <c r="G1192" s="43" t="s">
        <v>2870</v>
      </c>
      <c r="H1192" s="44">
        <v>1</v>
      </c>
      <c r="I1192" s="44">
        <v>2.2000000000000002</v>
      </c>
      <c r="J1192" s="44">
        <v>0.25</v>
      </c>
      <c r="K1192" s="44">
        <v>0.55000000000000004</v>
      </c>
      <c r="L1192" s="44">
        <v>0.06</v>
      </c>
      <c r="M1192" s="44">
        <v>0.13</v>
      </c>
      <c r="N1192" s="44">
        <v>0.06</v>
      </c>
      <c r="O1192" s="44">
        <v>0.13</v>
      </c>
      <c r="P1192" s="44">
        <v>0.06</v>
      </c>
      <c r="Q1192" s="44">
        <v>0.13</v>
      </c>
      <c r="R1192" s="44">
        <v>7.0000000000000007E-2</v>
      </c>
      <c r="S1192" s="44">
        <v>0.15</v>
      </c>
      <c r="T1192" s="44">
        <v>0.06</v>
      </c>
      <c r="U1192" s="44">
        <v>0.13</v>
      </c>
      <c r="V1192" s="44">
        <v>0.06</v>
      </c>
      <c r="W1192" s="44">
        <v>0.13</v>
      </c>
      <c r="X1192" s="44">
        <v>0</v>
      </c>
      <c r="Y1192" s="44">
        <v>0</v>
      </c>
      <c r="Z1192" s="44">
        <v>0</v>
      </c>
      <c r="AA1192" s="44">
        <v>0</v>
      </c>
      <c r="AB1192" s="44">
        <f t="shared" si="36"/>
        <v>0.12</v>
      </c>
      <c r="AC1192" s="44">
        <f t="shared" si="37"/>
        <v>0.12</v>
      </c>
      <c r="AD1192" s="46" t="s">
        <v>2867</v>
      </c>
      <c r="AE1192" s="46" t="s">
        <v>6986</v>
      </c>
      <c r="AH1192" s="9"/>
    </row>
    <row r="1193" spans="1:34" x14ac:dyDescent="0.35">
      <c r="A1193" s="41">
        <v>2025</v>
      </c>
      <c r="B1193" s="42" t="s">
        <v>5716</v>
      </c>
      <c r="C1193" s="43" t="s">
        <v>404</v>
      </c>
      <c r="D1193" s="43" t="s">
        <v>202</v>
      </c>
      <c r="E1193" s="43" t="s">
        <v>599</v>
      </c>
      <c r="F1193" s="43" t="s">
        <v>2871</v>
      </c>
      <c r="G1193" s="43" t="s">
        <v>6413</v>
      </c>
      <c r="H1193" s="44">
        <v>6.35</v>
      </c>
      <c r="I1193" s="44">
        <v>74</v>
      </c>
      <c r="J1193" s="44">
        <v>4.43</v>
      </c>
      <c r="K1193" s="44">
        <v>51.63</v>
      </c>
      <c r="L1193" s="44">
        <v>0.84</v>
      </c>
      <c r="M1193" s="44">
        <v>9.7899999999999991</v>
      </c>
      <c r="N1193" s="44">
        <v>0.84</v>
      </c>
      <c r="O1193" s="44">
        <v>9.7899999999999991</v>
      </c>
      <c r="P1193" s="44">
        <v>0.84</v>
      </c>
      <c r="Q1193" s="44">
        <v>9.7899999999999991</v>
      </c>
      <c r="R1193" s="44">
        <v>1.91</v>
      </c>
      <c r="S1193" s="44">
        <v>22.26</v>
      </c>
      <c r="T1193" s="44">
        <v>0.84</v>
      </c>
      <c r="U1193" s="44">
        <v>9.7899999999999991</v>
      </c>
      <c r="V1193" s="44">
        <v>0.84</v>
      </c>
      <c r="W1193" s="44">
        <v>9.7899999999999991</v>
      </c>
      <c r="X1193" s="44">
        <v>0</v>
      </c>
      <c r="Y1193" s="44">
        <v>0</v>
      </c>
      <c r="Z1193" s="44">
        <v>0</v>
      </c>
      <c r="AA1193" s="44">
        <v>0</v>
      </c>
      <c r="AB1193" s="44">
        <f t="shared" si="36"/>
        <v>1.68</v>
      </c>
      <c r="AC1193" s="44">
        <f t="shared" si="37"/>
        <v>1.68</v>
      </c>
      <c r="AD1193" s="46" t="s">
        <v>2867</v>
      </c>
      <c r="AE1193" s="46" t="s">
        <v>2867</v>
      </c>
      <c r="AH1193" s="9"/>
    </row>
    <row r="1194" spans="1:34" x14ac:dyDescent="0.35">
      <c r="A1194" s="41">
        <v>2025</v>
      </c>
      <c r="B1194" s="42" t="s">
        <v>5716</v>
      </c>
      <c r="C1194" s="43" t="s">
        <v>404</v>
      </c>
      <c r="D1194" s="43" t="s">
        <v>4436</v>
      </c>
      <c r="E1194" s="43" t="s">
        <v>4437</v>
      </c>
      <c r="F1194" s="43" t="s">
        <v>5903</v>
      </c>
      <c r="G1194" s="43" t="s">
        <v>5904</v>
      </c>
      <c r="H1194" s="44">
        <v>8</v>
      </c>
      <c r="I1194" s="44">
        <v>15</v>
      </c>
      <c r="J1194" s="44">
        <v>0</v>
      </c>
      <c r="K1194" s="44">
        <v>0</v>
      </c>
      <c r="L1194" s="44">
        <v>0</v>
      </c>
      <c r="M1194" s="44">
        <v>0</v>
      </c>
      <c r="N1194" s="44">
        <v>0</v>
      </c>
      <c r="O1194" s="44">
        <v>0</v>
      </c>
      <c r="P1194" s="44">
        <v>0</v>
      </c>
      <c r="Q1194" s="44">
        <v>0</v>
      </c>
      <c r="R1194" s="44">
        <v>0</v>
      </c>
      <c r="S1194" s="44">
        <v>0</v>
      </c>
      <c r="T1194" s="44">
        <v>0</v>
      </c>
      <c r="U1194" s="44">
        <v>0</v>
      </c>
      <c r="V1194" s="44">
        <v>0</v>
      </c>
      <c r="W1194" s="44">
        <v>0</v>
      </c>
      <c r="X1194" s="44">
        <v>0</v>
      </c>
      <c r="Y1194" s="44">
        <v>0</v>
      </c>
      <c r="Z1194" s="44">
        <v>0</v>
      </c>
      <c r="AA1194" s="44">
        <v>0</v>
      </c>
      <c r="AB1194" s="44">
        <f t="shared" si="36"/>
        <v>0</v>
      </c>
      <c r="AC1194" s="44">
        <f t="shared" si="37"/>
        <v>0</v>
      </c>
      <c r="AD1194" s="46" t="s">
        <v>871</v>
      </c>
      <c r="AE1194" s="46" t="s">
        <v>6987</v>
      </c>
      <c r="AH1194" s="9"/>
    </row>
    <row r="1195" spans="1:34" x14ac:dyDescent="0.35">
      <c r="A1195" s="41">
        <v>2025</v>
      </c>
      <c r="B1195" s="42" t="s">
        <v>5716</v>
      </c>
      <c r="C1195" s="43" t="s">
        <v>404</v>
      </c>
      <c r="D1195" s="43" t="s">
        <v>4436</v>
      </c>
      <c r="E1195" s="43" t="s">
        <v>4437</v>
      </c>
      <c r="F1195" s="43" t="s">
        <v>5905</v>
      </c>
      <c r="G1195" s="43" t="s">
        <v>5906</v>
      </c>
      <c r="H1195" s="44">
        <v>1</v>
      </c>
      <c r="I1195" s="44">
        <v>1</v>
      </c>
      <c r="J1195" s="44">
        <v>1</v>
      </c>
      <c r="K1195" s="44">
        <v>1</v>
      </c>
      <c r="L1195" s="44">
        <v>0</v>
      </c>
      <c r="M1195" s="44">
        <v>0</v>
      </c>
      <c r="N1195" s="44">
        <v>0</v>
      </c>
      <c r="O1195" s="44">
        <v>0</v>
      </c>
      <c r="P1195" s="44">
        <v>0</v>
      </c>
      <c r="Q1195" s="44">
        <v>0</v>
      </c>
      <c r="R1195" s="44">
        <v>1</v>
      </c>
      <c r="S1195" s="44">
        <v>1</v>
      </c>
      <c r="T1195" s="44">
        <v>0</v>
      </c>
      <c r="U1195" s="44">
        <v>0</v>
      </c>
      <c r="V1195" s="44">
        <v>0</v>
      </c>
      <c r="W1195" s="44">
        <v>0</v>
      </c>
      <c r="X1195" s="44">
        <v>0</v>
      </c>
      <c r="Y1195" s="44">
        <v>0</v>
      </c>
      <c r="Z1195" s="44">
        <v>0</v>
      </c>
      <c r="AA1195" s="44">
        <v>0</v>
      </c>
      <c r="AB1195" s="44">
        <f t="shared" si="36"/>
        <v>0</v>
      </c>
      <c r="AC1195" s="44">
        <f t="shared" si="37"/>
        <v>0</v>
      </c>
      <c r="AD1195" s="46" t="s">
        <v>871</v>
      </c>
      <c r="AE1195" s="46" t="s">
        <v>6988</v>
      </c>
      <c r="AH1195" s="9"/>
    </row>
    <row r="1196" spans="1:34" x14ac:dyDescent="0.35">
      <c r="A1196" s="41">
        <v>2025</v>
      </c>
      <c r="B1196" s="42" t="s">
        <v>5716</v>
      </c>
      <c r="C1196" s="43" t="s">
        <v>404</v>
      </c>
      <c r="D1196" s="43" t="s">
        <v>4436</v>
      </c>
      <c r="E1196" s="43" t="s">
        <v>4437</v>
      </c>
      <c r="F1196" s="43" t="s">
        <v>5907</v>
      </c>
      <c r="G1196" s="43" t="s">
        <v>5908</v>
      </c>
      <c r="H1196" s="44">
        <v>2</v>
      </c>
      <c r="I1196" s="44">
        <v>1</v>
      </c>
      <c r="J1196" s="44">
        <v>1</v>
      </c>
      <c r="K1196" s="44">
        <v>0.5</v>
      </c>
      <c r="L1196" s="44">
        <v>0</v>
      </c>
      <c r="M1196" s="44">
        <v>0</v>
      </c>
      <c r="N1196" s="44">
        <v>0</v>
      </c>
      <c r="O1196" s="44">
        <v>0</v>
      </c>
      <c r="P1196" s="44">
        <v>0</v>
      </c>
      <c r="Q1196" s="44">
        <v>0</v>
      </c>
      <c r="R1196" s="44">
        <v>1</v>
      </c>
      <c r="S1196" s="44">
        <v>0.5</v>
      </c>
      <c r="T1196" s="44">
        <v>0</v>
      </c>
      <c r="U1196" s="44">
        <v>0</v>
      </c>
      <c r="V1196" s="44">
        <v>0</v>
      </c>
      <c r="W1196" s="44">
        <v>0</v>
      </c>
      <c r="X1196" s="44">
        <v>0</v>
      </c>
      <c r="Y1196" s="44">
        <v>0</v>
      </c>
      <c r="Z1196" s="44">
        <v>0</v>
      </c>
      <c r="AA1196" s="44">
        <v>0</v>
      </c>
      <c r="AB1196" s="44">
        <f t="shared" si="36"/>
        <v>0</v>
      </c>
      <c r="AC1196" s="44">
        <f t="shared" si="37"/>
        <v>0</v>
      </c>
      <c r="AD1196" s="46" t="s">
        <v>871</v>
      </c>
      <c r="AE1196" s="46" t="s">
        <v>6989</v>
      </c>
      <c r="AH1196" s="9"/>
    </row>
    <row r="1197" spans="1:34" x14ac:dyDescent="0.35">
      <c r="A1197" s="41">
        <v>2025</v>
      </c>
      <c r="B1197" s="42" t="s">
        <v>5716</v>
      </c>
      <c r="C1197" s="43" t="s">
        <v>404</v>
      </c>
      <c r="D1197" s="43" t="s">
        <v>4436</v>
      </c>
      <c r="E1197" s="43" t="s">
        <v>4437</v>
      </c>
      <c r="F1197" s="43" t="s">
        <v>5909</v>
      </c>
      <c r="G1197" s="43" t="s">
        <v>6414</v>
      </c>
      <c r="H1197" s="44">
        <v>18</v>
      </c>
      <c r="I1197" s="44">
        <v>40</v>
      </c>
      <c r="J1197" s="44">
        <v>6</v>
      </c>
      <c r="K1197" s="44">
        <v>13.33</v>
      </c>
      <c r="L1197" s="44">
        <v>0</v>
      </c>
      <c r="M1197" s="44">
        <v>0</v>
      </c>
      <c r="N1197" s="44">
        <v>0</v>
      </c>
      <c r="O1197" s="44">
        <v>0</v>
      </c>
      <c r="P1197" s="44">
        <v>0</v>
      </c>
      <c r="Q1197" s="44">
        <v>0</v>
      </c>
      <c r="R1197" s="44">
        <v>6</v>
      </c>
      <c r="S1197" s="44">
        <v>13.33</v>
      </c>
      <c r="T1197" s="44">
        <v>0</v>
      </c>
      <c r="U1197" s="44">
        <v>0</v>
      </c>
      <c r="V1197" s="44">
        <v>0</v>
      </c>
      <c r="W1197" s="44">
        <v>0</v>
      </c>
      <c r="X1197" s="44">
        <v>0</v>
      </c>
      <c r="Y1197" s="44">
        <v>0</v>
      </c>
      <c r="Z1197" s="44">
        <v>0</v>
      </c>
      <c r="AA1197" s="44">
        <v>0</v>
      </c>
      <c r="AB1197" s="44">
        <f t="shared" si="36"/>
        <v>0</v>
      </c>
      <c r="AC1197" s="44">
        <f t="shared" si="37"/>
        <v>0</v>
      </c>
      <c r="AD1197" s="46" t="s">
        <v>871</v>
      </c>
      <c r="AE1197" s="46" t="s">
        <v>6990</v>
      </c>
      <c r="AH1197" s="9"/>
    </row>
    <row r="1198" spans="1:34" x14ac:dyDescent="0.35">
      <c r="A1198" s="41">
        <v>2025</v>
      </c>
      <c r="B1198" s="42" t="s">
        <v>5716</v>
      </c>
      <c r="C1198" s="43" t="s">
        <v>404</v>
      </c>
      <c r="D1198" s="43" t="s">
        <v>4436</v>
      </c>
      <c r="E1198" s="43" t="s">
        <v>4437</v>
      </c>
      <c r="F1198" s="43" t="s">
        <v>5910</v>
      </c>
      <c r="G1198" s="43" t="s">
        <v>5911</v>
      </c>
      <c r="H1198" s="44">
        <v>1</v>
      </c>
      <c r="I1198" s="44">
        <v>40</v>
      </c>
      <c r="J1198" s="44">
        <v>0</v>
      </c>
      <c r="K1198" s="44">
        <v>0</v>
      </c>
      <c r="L1198" s="44">
        <v>0</v>
      </c>
      <c r="M1198" s="44">
        <v>0</v>
      </c>
      <c r="N1198" s="44">
        <v>0</v>
      </c>
      <c r="O1198" s="44">
        <v>0</v>
      </c>
      <c r="P1198" s="44">
        <v>0</v>
      </c>
      <c r="Q1198" s="44">
        <v>0</v>
      </c>
      <c r="R1198" s="44">
        <v>0</v>
      </c>
      <c r="S1198" s="44">
        <v>0</v>
      </c>
      <c r="T1198" s="44">
        <v>0</v>
      </c>
      <c r="U1198" s="44">
        <v>0</v>
      </c>
      <c r="V1198" s="44">
        <v>0</v>
      </c>
      <c r="W1198" s="44">
        <v>0</v>
      </c>
      <c r="X1198" s="44">
        <v>0</v>
      </c>
      <c r="Y1198" s="44">
        <v>0</v>
      </c>
      <c r="Z1198" s="44">
        <v>0</v>
      </c>
      <c r="AA1198" s="44">
        <v>0</v>
      </c>
      <c r="AB1198" s="44">
        <f t="shared" si="36"/>
        <v>0</v>
      </c>
      <c r="AC1198" s="44">
        <f t="shared" si="37"/>
        <v>0</v>
      </c>
      <c r="AD1198" s="46" t="s">
        <v>871</v>
      </c>
      <c r="AE1198" s="46" t="s">
        <v>6991</v>
      </c>
      <c r="AH1198" s="9"/>
    </row>
    <row r="1199" spans="1:34" x14ac:dyDescent="0.35">
      <c r="A1199" s="41">
        <v>2025</v>
      </c>
      <c r="B1199" s="42" t="s">
        <v>5716</v>
      </c>
      <c r="C1199" s="43" t="s">
        <v>404</v>
      </c>
      <c r="D1199" s="43" t="s">
        <v>4436</v>
      </c>
      <c r="E1199" s="43" t="s">
        <v>4437</v>
      </c>
      <c r="F1199" s="43" t="s">
        <v>5912</v>
      </c>
      <c r="G1199" s="43" t="s">
        <v>6415</v>
      </c>
      <c r="H1199" s="44">
        <v>4611</v>
      </c>
      <c r="I1199" s="44">
        <v>3</v>
      </c>
      <c r="J1199" s="44">
        <v>4611</v>
      </c>
      <c r="K1199" s="44">
        <v>3</v>
      </c>
      <c r="L1199" s="44">
        <v>0</v>
      </c>
      <c r="M1199" s="44">
        <v>0</v>
      </c>
      <c r="N1199" s="44">
        <v>0</v>
      </c>
      <c r="O1199" s="44">
        <v>0</v>
      </c>
      <c r="P1199" s="44">
        <v>0</v>
      </c>
      <c r="Q1199" s="44">
        <v>0</v>
      </c>
      <c r="R1199" s="44">
        <v>4611</v>
      </c>
      <c r="S1199" s="44">
        <v>3</v>
      </c>
      <c r="T1199" s="44">
        <v>0</v>
      </c>
      <c r="U1199" s="44">
        <v>0</v>
      </c>
      <c r="V1199" s="44">
        <v>0</v>
      </c>
      <c r="W1199" s="44">
        <v>0</v>
      </c>
      <c r="X1199" s="44">
        <v>0</v>
      </c>
      <c r="Y1199" s="44">
        <v>0</v>
      </c>
      <c r="Z1199" s="44">
        <v>0</v>
      </c>
      <c r="AA1199" s="44">
        <v>0</v>
      </c>
      <c r="AB1199" s="44">
        <f t="shared" si="36"/>
        <v>0</v>
      </c>
      <c r="AC1199" s="44">
        <f t="shared" si="37"/>
        <v>0</v>
      </c>
      <c r="AD1199" s="46" t="s">
        <v>871</v>
      </c>
      <c r="AE1199" s="46" t="s">
        <v>6992</v>
      </c>
      <c r="AH1199" s="9"/>
    </row>
    <row r="1200" spans="1:34" x14ac:dyDescent="0.35">
      <c r="A1200" s="41">
        <v>2025</v>
      </c>
      <c r="B1200" s="42" t="s">
        <v>5716</v>
      </c>
      <c r="C1200" s="43" t="s">
        <v>404</v>
      </c>
      <c r="D1200" s="43" t="s">
        <v>203</v>
      </c>
      <c r="E1200" s="43" t="s">
        <v>600</v>
      </c>
      <c r="F1200" s="43" t="s">
        <v>2872</v>
      </c>
      <c r="G1200" s="43" t="s">
        <v>6416</v>
      </c>
      <c r="H1200" s="44">
        <v>100</v>
      </c>
      <c r="I1200" s="44">
        <v>2.2400000000000002</v>
      </c>
      <c r="J1200" s="44">
        <v>50</v>
      </c>
      <c r="K1200" s="44">
        <v>1.1200000000000001</v>
      </c>
      <c r="L1200" s="44">
        <v>0</v>
      </c>
      <c r="M1200" s="44">
        <v>0</v>
      </c>
      <c r="N1200" s="44">
        <v>0</v>
      </c>
      <c r="O1200" s="44">
        <v>0</v>
      </c>
      <c r="P1200" s="44">
        <v>0</v>
      </c>
      <c r="Q1200" s="44">
        <v>0</v>
      </c>
      <c r="R1200" s="44">
        <v>50</v>
      </c>
      <c r="S1200" s="44">
        <v>1.1200000000000001</v>
      </c>
      <c r="T1200" s="44">
        <v>0</v>
      </c>
      <c r="U1200" s="44">
        <v>0</v>
      </c>
      <c r="V1200" s="44">
        <v>0</v>
      </c>
      <c r="W1200" s="44">
        <v>0</v>
      </c>
      <c r="X1200" s="44">
        <v>0</v>
      </c>
      <c r="Y1200" s="44">
        <v>0</v>
      </c>
      <c r="Z1200" s="44">
        <v>0</v>
      </c>
      <c r="AA1200" s="44">
        <v>0</v>
      </c>
      <c r="AB1200" s="44">
        <f t="shared" si="36"/>
        <v>0</v>
      </c>
      <c r="AC1200" s="44">
        <f t="shared" si="37"/>
        <v>0</v>
      </c>
      <c r="AD1200" s="46" t="s">
        <v>2873</v>
      </c>
      <c r="AE1200" s="46" t="s">
        <v>6993</v>
      </c>
      <c r="AH1200" s="9"/>
    </row>
    <row r="1201" spans="1:34" x14ac:dyDescent="0.35">
      <c r="A1201" s="41">
        <v>2025</v>
      </c>
      <c r="B1201" s="42" t="s">
        <v>5716</v>
      </c>
      <c r="C1201" s="43" t="s">
        <v>404</v>
      </c>
      <c r="D1201" s="43" t="s">
        <v>203</v>
      </c>
      <c r="E1201" s="43" t="s">
        <v>600</v>
      </c>
      <c r="F1201" s="43" t="s">
        <v>2872</v>
      </c>
      <c r="G1201" s="43" t="s">
        <v>6417</v>
      </c>
      <c r="H1201" s="44">
        <v>100</v>
      </c>
      <c r="I1201" s="44">
        <v>3.35</v>
      </c>
      <c r="J1201" s="44">
        <v>34</v>
      </c>
      <c r="K1201" s="44">
        <v>1.1399999999999999</v>
      </c>
      <c r="L1201" s="44">
        <v>0</v>
      </c>
      <c r="M1201" s="44">
        <v>0</v>
      </c>
      <c r="N1201" s="44">
        <v>0</v>
      </c>
      <c r="O1201" s="44">
        <v>0</v>
      </c>
      <c r="P1201" s="44">
        <v>0</v>
      </c>
      <c r="Q1201" s="44">
        <v>0</v>
      </c>
      <c r="R1201" s="44">
        <v>34</v>
      </c>
      <c r="S1201" s="44">
        <v>1.1399999999999999</v>
      </c>
      <c r="T1201" s="44">
        <v>0</v>
      </c>
      <c r="U1201" s="44">
        <v>0</v>
      </c>
      <c r="V1201" s="44">
        <v>0</v>
      </c>
      <c r="W1201" s="44">
        <v>0</v>
      </c>
      <c r="X1201" s="44">
        <v>0</v>
      </c>
      <c r="Y1201" s="44">
        <v>0</v>
      </c>
      <c r="Z1201" s="44">
        <v>0</v>
      </c>
      <c r="AA1201" s="44">
        <v>0</v>
      </c>
      <c r="AB1201" s="44">
        <f t="shared" si="36"/>
        <v>0</v>
      </c>
      <c r="AC1201" s="44">
        <f t="shared" si="37"/>
        <v>0</v>
      </c>
      <c r="AD1201" s="46" t="s">
        <v>2873</v>
      </c>
      <c r="AE1201" s="46" t="s">
        <v>6994</v>
      </c>
      <c r="AH1201" s="9"/>
    </row>
    <row r="1202" spans="1:34" x14ac:dyDescent="0.35">
      <c r="A1202" s="41">
        <v>2025</v>
      </c>
      <c r="B1202" s="42" t="s">
        <v>5716</v>
      </c>
      <c r="C1202" s="43" t="s">
        <v>404</v>
      </c>
      <c r="D1202" s="43" t="s">
        <v>203</v>
      </c>
      <c r="E1202" s="43" t="s">
        <v>600</v>
      </c>
      <c r="F1202" s="43" t="s">
        <v>2872</v>
      </c>
      <c r="G1202" s="43" t="s">
        <v>2874</v>
      </c>
      <c r="H1202" s="44">
        <v>648</v>
      </c>
      <c r="I1202" s="44">
        <v>5.88</v>
      </c>
      <c r="J1202" s="44">
        <v>288</v>
      </c>
      <c r="K1202" s="44">
        <v>2.61</v>
      </c>
      <c r="L1202" s="44">
        <v>72</v>
      </c>
      <c r="M1202" s="44">
        <v>0.65</v>
      </c>
      <c r="N1202" s="44">
        <v>72</v>
      </c>
      <c r="O1202" s="44">
        <v>0.65</v>
      </c>
      <c r="P1202" s="44">
        <v>72</v>
      </c>
      <c r="Q1202" s="44">
        <v>0.65</v>
      </c>
      <c r="R1202" s="44">
        <v>72</v>
      </c>
      <c r="S1202" s="44">
        <v>0.65</v>
      </c>
      <c r="T1202" s="44">
        <v>72</v>
      </c>
      <c r="U1202" s="44">
        <v>0.65</v>
      </c>
      <c r="V1202" s="44">
        <v>72</v>
      </c>
      <c r="W1202" s="44">
        <v>0.65</v>
      </c>
      <c r="X1202" s="44">
        <v>0</v>
      </c>
      <c r="Y1202" s="44">
        <v>0</v>
      </c>
      <c r="Z1202" s="44">
        <v>0</v>
      </c>
      <c r="AA1202" s="44">
        <v>0</v>
      </c>
      <c r="AB1202" s="44">
        <f t="shared" si="36"/>
        <v>144</v>
      </c>
      <c r="AC1202" s="44">
        <f t="shared" si="37"/>
        <v>144</v>
      </c>
      <c r="AD1202" s="46" t="s">
        <v>2875</v>
      </c>
      <c r="AE1202" s="46" t="s">
        <v>6995</v>
      </c>
      <c r="AH1202" s="9"/>
    </row>
    <row r="1203" spans="1:34" x14ac:dyDescent="0.35">
      <c r="A1203" s="41">
        <v>2025</v>
      </c>
      <c r="B1203" s="42" t="s">
        <v>5716</v>
      </c>
      <c r="C1203" s="43" t="s">
        <v>404</v>
      </c>
      <c r="D1203" s="43" t="s">
        <v>203</v>
      </c>
      <c r="E1203" s="43" t="s">
        <v>600</v>
      </c>
      <c r="F1203" s="43" t="s">
        <v>2876</v>
      </c>
      <c r="G1203" s="43" t="s">
        <v>2877</v>
      </c>
      <c r="H1203" s="44">
        <v>100</v>
      </c>
      <c r="I1203" s="44">
        <v>0.86</v>
      </c>
      <c r="J1203" s="44">
        <v>50</v>
      </c>
      <c r="K1203" s="44">
        <v>0.43</v>
      </c>
      <c r="L1203" s="44">
        <v>12.5</v>
      </c>
      <c r="M1203" s="44">
        <v>0.11</v>
      </c>
      <c r="N1203" s="44">
        <v>12.5</v>
      </c>
      <c r="O1203" s="44">
        <v>0.11</v>
      </c>
      <c r="P1203" s="44">
        <v>12.5</v>
      </c>
      <c r="Q1203" s="44">
        <v>0.11</v>
      </c>
      <c r="R1203" s="44">
        <v>12.5</v>
      </c>
      <c r="S1203" s="44">
        <v>0.11</v>
      </c>
      <c r="T1203" s="44">
        <v>12.5</v>
      </c>
      <c r="U1203" s="44">
        <v>0.11</v>
      </c>
      <c r="V1203" s="44">
        <v>12.5</v>
      </c>
      <c r="W1203" s="44">
        <v>0.11</v>
      </c>
      <c r="X1203" s="44">
        <v>0</v>
      </c>
      <c r="Y1203" s="44">
        <v>0</v>
      </c>
      <c r="Z1203" s="44">
        <v>0</v>
      </c>
      <c r="AA1203" s="44">
        <v>0</v>
      </c>
      <c r="AB1203" s="44">
        <f t="shared" si="36"/>
        <v>25</v>
      </c>
      <c r="AC1203" s="44">
        <f t="shared" si="37"/>
        <v>25</v>
      </c>
      <c r="AD1203" s="46" t="s">
        <v>2878</v>
      </c>
      <c r="AE1203" s="46" t="s">
        <v>6996</v>
      </c>
      <c r="AH1203" s="9"/>
    </row>
    <row r="1204" spans="1:34" x14ac:dyDescent="0.35">
      <c r="A1204" s="41">
        <v>2025</v>
      </c>
      <c r="B1204" s="42" t="s">
        <v>5716</v>
      </c>
      <c r="C1204" s="43" t="s">
        <v>404</v>
      </c>
      <c r="D1204" s="43" t="s">
        <v>203</v>
      </c>
      <c r="E1204" s="43" t="s">
        <v>600</v>
      </c>
      <c r="F1204" s="43" t="s">
        <v>2879</v>
      </c>
      <c r="G1204" s="43" t="s">
        <v>6418</v>
      </c>
      <c r="H1204" s="44">
        <v>100</v>
      </c>
      <c r="I1204" s="44">
        <v>39.17</v>
      </c>
      <c r="J1204" s="44">
        <v>0</v>
      </c>
      <c r="K1204" s="44">
        <v>0</v>
      </c>
      <c r="L1204" s="44">
        <v>0</v>
      </c>
      <c r="M1204" s="44">
        <v>0</v>
      </c>
      <c r="N1204" s="44">
        <v>0</v>
      </c>
      <c r="O1204" s="44">
        <v>0</v>
      </c>
      <c r="P1204" s="44">
        <v>0</v>
      </c>
      <c r="Q1204" s="44">
        <v>0</v>
      </c>
      <c r="R1204" s="44">
        <v>0</v>
      </c>
      <c r="S1204" s="44">
        <v>0</v>
      </c>
      <c r="T1204" s="44">
        <v>0</v>
      </c>
      <c r="U1204" s="44">
        <v>0</v>
      </c>
      <c r="V1204" s="44">
        <v>0</v>
      </c>
      <c r="W1204" s="44">
        <v>0</v>
      </c>
      <c r="X1204" s="44">
        <v>0</v>
      </c>
      <c r="Y1204" s="44">
        <v>0</v>
      </c>
      <c r="Z1204" s="44">
        <v>0</v>
      </c>
      <c r="AA1204" s="44">
        <v>0</v>
      </c>
      <c r="AB1204" s="44">
        <f t="shared" si="36"/>
        <v>0</v>
      </c>
      <c r="AC1204" s="44">
        <f t="shared" si="37"/>
        <v>0</v>
      </c>
      <c r="AD1204" s="46" t="s">
        <v>2873</v>
      </c>
      <c r="AE1204" s="46" t="s">
        <v>6997</v>
      </c>
      <c r="AH1204" s="9"/>
    </row>
    <row r="1205" spans="1:34" x14ac:dyDescent="0.35">
      <c r="A1205" s="41">
        <v>2025</v>
      </c>
      <c r="B1205" s="42" t="s">
        <v>5716</v>
      </c>
      <c r="C1205" s="43" t="s">
        <v>404</v>
      </c>
      <c r="D1205" s="43" t="s">
        <v>203</v>
      </c>
      <c r="E1205" s="43" t="s">
        <v>600</v>
      </c>
      <c r="F1205" s="43" t="s">
        <v>2872</v>
      </c>
      <c r="G1205" s="43" t="s">
        <v>2880</v>
      </c>
      <c r="H1205" s="44">
        <v>30</v>
      </c>
      <c r="I1205" s="44">
        <v>6.85</v>
      </c>
      <c r="J1205" s="44">
        <v>14</v>
      </c>
      <c r="K1205" s="44">
        <v>3.2</v>
      </c>
      <c r="L1205" s="44">
        <v>0</v>
      </c>
      <c r="M1205" s="44">
        <v>0</v>
      </c>
      <c r="N1205" s="44">
        <v>0</v>
      </c>
      <c r="O1205" s="44">
        <v>0</v>
      </c>
      <c r="P1205" s="44">
        <v>0</v>
      </c>
      <c r="Q1205" s="44">
        <v>0</v>
      </c>
      <c r="R1205" s="44">
        <v>14</v>
      </c>
      <c r="S1205" s="44">
        <v>3.2</v>
      </c>
      <c r="T1205" s="44">
        <v>0</v>
      </c>
      <c r="U1205" s="44">
        <v>0</v>
      </c>
      <c r="V1205" s="44">
        <v>0</v>
      </c>
      <c r="W1205" s="44">
        <v>0</v>
      </c>
      <c r="X1205" s="44">
        <v>0</v>
      </c>
      <c r="Y1205" s="44">
        <v>0</v>
      </c>
      <c r="Z1205" s="44">
        <v>0</v>
      </c>
      <c r="AA1205" s="44">
        <v>0</v>
      </c>
      <c r="AB1205" s="44">
        <f t="shared" si="36"/>
        <v>0</v>
      </c>
      <c r="AC1205" s="44">
        <f t="shared" si="37"/>
        <v>0</v>
      </c>
      <c r="AD1205" s="46" t="s">
        <v>2873</v>
      </c>
      <c r="AE1205" s="46" t="s">
        <v>6998</v>
      </c>
      <c r="AH1205" s="9"/>
    </row>
    <row r="1206" spans="1:34" x14ac:dyDescent="0.35">
      <c r="A1206" s="41">
        <v>2025</v>
      </c>
      <c r="B1206" s="42" t="s">
        <v>5716</v>
      </c>
      <c r="C1206" s="43" t="s">
        <v>404</v>
      </c>
      <c r="D1206" s="43" t="s">
        <v>203</v>
      </c>
      <c r="E1206" s="43" t="s">
        <v>600</v>
      </c>
      <c r="F1206" s="43" t="s">
        <v>2872</v>
      </c>
      <c r="G1206" s="43" t="s">
        <v>2881</v>
      </c>
      <c r="H1206" s="44">
        <v>6</v>
      </c>
      <c r="I1206" s="44">
        <v>1.1299999999999999</v>
      </c>
      <c r="J1206" s="44">
        <v>0</v>
      </c>
      <c r="K1206" s="44">
        <v>0</v>
      </c>
      <c r="L1206" s="44">
        <v>0</v>
      </c>
      <c r="M1206" s="44">
        <v>0</v>
      </c>
      <c r="N1206" s="44">
        <v>0</v>
      </c>
      <c r="O1206" s="44">
        <v>0</v>
      </c>
      <c r="P1206" s="44">
        <v>0</v>
      </c>
      <c r="Q1206" s="44">
        <v>0</v>
      </c>
      <c r="R1206" s="44">
        <v>0</v>
      </c>
      <c r="S1206" s="44">
        <v>0</v>
      </c>
      <c r="T1206" s="44">
        <v>0</v>
      </c>
      <c r="U1206" s="44">
        <v>0</v>
      </c>
      <c r="V1206" s="44">
        <v>0</v>
      </c>
      <c r="W1206" s="44">
        <v>0</v>
      </c>
      <c r="X1206" s="44">
        <v>0</v>
      </c>
      <c r="Y1206" s="44">
        <v>0</v>
      </c>
      <c r="Z1206" s="44">
        <v>0</v>
      </c>
      <c r="AA1206" s="44">
        <v>0</v>
      </c>
      <c r="AB1206" s="44">
        <f t="shared" si="36"/>
        <v>0</v>
      </c>
      <c r="AC1206" s="44">
        <f t="shared" si="37"/>
        <v>0</v>
      </c>
      <c r="AD1206" s="46" t="s">
        <v>2882</v>
      </c>
      <c r="AE1206" s="46" t="s">
        <v>2882</v>
      </c>
      <c r="AH1206" s="9"/>
    </row>
    <row r="1207" spans="1:34" x14ac:dyDescent="0.35">
      <c r="A1207" s="41">
        <v>2025</v>
      </c>
      <c r="B1207" s="42" t="s">
        <v>5716</v>
      </c>
      <c r="C1207" s="43" t="s">
        <v>404</v>
      </c>
      <c r="D1207" s="43" t="s">
        <v>203</v>
      </c>
      <c r="E1207" s="43" t="s">
        <v>600</v>
      </c>
      <c r="F1207" s="43" t="s">
        <v>2879</v>
      </c>
      <c r="G1207" s="43" t="s">
        <v>6419</v>
      </c>
      <c r="H1207" s="44">
        <v>50</v>
      </c>
      <c r="I1207" s="44">
        <v>40.520000000000003</v>
      </c>
      <c r="J1207" s="44">
        <v>0</v>
      </c>
      <c r="K1207" s="44">
        <v>0</v>
      </c>
      <c r="L1207" s="44">
        <v>0</v>
      </c>
      <c r="M1207" s="44">
        <v>0</v>
      </c>
      <c r="N1207" s="44">
        <v>0</v>
      </c>
      <c r="O1207" s="44">
        <v>0</v>
      </c>
      <c r="P1207" s="44">
        <v>0</v>
      </c>
      <c r="Q1207" s="44">
        <v>0</v>
      </c>
      <c r="R1207" s="44">
        <v>0</v>
      </c>
      <c r="S1207" s="44">
        <v>0</v>
      </c>
      <c r="T1207" s="44">
        <v>0</v>
      </c>
      <c r="U1207" s="44">
        <v>0</v>
      </c>
      <c r="V1207" s="44">
        <v>0</v>
      </c>
      <c r="W1207" s="44">
        <v>0</v>
      </c>
      <c r="X1207" s="44">
        <v>0</v>
      </c>
      <c r="Y1207" s="44">
        <v>0</v>
      </c>
      <c r="Z1207" s="44">
        <v>0</v>
      </c>
      <c r="AA1207" s="44">
        <v>0</v>
      </c>
      <c r="AB1207" s="44">
        <f t="shared" si="36"/>
        <v>0</v>
      </c>
      <c r="AC1207" s="44">
        <f t="shared" si="37"/>
        <v>0</v>
      </c>
      <c r="AD1207" s="46" t="s">
        <v>2873</v>
      </c>
      <c r="AE1207" s="46" t="s">
        <v>6999</v>
      </c>
      <c r="AH1207" s="9"/>
    </row>
    <row r="1208" spans="1:34" x14ac:dyDescent="0.35">
      <c r="A1208" s="41">
        <v>2025</v>
      </c>
      <c r="B1208" s="42" t="s">
        <v>5716</v>
      </c>
      <c r="C1208" s="43" t="s">
        <v>404</v>
      </c>
      <c r="D1208" s="43" t="s">
        <v>204</v>
      </c>
      <c r="E1208" s="43" t="s">
        <v>601</v>
      </c>
      <c r="F1208" s="43" t="s">
        <v>2883</v>
      </c>
      <c r="G1208" s="43" t="s">
        <v>6420</v>
      </c>
      <c r="H1208" s="44">
        <v>100</v>
      </c>
      <c r="I1208" s="44">
        <v>10</v>
      </c>
      <c r="J1208" s="44">
        <v>5</v>
      </c>
      <c r="K1208" s="44">
        <v>0.5</v>
      </c>
      <c r="L1208" s="44">
        <v>1</v>
      </c>
      <c r="M1208" s="44">
        <v>0.1</v>
      </c>
      <c r="N1208" s="44">
        <v>1</v>
      </c>
      <c r="O1208" s="44">
        <v>0.1</v>
      </c>
      <c r="P1208" s="44">
        <v>1</v>
      </c>
      <c r="Q1208" s="44">
        <v>0.1</v>
      </c>
      <c r="R1208" s="44">
        <v>2</v>
      </c>
      <c r="S1208" s="44">
        <v>0.2</v>
      </c>
      <c r="T1208" s="44">
        <v>1</v>
      </c>
      <c r="U1208" s="44">
        <v>0.1</v>
      </c>
      <c r="V1208" s="44">
        <v>1</v>
      </c>
      <c r="W1208" s="44">
        <v>0.1</v>
      </c>
      <c r="X1208" s="44">
        <v>0</v>
      </c>
      <c r="Y1208" s="44">
        <v>0</v>
      </c>
      <c r="Z1208" s="44">
        <v>0</v>
      </c>
      <c r="AA1208" s="44">
        <v>0</v>
      </c>
      <c r="AB1208" s="44">
        <f t="shared" si="36"/>
        <v>2</v>
      </c>
      <c r="AC1208" s="44">
        <f t="shared" si="37"/>
        <v>2</v>
      </c>
      <c r="AD1208" s="46" t="s">
        <v>2884</v>
      </c>
      <c r="AE1208" s="46" t="s">
        <v>7000</v>
      </c>
      <c r="AH1208" s="9"/>
    </row>
    <row r="1209" spans="1:34" x14ac:dyDescent="0.35">
      <c r="A1209" s="41">
        <v>2025</v>
      </c>
      <c r="B1209" s="42" t="s">
        <v>5716</v>
      </c>
      <c r="C1209" s="43" t="s">
        <v>404</v>
      </c>
      <c r="D1209" s="43" t="s">
        <v>204</v>
      </c>
      <c r="E1209" s="43" t="s">
        <v>601</v>
      </c>
      <c r="F1209" s="43" t="s">
        <v>2885</v>
      </c>
      <c r="G1209" s="43" t="s">
        <v>6421</v>
      </c>
      <c r="H1209" s="44">
        <v>100</v>
      </c>
      <c r="I1209" s="44">
        <v>10</v>
      </c>
      <c r="J1209" s="44">
        <v>40</v>
      </c>
      <c r="K1209" s="44">
        <v>4</v>
      </c>
      <c r="L1209" s="44">
        <v>10</v>
      </c>
      <c r="M1209" s="44">
        <v>1</v>
      </c>
      <c r="N1209" s="44">
        <v>10</v>
      </c>
      <c r="O1209" s="44">
        <v>1</v>
      </c>
      <c r="P1209" s="44">
        <v>10</v>
      </c>
      <c r="Q1209" s="44">
        <v>1</v>
      </c>
      <c r="R1209" s="44">
        <v>10</v>
      </c>
      <c r="S1209" s="44">
        <v>1</v>
      </c>
      <c r="T1209" s="44">
        <v>10</v>
      </c>
      <c r="U1209" s="44">
        <v>1</v>
      </c>
      <c r="V1209" s="44">
        <v>10</v>
      </c>
      <c r="W1209" s="44">
        <v>1</v>
      </c>
      <c r="X1209" s="44">
        <v>0</v>
      </c>
      <c r="Y1209" s="44">
        <v>0</v>
      </c>
      <c r="Z1209" s="44">
        <v>0</v>
      </c>
      <c r="AA1209" s="44">
        <v>0</v>
      </c>
      <c r="AB1209" s="44">
        <f t="shared" si="36"/>
        <v>20</v>
      </c>
      <c r="AC1209" s="44">
        <f t="shared" si="37"/>
        <v>20</v>
      </c>
      <c r="AD1209" s="46" t="s">
        <v>2886</v>
      </c>
      <c r="AE1209" s="46" t="s">
        <v>7001</v>
      </c>
      <c r="AH1209" s="9"/>
    </row>
    <row r="1210" spans="1:34" x14ac:dyDescent="0.35">
      <c r="A1210" s="41">
        <v>2025</v>
      </c>
      <c r="B1210" s="42" t="s">
        <v>5716</v>
      </c>
      <c r="C1210" s="43" t="s">
        <v>404</v>
      </c>
      <c r="D1210" s="43" t="s">
        <v>204</v>
      </c>
      <c r="E1210" s="43" t="s">
        <v>601</v>
      </c>
      <c r="F1210" s="43" t="s">
        <v>2887</v>
      </c>
      <c r="G1210" s="43" t="s">
        <v>6422</v>
      </c>
      <c r="H1210" s="44">
        <v>70</v>
      </c>
      <c r="I1210" s="44">
        <v>10</v>
      </c>
      <c r="J1210" s="44">
        <v>6</v>
      </c>
      <c r="K1210" s="44">
        <v>0.86</v>
      </c>
      <c r="L1210" s="44">
        <v>1</v>
      </c>
      <c r="M1210" s="44">
        <v>0.14000000000000001</v>
      </c>
      <c r="N1210" s="44">
        <v>1</v>
      </c>
      <c r="O1210" s="44">
        <v>0.14000000000000001</v>
      </c>
      <c r="P1210" s="44">
        <v>2</v>
      </c>
      <c r="Q1210" s="44">
        <v>0.28999999999999998</v>
      </c>
      <c r="R1210" s="44">
        <v>2</v>
      </c>
      <c r="S1210" s="44">
        <v>0.28999999999999998</v>
      </c>
      <c r="T1210" s="44">
        <v>0.49</v>
      </c>
      <c r="U1210" s="44">
        <v>7.0000000000000007E-2</v>
      </c>
      <c r="V1210" s="44">
        <v>0.53</v>
      </c>
      <c r="W1210" s="44">
        <v>0.08</v>
      </c>
      <c r="X1210" s="44">
        <v>0</v>
      </c>
      <c r="Y1210" s="44">
        <v>0</v>
      </c>
      <c r="Z1210" s="44">
        <v>0</v>
      </c>
      <c r="AA1210" s="44">
        <v>0</v>
      </c>
      <c r="AB1210" s="44">
        <f t="shared" si="36"/>
        <v>2</v>
      </c>
      <c r="AC1210" s="44">
        <f t="shared" si="37"/>
        <v>1.02</v>
      </c>
      <c r="AD1210" s="46" t="s">
        <v>2888</v>
      </c>
      <c r="AE1210" s="46" t="s">
        <v>7002</v>
      </c>
      <c r="AH1210" s="9"/>
    </row>
    <row r="1211" spans="1:34" x14ac:dyDescent="0.35">
      <c r="A1211" s="41">
        <v>2025</v>
      </c>
      <c r="B1211" s="42" t="s">
        <v>5716</v>
      </c>
      <c r="C1211" s="43" t="s">
        <v>404</v>
      </c>
      <c r="D1211" s="43" t="s">
        <v>204</v>
      </c>
      <c r="E1211" s="43" t="s">
        <v>601</v>
      </c>
      <c r="F1211" s="43" t="s">
        <v>2887</v>
      </c>
      <c r="G1211" s="43" t="s">
        <v>6423</v>
      </c>
      <c r="H1211" s="44">
        <v>95</v>
      </c>
      <c r="I1211" s="44">
        <v>10</v>
      </c>
      <c r="J1211" s="44">
        <v>0</v>
      </c>
      <c r="K1211" s="44">
        <v>0</v>
      </c>
      <c r="L1211" s="44">
        <v>0</v>
      </c>
      <c r="M1211" s="44">
        <v>0</v>
      </c>
      <c r="N1211" s="44">
        <v>0</v>
      </c>
      <c r="O1211" s="44">
        <v>0</v>
      </c>
      <c r="P1211" s="44">
        <v>0</v>
      </c>
      <c r="Q1211" s="44">
        <v>0</v>
      </c>
      <c r="R1211" s="44">
        <v>0</v>
      </c>
      <c r="S1211" s="44">
        <v>0</v>
      </c>
      <c r="T1211" s="44">
        <v>0</v>
      </c>
      <c r="U1211" s="44">
        <v>0</v>
      </c>
      <c r="V1211" s="44">
        <v>0</v>
      </c>
      <c r="W1211" s="44">
        <v>0</v>
      </c>
      <c r="X1211" s="44">
        <v>0</v>
      </c>
      <c r="Y1211" s="44">
        <v>0</v>
      </c>
      <c r="Z1211" s="44">
        <v>0</v>
      </c>
      <c r="AA1211" s="44">
        <v>0</v>
      </c>
      <c r="AB1211" s="44">
        <f t="shared" si="36"/>
        <v>0</v>
      </c>
      <c r="AC1211" s="44">
        <f t="shared" si="37"/>
        <v>0</v>
      </c>
      <c r="AD1211" s="46" t="s">
        <v>2889</v>
      </c>
      <c r="AE1211" s="46" t="s">
        <v>2889</v>
      </c>
      <c r="AH1211" s="9"/>
    </row>
    <row r="1212" spans="1:34" x14ac:dyDescent="0.35">
      <c r="A1212" s="41">
        <v>2025</v>
      </c>
      <c r="B1212" s="42" t="s">
        <v>5716</v>
      </c>
      <c r="C1212" s="43" t="s">
        <v>404</v>
      </c>
      <c r="D1212" s="43" t="s">
        <v>204</v>
      </c>
      <c r="E1212" s="43" t="s">
        <v>601</v>
      </c>
      <c r="F1212" s="43" t="s">
        <v>2890</v>
      </c>
      <c r="G1212" s="43" t="s">
        <v>6424</v>
      </c>
      <c r="H1212" s="44">
        <v>100</v>
      </c>
      <c r="I1212" s="44">
        <v>5</v>
      </c>
      <c r="J1212" s="44">
        <v>20</v>
      </c>
      <c r="K1212" s="44">
        <v>1</v>
      </c>
      <c r="L1212" s="44">
        <v>5</v>
      </c>
      <c r="M1212" s="44">
        <v>0.25</v>
      </c>
      <c r="N1212" s="44">
        <v>5</v>
      </c>
      <c r="O1212" s="44">
        <v>0.25</v>
      </c>
      <c r="P1212" s="44">
        <v>5</v>
      </c>
      <c r="Q1212" s="44">
        <v>0.25</v>
      </c>
      <c r="R1212" s="44">
        <v>5</v>
      </c>
      <c r="S1212" s="44">
        <v>0.25</v>
      </c>
      <c r="T1212" s="44">
        <v>4.0999999999999996</v>
      </c>
      <c r="U1212" s="44">
        <v>0.21</v>
      </c>
      <c r="V1212" s="44">
        <v>4.3600000000000003</v>
      </c>
      <c r="W1212" s="44">
        <v>0.22</v>
      </c>
      <c r="X1212" s="44">
        <v>0</v>
      </c>
      <c r="Y1212" s="44">
        <v>0</v>
      </c>
      <c r="Z1212" s="44">
        <v>0</v>
      </c>
      <c r="AA1212" s="44">
        <v>0</v>
      </c>
      <c r="AB1212" s="44">
        <f t="shared" si="36"/>
        <v>10</v>
      </c>
      <c r="AC1212" s="44">
        <f t="shared" si="37"/>
        <v>8.4600000000000009</v>
      </c>
      <c r="AD1212" s="46" t="s">
        <v>2891</v>
      </c>
      <c r="AE1212" s="46" t="s">
        <v>7003</v>
      </c>
      <c r="AH1212" s="9"/>
    </row>
    <row r="1213" spans="1:34" x14ac:dyDescent="0.35">
      <c r="A1213" s="41">
        <v>2025</v>
      </c>
      <c r="B1213" s="42" t="s">
        <v>5716</v>
      </c>
      <c r="C1213" s="43" t="s">
        <v>404</v>
      </c>
      <c r="D1213" s="43" t="s">
        <v>204</v>
      </c>
      <c r="E1213" s="43" t="s">
        <v>601</v>
      </c>
      <c r="F1213" s="43" t="s">
        <v>2887</v>
      </c>
      <c r="G1213" s="43" t="s">
        <v>6425</v>
      </c>
      <c r="H1213" s="44">
        <v>100</v>
      </c>
      <c r="I1213" s="44">
        <v>20</v>
      </c>
      <c r="J1213" s="44">
        <v>25</v>
      </c>
      <c r="K1213" s="44">
        <v>5</v>
      </c>
      <c r="L1213" s="44">
        <v>6</v>
      </c>
      <c r="M1213" s="44">
        <v>1.2</v>
      </c>
      <c r="N1213" s="44">
        <v>6</v>
      </c>
      <c r="O1213" s="44">
        <v>1.2</v>
      </c>
      <c r="P1213" s="44">
        <v>6</v>
      </c>
      <c r="Q1213" s="44">
        <v>1.2</v>
      </c>
      <c r="R1213" s="44">
        <v>7</v>
      </c>
      <c r="S1213" s="44">
        <v>1.4</v>
      </c>
      <c r="T1213" s="44">
        <v>6</v>
      </c>
      <c r="U1213" s="44">
        <v>1.2</v>
      </c>
      <c r="V1213" s="44">
        <v>6</v>
      </c>
      <c r="W1213" s="44">
        <v>1.2</v>
      </c>
      <c r="X1213" s="44">
        <v>0</v>
      </c>
      <c r="Y1213" s="44">
        <v>0</v>
      </c>
      <c r="Z1213" s="44">
        <v>0</v>
      </c>
      <c r="AA1213" s="44">
        <v>0</v>
      </c>
      <c r="AB1213" s="44">
        <f t="shared" si="36"/>
        <v>12</v>
      </c>
      <c r="AC1213" s="44">
        <f t="shared" si="37"/>
        <v>12</v>
      </c>
      <c r="AD1213" s="46" t="s">
        <v>2892</v>
      </c>
      <c r="AE1213" s="46" t="s">
        <v>7004</v>
      </c>
      <c r="AH1213" s="9"/>
    </row>
    <row r="1214" spans="1:34" x14ac:dyDescent="0.35">
      <c r="A1214" s="41">
        <v>2025</v>
      </c>
      <c r="B1214" s="42" t="s">
        <v>5716</v>
      </c>
      <c r="C1214" s="43" t="s">
        <v>404</v>
      </c>
      <c r="D1214" s="43" t="s">
        <v>204</v>
      </c>
      <c r="E1214" s="43" t="s">
        <v>601</v>
      </c>
      <c r="F1214" s="43" t="s">
        <v>2883</v>
      </c>
      <c r="G1214" s="43" t="s">
        <v>6426</v>
      </c>
      <c r="H1214" s="44">
        <v>100</v>
      </c>
      <c r="I1214" s="44">
        <v>5</v>
      </c>
      <c r="J1214" s="44">
        <v>10</v>
      </c>
      <c r="K1214" s="44">
        <v>0.5</v>
      </c>
      <c r="L1214" s="44">
        <v>2</v>
      </c>
      <c r="M1214" s="44">
        <v>0.1</v>
      </c>
      <c r="N1214" s="44">
        <v>2</v>
      </c>
      <c r="O1214" s="44">
        <v>0.1</v>
      </c>
      <c r="P1214" s="44">
        <v>3</v>
      </c>
      <c r="Q1214" s="44">
        <v>0.15</v>
      </c>
      <c r="R1214" s="44">
        <v>3</v>
      </c>
      <c r="S1214" s="44">
        <v>0.15</v>
      </c>
      <c r="T1214" s="44">
        <v>1.8</v>
      </c>
      <c r="U1214" s="44">
        <v>0.09</v>
      </c>
      <c r="V1214" s="44">
        <v>2</v>
      </c>
      <c r="W1214" s="44">
        <v>0.1</v>
      </c>
      <c r="X1214" s="44">
        <v>0</v>
      </c>
      <c r="Y1214" s="44">
        <v>0</v>
      </c>
      <c r="Z1214" s="44">
        <v>0</v>
      </c>
      <c r="AA1214" s="44">
        <v>0</v>
      </c>
      <c r="AB1214" s="44">
        <f t="shared" si="36"/>
        <v>4</v>
      </c>
      <c r="AC1214" s="44">
        <f t="shared" si="37"/>
        <v>3.8</v>
      </c>
      <c r="AD1214" s="46" t="s">
        <v>2893</v>
      </c>
      <c r="AE1214" s="46" t="s">
        <v>7005</v>
      </c>
      <c r="AH1214" s="9"/>
    </row>
    <row r="1215" spans="1:34" x14ac:dyDescent="0.35">
      <c r="A1215" s="41">
        <v>2025</v>
      </c>
      <c r="B1215" s="42" t="s">
        <v>5716</v>
      </c>
      <c r="C1215" s="43" t="s">
        <v>404</v>
      </c>
      <c r="D1215" s="43" t="s">
        <v>204</v>
      </c>
      <c r="E1215" s="43" t="s">
        <v>601</v>
      </c>
      <c r="F1215" s="43" t="s">
        <v>2890</v>
      </c>
      <c r="G1215" s="43" t="s">
        <v>6427</v>
      </c>
      <c r="H1215" s="44">
        <v>100</v>
      </c>
      <c r="I1215" s="44">
        <v>3</v>
      </c>
      <c r="J1215" s="44">
        <v>0</v>
      </c>
      <c r="K1215" s="44">
        <v>0</v>
      </c>
      <c r="L1215" s="44">
        <v>0</v>
      </c>
      <c r="M1215" s="44">
        <v>0</v>
      </c>
      <c r="N1215" s="44">
        <v>0</v>
      </c>
      <c r="O1215" s="44">
        <v>0</v>
      </c>
      <c r="P1215" s="44">
        <v>0</v>
      </c>
      <c r="Q1215" s="44">
        <v>0</v>
      </c>
      <c r="R1215" s="44">
        <v>0</v>
      </c>
      <c r="S1215" s="44">
        <v>0</v>
      </c>
      <c r="T1215" s="44">
        <v>0</v>
      </c>
      <c r="U1215" s="44">
        <v>0</v>
      </c>
      <c r="V1215" s="44">
        <v>0</v>
      </c>
      <c r="W1215" s="44">
        <v>0</v>
      </c>
      <c r="X1215" s="44">
        <v>0</v>
      </c>
      <c r="Y1215" s="44">
        <v>0</v>
      </c>
      <c r="Z1215" s="44">
        <v>0</v>
      </c>
      <c r="AA1215" s="44">
        <v>0</v>
      </c>
      <c r="AB1215" s="44">
        <f t="shared" si="36"/>
        <v>0</v>
      </c>
      <c r="AC1215" s="44">
        <f t="shared" si="37"/>
        <v>0</v>
      </c>
      <c r="AD1215" s="46" t="s">
        <v>2889</v>
      </c>
      <c r="AE1215" s="46" t="s">
        <v>2889</v>
      </c>
      <c r="AH1215" s="9"/>
    </row>
    <row r="1216" spans="1:34" x14ac:dyDescent="0.35">
      <c r="A1216" s="41">
        <v>2025</v>
      </c>
      <c r="B1216" s="42" t="s">
        <v>5716</v>
      </c>
      <c r="C1216" s="43" t="s">
        <v>404</v>
      </c>
      <c r="D1216" s="43" t="s">
        <v>204</v>
      </c>
      <c r="E1216" s="43" t="s">
        <v>601</v>
      </c>
      <c r="F1216" s="43" t="s">
        <v>2894</v>
      </c>
      <c r="G1216" s="43" t="s">
        <v>6428</v>
      </c>
      <c r="H1216" s="44">
        <v>100</v>
      </c>
      <c r="I1216" s="44">
        <v>3</v>
      </c>
      <c r="J1216" s="44">
        <v>25</v>
      </c>
      <c r="K1216" s="44">
        <v>0.75</v>
      </c>
      <c r="L1216" s="44">
        <v>6</v>
      </c>
      <c r="M1216" s="44">
        <v>0.18</v>
      </c>
      <c r="N1216" s="44">
        <v>6</v>
      </c>
      <c r="O1216" s="44">
        <v>0.18</v>
      </c>
      <c r="P1216" s="44">
        <v>6</v>
      </c>
      <c r="Q1216" s="44">
        <v>0.18</v>
      </c>
      <c r="R1216" s="44">
        <v>7</v>
      </c>
      <c r="S1216" s="44">
        <v>0.21</v>
      </c>
      <c r="T1216" s="44">
        <v>6</v>
      </c>
      <c r="U1216" s="44">
        <v>0.18</v>
      </c>
      <c r="V1216" s="44">
        <v>6</v>
      </c>
      <c r="W1216" s="44">
        <v>0.18</v>
      </c>
      <c r="X1216" s="44">
        <v>0</v>
      </c>
      <c r="Y1216" s="44">
        <v>0</v>
      </c>
      <c r="Z1216" s="44">
        <v>0</v>
      </c>
      <c r="AA1216" s="44">
        <v>0</v>
      </c>
      <c r="AB1216" s="44">
        <f t="shared" si="36"/>
        <v>12</v>
      </c>
      <c r="AC1216" s="44">
        <f t="shared" si="37"/>
        <v>12</v>
      </c>
      <c r="AD1216" s="46" t="s">
        <v>2895</v>
      </c>
      <c r="AE1216" s="46" t="s">
        <v>7006</v>
      </c>
      <c r="AH1216" s="9"/>
    </row>
    <row r="1217" spans="1:34" x14ac:dyDescent="0.35">
      <c r="A1217" s="41">
        <v>2025</v>
      </c>
      <c r="B1217" s="42" t="s">
        <v>5716</v>
      </c>
      <c r="C1217" s="43" t="s">
        <v>404</v>
      </c>
      <c r="D1217" s="43" t="s">
        <v>204</v>
      </c>
      <c r="E1217" s="43" t="s">
        <v>601</v>
      </c>
      <c r="F1217" s="43" t="s">
        <v>2887</v>
      </c>
      <c r="G1217" s="43" t="s">
        <v>6429</v>
      </c>
      <c r="H1217" s="44">
        <v>95</v>
      </c>
      <c r="I1217" s="44">
        <v>10</v>
      </c>
      <c r="J1217" s="44">
        <v>4</v>
      </c>
      <c r="K1217" s="44">
        <v>0.42</v>
      </c>
      <c r="L1217" s="44">
        <v>1</v>
      </c>
      <c r="M1217" s="44">
        <v>0.11</v>
      </c>
      <c r="N1217" s="44">
        <v>1</v>
      </c>
      <c r="O1217" s="44">
        <v>0.11</v>
      </c>
      <c r="P1217" s="44">
        <v>1</v>
      </c>
      <c r="Q1217" s="44">
        <v>0.11</v>
      </c>
      <c r="R1217" s="44">
        <v>1</v>
      </c>
      <c r="S1217" s="44">
        <v>0.11</v>
      </c>
      <c r="T1217" s="44">
        <v>0.85</v>
      </c>
      <c r="U1217" s="44">
        <v>0.09</v>
      </c>
      <c r="V1217" s="44">
        <v>1</v>
      </c>
      <c r="W1217" s="44">
        <v>0.11</v>
      </c>
      <c r="X1217" s="44">
        <v>0</v>
      </c>
      <c r="Y1217" s="44">
        <v>0</v>
      </c>
      <c r="Z1217" s="44">
        <v>0</v>
      </c>
      <c r="AA1217" s="44">
        <v>0</v>
      </c>
      <c r="AB1217" s="44">
        <f t="shared" si="36"/>
        <v>2</v>
      </c>
      <c r="AC1217" s="44">
        <f t="shared" si="37"/>
        <v>1.85</v>
      </c>
      <c r="AD1217" s="46" t="s">
        <v>2896</v>
      </c>
      <c r="AE1217" s="46" t="s">
        <v>7007</v>
      </c>
      <c r="AH1217" s="9"/>
    </row>
    <row r="1218" spans="1:34" x14ac:dyDescent="0.35">
      <c r="A1218" s="41">
        <v>2025</v>
      </c>
      <c r="B1218" s="42" t="s">
        <v>5716</v>
      </c>
      <c r="C1218" s="43" t="s">
        <v>404</v>
      </c>
      <c r="D1218" s="43" t="s">
        <v>204</v>
      </c>
      <c r="E1218" s="43" t="s">
        <v>601</v>
      </c>
      <c r="F1218" s="43" t="s">
        <v>2883</v>
      </c>
      <c r="G1218" s="43" t="s">
        <v>6430</v>
      </c>
      <c r="H1218" s="44">
        <v>100</v>
      </c>
      <c r="I1218" s="44">
        <v>4</v>
      </c>
      <c r="J1218" s="44">
        <v>25</v>
      </c>
      <c r="K1218" s="44">
        <v>1</v>
      </c>
      <c r="L1218" s="44">
        <v>6</v>
      </c>
      <c r="M1218" s="44">
        <v>0.24</v>
      </c>
      <c r="N1218" s="44">
        <v>6</v>
      </c>
      <c r="O1218" s="44">
        <v>0.24</v>
      </c>
      <c r="P1218" s="44">
        <v>6</v>
      </c>
      <c r="Q1218" s="44">
        <v>0.24</v>
      </c>
      <c r="R1218" s="44">
        <v>7</v>
      </c>
      <c r="S1218" s="44">
        <v>0.28000000000000003</v>
      </c>
      <c r="T1218" s="44">
        <v>6</v>
      </c>
      <c r="U1218" s="44">
        <v>0.24</v>
      </c>
      <c r="V1218" s="44">
        <v>0</v>
      </c>
      <c r="W1218" s="44">
        <v>0</v>
      </c>
      <c r="X1218" s="44">
        <v>0</v>
      </c>
      <c r="Y1218" s="44">
        <v>0</v>
      </c>
      <c r="Z1218" s="44">
        <v>0</v>
      </c>
      <c r="AA1218" s="44">
        <v>0</v>
      </c>
      <c r="AB1218" s="44">
        <f t="shared" si="36"/>
        <v>12</v>
      </c>
      <c r="AC1218" s="44">
        <f t="shared" si="37"/>
        <v>6</v>
      </c>
      <c r="AD1218" s="46" t="s">
        <v>2897</v>
      </c>
      <c r="AE1218" s="46" t="s">
        <v>2897</v>
      </c>
      <c r="AH1218" s="9"/>
    </row>
    <row r="1219" spans="1:34" x14ac:dyDescent="0.35">
      <c r="A1219" s="41">
        <v>2025</v>
      </c>
      <c r="B1219" s="42" t="s">
        <v>5716</v>
      </c>
      <c r="C1219" s="43" t="s">
        <v>404</v>
      </c>
      <c r="D1219" s="43" t="s">
        <v>204</v>
      </c>
      <c r="E1219" s="43" t="s">
        <v>601</v>
      </c>
      <c r="F1219" s="43" t="s">
        <v>2883</v>
      </c>
      <c r="G1219" s="43" t="s">
        <v>6431</v>
      </c>
      <c r="H1219" s="44">
        <v>100</v>
      </c>
      <c r="I1219" s="44">
        <v>10</v>
      </c>
      <c r="J1219" s="44">
        <v>30</v>
      </c>
      <c r="K1219" s="44">
        <v>3</v>
      </c>
      <c r="L1219" s="44">
        <v>7</v>
      </c>
      <c r="M1219" s="44">
        <v>0.7</v>
      </c>
      <c r="N1219" s="44">
        <v>7</v>
      </c>
      <c r="O1219" s="44">
        <v>0.7</v>
      </c>
      <c r="P1219" s="44">
        <v>8</v>
      </c>
      <c r="Q1219" s="44">
        <v>0.8</v>
      </c>
      <c r="R1219" s="44">
        <v>8</v>
      </c>
      <c r="S1219" s="44">
        <v>0.8</v>
      </c>
      <c r="T1219" s="44">
        <v>6.3</v>
      </c>
      <c r="U1219" s="44">
        <v>0.63</v>
      </c>
      <c r="V1219" s="44">
        <v>7</v>
      </c>
      <c r="W1219" s="44">
        <v>0.7</v>
      </c>
      <c r="X1219" s="44">
        <v>0</v>
      </c>
      <c r="Y1219" s="44">
        <v>0</v>
      </c>
      <c r="Z1219" s="44">
        <v>0</v>
      </c>
      <c r="AA1219" s="44">
        <v>0</v>
      </c>
      <c r="AB1219" s="44">
        <f t="shared" si="36"/>
        <v>14</v>
      </c>
      <c r="AC1219" s="44">
        <f t="shared" si="37"/>
        <v>13.3</v>
      </c>
      <c r="AD1219" s="46" t="s">
        <v>2898</v>
      </c>
      <c r="AE1219" s="46" t="s">
        <v>7008</v>
      </c>
      <c r="AH1219" s="9"/>
    </row>
    <row r="1220" spans="1:34" x14ac:dyDescent="0.35">
      <c r="A1220" s="41">
        <v>2025</v>
      </c>
      <c r="B1220" s="42" t="s">
        <v>5716</v>
      </c>
      <c r="C1220" s="43" t="s">
        <v>404</v>
      </c>
      <c r="D1220" s="43" t="s">
        <v>205</v>
      </c>
      <c r="E1220" s="43" t="s">
        <v>602</v>
      </c>
      <c r="F1220" s="43" t="s">
        <v>2899</v>
      </c>
      <c r="G1220" s="43" t="s">
        <v>2900</v>
      </c>
      <c r="H1220" s="44">
        <v>1541</v>
      </c>
      <c r="I1220" s="44">
        <v>30</v>
      </c>
      <c r="J1220" s="44">
        <v>0</v>
      </c>
      <c r="K1220" s="44">
        <v>0</v>
      </c>
      <c r="L1220" s="44">
        <v>0</v>
      </c>
      <c r="M1220" s="44">
        <v>0</v>
      </c>
      <c r="N1220" s="44">
        <v>0</v>
      </c>
      <c r="O1220" s="44">
        <v>0</v>
      </c>
      <c r="P1220" s="44">
        <v>0</v>
      </c>
      <c r="Q1220" s="44">
        <v>0</v>
      </c>
      <c r="R1220" s="44">
        <v>0</v>
      </c>
      <c r="S1220" s="44">
        <v>0</v>
      </c>
      <c r="T1220" s="44">
        <v>0</v>
      </c>
      <c r="U1220" s="44">
        <v>0</v>
      </c>
      <c r="V1220" s="44">
        <v>0</v>
      </c>
      <c r="W1220" s="44">
        <v>0</v>
      </c>
      <c r="X1220" s="44">
        <v>0</v>
      </c>
      <c r="Y1220" s="44">
        <v>0</v>
      </c>
      <c r="Z1220" s="44">
        <v>0</v>
      </c>
      <c r="AA1220" s="44">
        <v>0</v>
      </c>
      <c r="AB1220" s="44">
        <f t="shared" si="36"/>
        <v>0</v>
      </c>
      <c r="AC1220" s="44">
        <f t="shared" si="37"/>
        <v>0</v>
      </c>
      <c r="AD1220" s="46" t="s">
        <v>2901</v>
      </c>
      <c r="AE1220" s="46" t="s">
        <v>7009</v>
      </c>
      <c r="AH1220" s="9"/>
    </row>
    <row r="1221" spans="1:34" x14ac:dyDescent="0.35">
      <c r="A1221" s="41">
        <v>2025</v>
      </c>
      <c r="B1221" s="42" t="s">
        <v>5716</v>
      </c>
      <c r="C1221" s="43" t="s">
        <v>404</v>
      </c>
      <c r="D1221" s="43" t="s">
        <v>205</v>
      </c>
      <c r="E1221" s="43" t="s">
        <v>602</v>
      </c>
      <c r="F1221" s="43" t="s">
        <v>2902</v>
      </c>
      <c r="G1221" s="43" t="s">
        <v>2903</v>
      </c>
      <c r="H1221" s="44">
        <v>14360</v>
      </c>
      <c r="I1221" s="44">
        <v>40</v>
      </c>
      <c r="J1221" s="44">
        <v>4282</v>
      </c>
      <c r="K1221" s="44">
        <v>11.93</v>
      </c>
      <c r="L1221" s="44">
        <v>0</v>
      </c>
      <c r="M1221" s="44">
        <v>0</v>
      </c>
      <c r="N1221" s="44">
        <v>0</v>
      </c>
      <c r="O1221" s="44">
        <v>0</v>
      </c>
      <c r="P1221" s="44">
        <v>2141</v>
      </c>
      <c r="Q1221" s="44">
        <v>5.96</v>
      </c>
      <c r="R1221" s="44">
        <v>2141</v>
      </c>
      <c r="S1221" s="44">
        <v>5.96</v>
      </c>
      <c r="T1221" s="44">
        <v>0</v>
      </c>
      <c r="U1221" s="44">
        <v>0</v>
      </c>
      <c r="V1221" s="44">
        <v>0</v>
      </c>
      <c r="W1221" s="44">
        <v>0</v>
      </c>
      <c r="X1221" s="44">
        <v>0</v>
      </c>
      <c r="Y1221" s="44">
        <v>0</v>
      </c>
      <c r="Z1221" s="44">
        <v>0</v>
      </c>
      <c r="AA1221" s="44">
        <v>0</v>
      </c>
      <c r="AB1221" s="44">
        <f t="shared" si="36"/>
        <v>0</v>
      </c>
      <c r="AC1221" s="44">
        <f t="shared" si="37"/>
        <v>0</v>
      </c>
      <c r="AD1221" s="46" t="s">
        <v>2904</v>
      </c>
      <c r="AE1221" s="46" t="s">
        <v>7010</v>
      </c>
      <c r="AH1221" s="9"/>
    </row>
    <row r="1222" spans="1:34" x14ac:dyDescent="0.35">
      <c r="A1222" s="41">
        <v>2025</v>
      </c>
      <c r="B1222" s="42" t="s">
        <v>5716</v>
      </c>
      <c r="C1222" s="43" t="s">
        <v>404</v>
      </c>
      <c r="D1222" s="43" t="s">
        <v>205</v>
      </c>
      <c r="E1222" s="43" t="s">
        <v>602</v>
      </c>
      <c r="F1222" s="43" t="s">
        <v>2905</v>
      </c>
      <c r="G1222" s="43" t="s">
        <v>2906</v>
      </c>
      <c r="H1222" s="44">
        <v>6000</v>
      </c>
      <c r="I1222" s="44">
        <v>30</v>
      </c>
      <c r="J1222" s="44">
        <v>1907</v>
      </c>
      <c r="K1222" s="44">
        <v>9.5399999999999991</v>
      </c>
      <c r="L1222" s="44">
        <v>0</v>
      </c>
      <c r="M1222" s="44">
        <v>0</v>
      </c>
      <c r="N1222" s="44">
        <v>0</v>
      </c>
      <c r="O1222" s="44">
        <v>0</v>
      </c>
      <c r="P1222" s="44">
        <v>954</v>
      </c>
      <c r="Q1222" s="44">
        <v>4.7699999999999996</v>
      </c>
      <c r="R1222" s="44">
        <v>953</v>
      </c>
      <c r="S1222" s="44">
        <v>4.7699999999999996</v>
      </c>
      <c r="T1222" s="44">
        <v>0</v>
      </c>
      <c r="U1222" s="44">
        <v>0</v>
      </c>
      <c r="V1222" s="44">
        <v>0</v>
      </c>
      <c r="W1222" s="44">
        <v>0</v>
      </c>
      <c r="X1222" s="44">
        <v>0</v>
      </c>
      <c r="Y1222" s="44">
        <v>0</v>
      </c>
      <c r="Z1222" s="44">
        <v>0</v>
      </c>
      <c r="AA1222" s="44">
        <v>0</v>
      </c>
      <c r="AB1222" s="44">
        <f t="shared" si="36"/>
        <v>0</v>
      </c>
      <c r="AC1222" s="44">
        <f t="shared" si="37"/>
        <v>0</v>
      </c>
      <c r="AD1222" s="46" t="s">
        <v>2907</v>
      </c>
      <c r="AE1222" s="46" t="s">
        <v>7011</v>
      </c>
      <c r="AH1222" s="9"/>
    </row>
    <row r="1223" spans="1:34" x14ac:dyDescent="0.35">
      <c r="A1223" s="41">
        <v>2025</v>
      </c>
      <c r="B1223" s="42" t="s">
        <v>5716</v>
      </c>
      <c r="C1223" s="43" t="s">
        <v>404</v>
      </c>
      <c r="D1223" s="43" t="s">
        <v>206</v>
      </c>
      <c r="E1223" s="43" t="s">
        <v>603</v>
      </c>
      <c r="F1223" s="43" t="s">
        <v>2908</v>
      </c>
      <c r="G1223" s="43" t="s">
        <v>6432</v>
      </c>
      <c r="H1223" s="44">
        <v>0.75</v>
      </c>
      <c r="I1223" s="44">
        <v>25</v>
      </c>
      <c r="J1223" s="44">
        <v>0.03</v>
      </c>
      <c r="K1223" s="44">
        <v>1</v>
      </c>
      <c r="L1223" s="44">
        <v>0</v>
      </c>
      <c r="M1223" s="44">
        <v>0</v>
      </c>
      <c r="N1223" s="44">
        <v>0</v>
      </c>
      <c r="O1223" s="44">
        <v>0</v>
      </c>
      <c r="P1223" s="44">
        <v>0</v>
      </c>
      <c r="Q1223" s="44">
        <v>0</v>
      </c>
      <c r="R1223" s="44">
        <v>0.03</v>
      </c>
      <c r="S1223" s="44">
        <v>1</v>
      </c>
      <c r="T1223" s="44">
        <v>0</v>
      </c>
      <c r="U1223" s="44">
        <v>0</v>
      </c>
      <c r="V1223" s="44">
        <v>0</v>
      </c>
      <c r="W1223" s="44">
        <v>0</v>
      </c>
      <c r="X1223" s="44">
        <v>0</v>
      </c>
      <c r="Y1223" s="44">
        <v>0</v>
      </c>
      <c r="Z1223" s="44">
        <v>0</v>
      </c>
      <c r="AA1223" s="44">
        <v>0</v>
      </c>
      <c r="AB1223" s="44">
        <f t="shared" si="36"/>
        <v>0</v>
      </c>
      <c r="AC1223" s="44">
        <f t="shared" si="37"/>
        <v>0</v>
      </c>
      <c r="AD1223" s="46" t="s">
        <v>2909</v>
      </c>
      <c r="AE1223" s="46" t="s">
        <v>7012</v>
      </c>
      <c r="AH1223" s="9"/>
    </row>
    <row r="1224" spans="1:34" x14ac:dyDescent="0.35">
      <c r="A1224" s="41">
        <v>2025</v>
      </c>
      <c r="B1224" s="42" t="s">
        <v>5716</v>
      </c>
      <c r="C1224" s="43" t="s">
        <v>404</v>
      </c>
      <c r="D1224" s="43" t="s">
        <v>206</v>
      </c>
      <c r="E1224" s="43" t="s">
        <v>603</v>
      </c>
      <c r="F1224" s="43" t="s">
        <v>2910</v>
      </c>
      <c r="G1224" s="43" t="s">
        <v>2911</v>
      </c>
      <c r="H1224" s="44">
        <v>800</v>
      </c>
      <c r="I1224" s="44">
        <v>5</v>
      </c>
      <c r="J1224" s="44">
        <v>300</v>
      </c>
      <c r="K1224" s="44">
        <v>1.88</v>
      </c>
      <c r="L1224" s="44">
        <v>0</v>
      </c>
      <c r="M1224" s="44">
        <v>0</v>
      </c>
      <c r="N1224" s="44">
        <v>0</v>
      </c>
      <c r="O1224" s="44">
        <v>0</v>
      </c>
      <c r="P1224" s="44">
        <v>150</v>
      </c>
      <c r="Q1224" s="44">
        <v>0.94</v>
      </c>
      <c r="R1224" s="44">
        <v>150</v>
      </c>
      <c r="S1224" s="44">
        <v>0.94</v>
      </c>
      <c r="T1224" s="44">
        <v>0</v>
      </c>
      <c r="U1224" s="44">
        <v>0</v>
      </c>
      <c r="V1224" s="44">
        <v>0</v>
      </c>
      <c r="W1224" s="44">
        <v>0</v>
      </c>
      <c r="X1224" s="44">
        <v>0</v>
      </c>
      <c r="Y1224" s="44">
        <v>0</v>
      </c>
      <c r="Z1224" s="44">
        <v>0</v>
      </c>
      <c r="AA1224" s="44">
        <v>0</v>
      </c>
      <c r="AB1224" s="44">
        <f t="shared" si="36"/>
        <v>0</v>
      </c>
      <c r="AC1224" s="44">
        <f t="shared" si="37"/>
        <v>0</v>
      </c>
      <c r="AD1224" s="46" t="s">
        <v>2909</v>
      </c>
      <c r="AE1224" s="46" t="s">
        <v>7012</v>
      </c>
      <c r="AH1224" s="9"/>
    </row>
    <row r="1225" spans="1:34" x14ac:dyDescent="0.35">
      <c r="A1225" s="41">
        <v>2025</v>
      </c>
      <c r="B1225" s="42" t="s">
        <v>5716</v>
      </c>
      <c r="C1225" s="43" t="s">
        <v>404</v>
      </c>
      <c r="D1225" s="43" t="s">
        <v>206</v>
      </c>
      <c r="E1225" s="43" t="s">
        <v>603</v>
      </c>
      <c r="F1225" s="43" t="s">
        <v>2912</v>
      </c>
      <c r="G1225" s="43" t="s">
        <v>6433</v>
      </c>
      <c r="H1225" s="44">
        <v>0.6</v>
      </c>
      <c r="I1225" s="44">
        <v>10</v>
      </c>
      <c r="J1225" s="44">
        <v>7.0000000000000007E-2</v>
      </c>
      <c r="K1225" s="44">
        <v>1.17</v>
      </c>
      <c r="L1225" s="44">
        <v>0</v>
      </c>
      <c r="M1225" s="44">
        <v>0</v>
      </c>
      <c r="N1225" s="44">
        <v>0</v>
      </c>
      <c r="O1225" s="44">
        <v>0</v>
      </c>
      <c r="P1225" s="44">
        <v>0</v>
      </c>
      <c r="Q1225" s="44">
        <v>0</v>
      </c>
      <c r="R1225" s="44">
        <v>7.0000000000000007E-2</v>
      </c>
      <c r="S1225" s="44">
        <v>1.17</v>
      </c>
      <c r="T1225" s="44">
        <v>0</v>
      </c>
      <c r="U1225" s="44">
        <v>0</v>
      </c>
      <c r="V1225" s="44">
        <v>0</v>
      </c>
      <c r="W1225" s="44">
        <v>0</v>
      </c>
      <c r="X1225" s="44">
        <v>0</v>
      </c>
      <c r="Y1225" s="44">
        <v>0</v>
      </c>
      <c r="Z1225" s="44">
        <v>0</v>
      </c>
      <c r="AA1225" s="44">
        <v>0</v>
      </c>
      <c r="AB1225" s="44">
        <f t="shared" ref="AB1225:AB1288" si="38">+L1225+N1225</f>
        <v>0</v>
      </c>
      <c r="AC1225" s="44">
        <f t="shared" ref="AC1225:AC1288" si="39">+T1225+V1225</f>
        <v>0</v>
      </c>
      <c r="AD1225" s="46" t="s">
        <v>2909</v>
      </c>
      <c r="AE1225" s="46" t="s">
        <v>7013</v>
      </c>
      <c r="AH1225" s="9"/>
    </row>
    <row r="1226" spans="1:34" x14ac:dyDescent="0.35">
      <c r="A1226" s="41">
        <v>2025</v>
      </c>
      <c r="B1226" s="42" t="s">
        <v>5716</v>
      </c>
      <c r="C1226" s="43" t="s">
        <v>404</v>
      </c>
      <c r="D1226" s="43" t="s">
        <v>206</v>
      </c>
      <c r="E1226" s="43" t="s">
        <v>603</v>
      </c>
      <c r="F1226" s="43" t="s">
        <v>2908</v>
      </c>
      <c r="G1226" s="43" t="s">
        <v>6434</v>
      </c>
      <c r="H1226" s="44">
        <v>0.9</v>
      </c>
      <c r="I1226" s="44">
        <v>10</v>
      </c>
      <c r="J1226" s="44">
        <v>0.1</v>
      </c>
      <c r="K1226" s="44">
        <v>1.1100000000000001</v>
      </c>
      <c r="L1226" s="44">
        <v>0</v>
      </c>
      <c r="M1226" s="44">
        <v>0</v>
      </c>
      <c r="N1226" s="44">
        <v>0</v>
      </c>
      <c r="O1226" s="44">
        <v>0</v>
      </c>
      <c r="P1226" s="44">
        <v>0</v>
      </c>
      <c r="Q1226" s="44">
        <v>0</v>
      </c>
      <c r="R1226" s="44">
        <v>0.1</v>
      </c>
      <c r="S1226" s="44">
        <v>1.1100000000000001</v>
      </c>
      <c r="T1226" s="44">
        <v>0</v>
      </c>
      <c r="U1226" s="44">
        <v>0</v>
      </c>
      <c r="V1226" s="44">
        <v>0</v>
      </c>
      <c r="W1226" s="44">
        <v>0</v>
      </c>
      <c r="X1226" s="44">
        <v>0</v>
      </c>
      <c r="Y1226" s="44">
        <v>0</v>
      </c>
      <c r="Z1226" s="44">
        <v>0</v>
      </c>
      <c r="AA1226" s="44">
        <v>0</v>
      </c>
      <c r="AB1226" s="44">
        <f t="shared" si="38"/>
        <v>0</v>
      </c>
      <c r="AC1226" s="44">
        <f t="shared" si="39"/>
        <v>0</v>
      </c>
      <c r="AD1226" s="46" t="s">
        <v>2909</v>
      </c>
      <c r="AE1226" s="46" t="s">
        <v>7012</v>
      </c>
      <c r="AH1226" s="9"/>
    </row>
    <row r="1227" spans="1:34" x14ac:dyDescent="0.35">
      <c r="A1227" s="41">
        <v>2025</v>
      </c>
      <c r="B1227" s="42" t="s">
        <v>5716</v>
      </c>
      <c r="C1227" s="43" t="s">
        <v>404</v>
      </c>
      <c r="D1227" s="43" t="s">
        <v>206</v>
      </c>
      <c r="E1227" s="43" t="s">
        <v>603</v>
      </c>
      <c r="F1227" s="43" t="s">
        <v>2908</v>
      </c>
      <c r="G1227" s="43" t="s">
        <v>6435</v>
      </c>
      <c r="H1227" s="44">
        <v>0.95</v>
      </c>
      <c r="I1227" s="44">
        <v>20</v>
      </c>
      <c r="J1227" s="44">
        <v>0.02</v>
      </c>
      <c r="K1227" s="44">
        <v>0.42</v>
      </c>
      <c r="L1227" s="44">
        <v>0</v>
      </c>
      <c r="M1227" s="44">
        <v>0</v>
      </c>
      <c r="N1227" s="44">
        <v>0</v>
      </c>
      <c r="O1227" s="44">
        <v>0</v>
      </c>
      <c r="P1227" s="44">
        <v>0</v>
      </c>
      <c r="Q1227" s="44">
        <v>0</v>
      </c>
      <c r="R1227" s="44">
        <v>0.02</v>
      </c>
      <c r="S1227" s="44">
        <v>0.42</v>
      </c>
      <c r="T1227" s="44">
        <v>0</v>
      </c>
      <c r="U1227" s="44">
        <v>0</v>
      </c>
      <c r="V1227" s="44">
        <v>0</v>
      </c>
      <c r="W1227" s="44">
        <v>0</v>
      </c>
      <c r="X1227" s="44">
        <v>0</v>
      </c>
      <c r="Y1227" s="44">
        <v>0</v>
      </c>
      <c r="Z1227" s="44">
        <v>0</v>
      </c>
      <c r="AA1227" s="44">
        <v>0</v>
      </c>
      <c r="AB1227" s="44">
        <f t="shared" si="38"/>
        <v>0</v>
      </c>
      <c r="AC1227" s="44">
        <f t="shared" si="39"/>
        <v>0</v>
      </c>
      <c r="AD1227" s="46" t="s">
        <v>2909</v>
      </c>
      <c r="AE1227" s="46" t="s">
        <v>7012</v>
      </c>
      <c r="AH1227" s="9"/>
    </row>
    <row r="1228" spans="1:34" x14ac:dyDescent="0.35">
      <c r="A1228" s="41">
        <v>2025</v>
      </c>
      <c r="B1228" s="42" t="s">
        <v>5716</v>
      </c>
      <c r="C1228" s="43" t="s">
        <v>404</v>
      </c>
      <c r="D1228" s="43" t="s">
        <v>206</v>
      </c>
      <c r="E1228" s="43" t="s">
        <v>603</v>
      </c>
      <c r="F1228" s="43" t="s">
        <v>2913</v>
      </c>
      <c r="G1228" s="43" t="s">
        <v>6436</v>
      </c>
      <c r="H1228" s="44">
        <v>0.95</v>
      </c>
      <c r="I1228" s="44">
        <v>15</v>
      </c>
      <c r="J1228" s="44">
        <v>0.04</v>
      </c>
      <c r="K1228" s="44">
        <v>0.63</v>
      </c>
      <c r="L1228" s="44">
        <v>0</v>
      </c>
      <c r="M1228" s="44">
        <v>0</v>
      </c>
      <c r="N1228" s="44">
        <v>0</v>
      </c>
      <c r="O1228" s="44">
        <v>0</v>
      </c>
      <c r="P1228" s="44">
        <v>0</v>
      </c>
      <c r="Q1228" s="44">
        <v>0</v>
      </c>
      <c r="R1228" s="44">
        <v>0.04</v>
      </c>
      <c r="S1228" s="44">
        <v>0.63</v>
      </c>
      <c r="T1228" s="44">
        <v>0</v>
      </c>
      <c r="U1228" s="44">
        <v>0</v>
      </c>
      <c r="V1228" s="44">
        <v>0</v>
      </c>
      <c r="W1228" s="44">
        <v>0</v>
      </c>
      <c r="X1228" s="44">
        <v>0</v>
      </c>
      <c r="Y1228" s="44">
        <v>0</v>
      </c>
      <c r="Z1228" s="44">
        <v>0</v>
      </c>
      <c r="AA1228" s="44">
        <v>0</v>
      </c>
      <c r="AB1228" s="44">
        <f t="shared" si="38"/>
        <v>0</v>
      </c>
      <c r="AC1228" s="44">
        <f t="shared" si="39"/>
        <v>0</v>
      </c>
      <c r="AD1228" s="46" t="s">
        <v>2909</v>
      </c>
      <c r="AE1228" s="46" t="s">
        <v>7013</v>
      </c>
      <c r="AH1228" s="9"/>
    </row>
    <row r="1229" spans="1:34" x14ac:dyDescent="0.35">
      <c r="A1229" s="41">
        <v>2025</v>
      </c>
      <c r="B1229" s="42" t="s">
        <v>5716</v>
      </c>
      <c r="C1229" s="43" t="s">
        <v>404</v>
      </c>
      <c r="D1229" s="43" t="s">
        <v>206</v>
      </c>
      <c r="E1229" s="43" t="s">
        <v>603</v>
      </c>
      <c r="F1229" s="43" t="s">
        <v>2914</v>
      </c>
      <c r="G1229" s="43" t="s">
        <v>2915</v>
      </c>
      <c r="H1229" s="44">
        <v>2</v>
      </c>
      <c r="I1229" s="44">
        <v>5</v>
      </c>
      <c r="J1229" s="44">
        <v>0</v>
      </c>
      <c r="K1229" s="44">
        <v>0</v>
      </c>
      <c r="L1229" s="44">
        <v>0</v>
      </c>
      <c r="M1229" s="44">
        <v>0</v>
      </c>
      <c r="N1229" s="44">
        <v>0</v>
      </c>
      <c r="O1229" s="44">
        <v>0</v>
      </c>
      <c r="P1229" s="44">
        <v>0</v>
      </c>
      <c r="Q1229" s="44">
        <v>0</v>
      </c>
      <c r="R1229" s="44">
        <v>0</v>
      </c>
      <c r="S1229" s="44">
        <v>0</v>
      </c>
      <c r="T1229" s="44">
        <v>0</v>
      </c>
      <c r="U1229" s="44">
        <v>0</v>
      </c>
      <c r="V1229" s="44">
        <v>0</v>
      </c>
      <c r="W1229" s="44">
        <v>0</v>
      </c>
      <c r="X1229" s="44">
        <v>0</v>
      </c>
      <c r="Y1229" s="44">
        <v>0</v>
      </c>
      <c r="Z1229" s="44">
        <v>0</v>
      </c>
      <c r="AA1229" s="44">
        <v>0</v>
      </c>
      <c r="AB1229" s="44">
        <f t="shared" si="38"/>
        <v>0</v>
      </c>
      <c r="AC1229" s="44">
        <f t="shared" si="39"/>
        <v>0</v>
      </c>
      <c r="AD1229" s="46" t="s">
        <v>2916</v>
      </c>
      <c r="AE1229" s="46" t="s">
        <v>2916</v>
      </c>
      <c r="AH1229" s="9"/>
    </row>
    <row r="1230" spans="1:34" x14ac:dyDescent="0.35">
      <c r="A1230" s="41">
        <v>2025</v>
      </c>
      <c r="B1230" s="42" t="s">
        <v>5716</v>
      </c>
      <c r="C1230" s="43" t="s">
        <v>404</v>
      </c>
      <c r="D1230" s="43" t="s">
        <v>206</v>
      </c>
      <c r="E1230" s="43" t="s">
        <v>603</v>
      </c>
      <c r="F1230" s="43" t="s">
        <v>2910</v>
      </c>
      <c r="G1230" s="43" t="s">
        <v>2917</v>
      </c>
      <c r="H1230" s="44">
        <v>1000</v>
      </c>
      <c r="I1230" s="44">
        <v>5</v>
      </c>
      <c r="J1230" s="44">
        <v>300</v>
      </c>
      <c r="K1230" s="44">
        <v>1.5</v>
      </c>
      <c r="L1230" s="44">
        <v>0</v>
      </c>
      <c r="M1230" s="44">
        <v>0</v>
      </c>
      <c r="N1230" s="44">
        <v>100</v>
      </c>
      <c r="O1230" s="44">
        <v>0.5</v>
      </c>
      <c r="P1230" s="44">
        <v>100</v>
      </c>
      <c r="Q1230" s="44">
        <v>0.5</v>
      </c>
      <c r="R1230" s="44">
        <v>100</v>
      </c>
      <c r="S1230" s="44">
        <v>0.5</v>
      </c>
      <c r="T1230" s="44">
        <v>0</v>
      </c>
      <c r="U1230" s="44">
        <v>0</v>
      </c>
      <c r="V1230" s="44">
        <v>100</v>
      </c>
      <c r="W1230" s="44">
        <v>0.5</v>
      </c>
      <c r="X1230" s="44">
        <v>0</v>
      </c>
      <c r="Y1230" s="44">
        <v>0</v>
      </c>
      <c r="Z1230" s="44">
        <v>0</v>
      </c>
      <c r="AA1230" s="44">
        <v>0</v>
      </c>
      <c r="AB1230" s="44">
        <f t="shared" si="38"/>
        <v>100</v>
      </c>
      <c r="AC1230" s="44">
        <f t="shared" si="39"/>
        <v>100</v>
      </c>
      <c r="AD1230" s="46" t="s">
        <v>2909</v>
      </c>
      <c r="AE1230" s="46" t="s">
        <v>7014</v>
      </c>
      <c r="AH1230" s="9"/>
    </row>
    <row r="1231" spans="1:34" x14ac:dyDescent="0.35">
      <c r="A1231" s="41">
        <v>2025</v>
      </c>
      <c r="B1231" s="42" t="s">
        <v>5716</v>
      </c>
      <c r="C1231" s="43" t="s">
        <v>404</v>
      </c>
      <c r="D1231" s="43" t="s">
        <v>206</v>
      </c>
      <c r="E1231" s="43" t="s">
        <v>603</v>
      </c>
      <c r="F1231" s="43" t="s">
        <v>2910</v>
      </c>
      <c r="G1231" s="43" t="s">
        <v>2918</v>
      </c>
      <c r="H1231" s="44">
        <v>240</v>
      </c>
      <c r="I1231" s="44">
        <v>5</v>
      </c>
      <c r="J1231" s="44">
        <v>80</v>
      </c>
      <c r="K1231" s="44">
        <v>1.67</v>
      </c>
      <c r="L1231" s="44">
        <v>0</v>
      </c>
      <c r="M1231" s="44">
        <v>0</v>
      </c>
      <c r="N1231" s="44">
        <v>0</v>
      </c>
      <c r="O1231" s="44">
        <v>0</v>
      </c>
      <c r="P1231" s="44">
        <v>40</v>
      </c>
      <c r="Q1231" s="44">
        <v>0.83</v>
      </c>
      <c r="R1231" s="44">
        <v>40</v>
      </c>
      <c r="S1231" s="44">
        <v>0.83</v>
      </c>
      <c r="T1231" s="44">
        <v>0</v>
      </c>
      <c r="U1231" s="44">
        <v>0</v>
      </c>
      <c r="V1231" s="44">
        <v>0</v>
      </c>
      <c r="W1231" s="44">
        <v>0</v>
      </c>
      <c r="X1231" s="44">
        <v>0</v>
      </c>
      <c r="Y1231" s="44">
        <v>0</v>
      </c>
      <c r="Z1231" s="44">
        <v>0</v>
      </c>
      <c r="AA1231" s="44">
        <v>0</v>
      </c>
      <c r="AB1231" s="44">
        <f t="shared" si="38"/>
        <v>0</v>
      </c>
      <c r="AC1231" s="44">
        <f t="shared" si="39"/>
        <v>0</v>
      </c>
      <c r="AD1231" s="46" t="s">
        <v>2909</v>
      </c>
      <c r="AE1231" s="46" t="s">
        <v>2909</v>
      </c>
      <c r="AH1231" s="9"/>
    </row>
    <row r="1232" spans="1:34" x14ac:dyDescent="0.35">
      <c r="A1232" s="41">
        <v>2025</v>
      </c>
      <c r="B1232" s="42" t="s">
        <v>5716</v>
      </c>
      <c r="C1232" s="43" t="s">
        <v>404</v>
      </c>
      <c r="D1232" s="43" t="s">
        <v>207</v>
      </c>
      <c r="E1232" s="43" t="s">
        <v>604</v>
      </c>
      <c r="F1232" s="43" t="s">
        <v>5913</v>
      </c>
      <c r="G1232" s="43" t="s">
        <v>6437</v>
      </c>
      <c r="H1232" s="44">
        <v>100</v>
      </c>
      <c r="I1232" s="44">
        <v>10</v>
      </c>
      <c r="J1232" s="44">
        <v>50</v>
      </c>
      <c r="K1232" s="44">
        <v>5</v>
      </c>
      <c r="L1232" s="44">
        <v>0</v>
      </c>
      <c r="M1232" s="44">
        <v>0</v>
      </c>
      <c r="N1232" s="44">
        <v>0</v>
      </c>
      <c r="O1232" s="44">
        <v>0</v>
      </c>
      <c r="P1232" s="44">
        <v>50</v>
      </c>
      <c r="Q1232" s="44">
        <v>5</v>
      </c>
      <c r="R1232" s="44">
        <v>0</v>
      </c>
      <c r="S1232" s="44">
        <v>0</v>
      </c>
      <c r="T1232" s="44">
        <v>0</v>
      </c>
      <c r="U1232" s="44">
        <v>0</v>
      </c>
      <c r="V1232" s="44">
        <v>0</v>
      </c>
      <c r="W1232" s="44">
        <v>0</v>
      </c>
      <c r="X1232" s="44">
        <v>0</v>
      </c>
      <c r="Y1232" s="44">
        <v>0</v>
      </c>
      <c r="Z1232" s="44">
        <v>0</v>
      </c>
      <c r="AA1232" s="44">
        <v>0</v>
      </c>
      <c r="AB1232" s="44">
        <f t="shared" si="38"/>
        <v>0</v>
      </c>
      <c r="AC1232" s="44">
        <f t="shared" si="39"/>
        <v>0</v>
      </c>
      <c r="AD1232" s="46" t="s">
        <v>871</v>
      </c>
      <c r="AE1232" s="46" t="s">
        <v>7015</v>
      </c>
      <c r="AH1232" s="9"/>
    </row>
    <row r="1233" spans="1:34" x14ac:dyDescent="0.35">
      <c r="A1233" s="41">
        <v>2025</v>
      </c>
      <c r="B1233" s="42" t="s">
        <v>5716</v>
      </c>
      <c r="C1233" s="43" t="s">
        <v>404</v>
      </c>
      <c r="D1233" s="43" t="s">
        <v>207</v>
      </c>
      <c r="E1233" s="43" t="s">
        <v>604</v>
      </c>
      <c r="F1233" s="43" t="s">
        <v>2919</v>
      </c>
      <c r="G1233" s="43" t="s">
        <v>5914</v>
      </c>
      <c r="H1233" s="44">
        <v>1613</v>
      </c>
      <c r="I1233" s="44">
        <v>60</v>
      </c>
      <c r="J1233" s="44">
        <v>0</v>
      </c>
      <c r="K1233" s="44">
        <v>0</v>
      </c>
      <c r="L1233" s="44">
        <v>0</v>
      </c>
      <c r="M1233" s="44">
        <v>0</v>
      </c>
      <c r="N1233" s="44">
        <v>0</v>
      </c>
      <c r="O1233" s="44">
        <v>0</v>
      </c>
      <c r="P1233" s="44">
        <v>0</v>
      </c>
      <c r="Q1233" s="44">
        <v>0</v>
      </c>
      <c r="R1233" s="44">
        <v>0</v>
      </c>
      <c r="S1233" s="44">
        <v>0</v>
      </c>
      <c r="T1233" s="44">
        <v>0</v>
      </c>
      <c r="U1233" s="44">
        <v>0</v>
      </c>
      <c r="V1233" s="44">
        <v>0</v>
      </c>
      <c r="W1233" s="44">
        <v>0</v>
      </c>
      <c r="X1233" s="44">
        <v>0</v>
      </c>
      <c r="Y1233" s="44">
        <v>0</v>
      </c>
      <c r="Z1233" s="44">
        <v>0</v>
      </c>
      <c r="AA1233" s="44">
        <v>0</v>
      </c>
      <c r="AB1233" s="44">
        <f t="shared" si="38"/>
        <v>0</v>
      </c>
      <c r="AC1233" s="44">
        <f t="shared" si="39"/>
        <v>0</v>
      </c>
      <c r="AD1233" s="46" t="s">
        <v>2920</v>
      </c>
      <c r="AE1233" s="46" t="s">
        <v>2920</v>
      </c>
      <c r="AH1233" s="9"/>
    </row>
    <row r="1234" spans="1:34" x14ac:dyDescent="0.35">
      <c r="A1234" s="41">
        <v>2025</v>
      </c>
      <c r="B1234" s="42" t="s">
        <v>5716</v>
      </c>
      <c r="C1234" s="43" t="s">
        <v>404</v>
      </c>
      <c r="D1234" s="43" t="s">
        <v>207</v>
      </c>
      <c r="E1234" s="43" t="s">
        <v>604</v>
      </c>
      <c r="F1234" s="43" t="s">
        <v>5915</v>
      </c>
      <c r="G1234" s="43" t="s">
        <v>5916</v>
      </c>
      <c r="H1234" s="44">
        <v>3</v>
      </c>
      <c r="I1234" s="44">
        <v>5</v>
      </c>
      <c r="J1234" s="44">
        <v>1</v>
      </c>
      <c r="K1234" s="44">
        <v>1.67</v>
      </c>
      <c r="L1234" s="44">
        <v>0</v>
      </c>
      <c r="M1234" s="44">
        <v>0</v>
      </c>
      <c r="N1234" s="44">
        <v>1</v>
      </c>
      <c r="O1234" s="44">
        <v>1.67</v>
      </c>
      <c r="P1234" s="44">
        <v>0</v>
      </c>
      <c r="Q1234" s="44">
        <v>0</v>
      </c>
      <c r="R1234" s="44">
        <v>0</v>
      </c>
      <c r="S1234" s="44">
        <v>0</v>
      </c>
      <c r="T1234" s="44">
        <v>0</v>
      </c>
      <c r="U1234" s="44">
        <v>0</v>
      </c>
      <c r="V1234" s="44">
        <v>1</v>
      </c>
      <c r="W1234" s="44">
        <v>1.67</v>
      </c>
      <c r="X1234" s="44">
        <v>0</v>
      </c>
      <c r="Y1234" s="44">
        <v>0</v>
      </c>
      <c r="Z1234" s="44">
        <v>0</v>
      </c>
      <c r="AA1234" s="44">
        <v>0</v>
      </c>
      <c r="AB1234" s="44">
        <f t="shared" si="38"/>
        <v>1</v>
      </c>
      <c r="AC1234" s="44">
        <f t="shared" si="39"/>
        <v>1</v>
      </c>
      <c r="AD1234" s="46" t="s">
        <v>871</v>
      </c>
      <c r="AE1234" s="46" t="s">
        <v>7016</v>
      </c>
      <c r="AH1234" s="9"/>
    </row>
    <row r="1235" spans="1:34" x14ac:dyDescent="0.35">
      <c r="A1235" s="41">
        <v>2025</v>
      </c>
      <c r="B1235" s="42" t="s">
        <v>5716</v>
      </c>
      <c r="C1235" s="43" t="s">
        <v>404</v>
      </c>
      <c r="D1235" s="43" t="s">
        <v>207</v>
      </c>
      <c r="E1235" s="43" t="s">
        <v>604</v>
      </c>
      <c r="F1235" s="43" t="s">
        <v>2919</v>
      </c>
      <c r="G1235" s="43" t="s">
        <v>6438</v>
      </c>
      <c r="H1235" s="44">
        <v>10</v>
      </c>
      <c r="I1235" s="44">
        <v>5</v>
      </c>
      <c r="J1235" s="44">
        <v>0</v>
      </c>
      <c r="K1235" s="44">
        <v>0</v>
      </c>
      <c r="L1235" s="44">
        <v>0</v>
      </c>
      <c r="M1235" s="44">
        <v>0</v>
      </c>
      <c r="N1235" s="44">
        <v>0</v>
      </c>
      <c r="O1235" s="44">
        <v>0</v>
      </c>
      <c r="P1235" s="44">
        <v>0</v>
      </c>
      <c r="Q1235" s="44">
        <v>0</v>
      </c>
      <c r="R1235" s="44">
        <v>0</v>
      </c>
      <c r="S1235" s="44">
        <v>0</v>
      </c>
      <c r="T1235" s="44">
        <v>0</v>
      </c>
      <c r="U1235" s="44">
        <v>0</v>
      </c>
      <c r="V1235" s="44">
        <v>0</v>
      </c>
      <c r="W1235" s="44">
        <v>0</v>
      </c>
      <c r="X1235" s="44">
        <v>0</v>
      </c>
      <c r="Y1235" s="44">
        <v>0</v>
      </c>
      <c r="Z1235" s="44">
        <v>0</v>
      </c>
      <c r="AA1235" s="44">
        <v>0</v>
      </c>
      <c r="AB1235" s="44">
        <f t="shared" si="38"/>
        <v>0</v>
      </c>
      <c r="AC1235" s="44">
        <f t="shared" si="39"/>
        <v>0</v>
      </c>
      <c r="AD1235" s="46" t="s">
        <v>871</v>
      </c>
      <c r="AE1235" s="46" t="s">
        <v>7017</v>
      </c>
      <c r="AH1235" s="9"/>
    </row>
    <row r="1236" spans="1:34" x14ac:dyDescent="0.35">
      <c r="A1236" s="41">
        <v>2025</v>
      </c>
      <c r="B1236" s="42" t="s">
        <v>5716</v>
      </c>
      <c r="C1236" s="43" t="s">
        <v>404</v>
      </c>
      <c r="D1236" s="43" t="s">
        <v>207</v>
      </c>
      <c r="E1236" s="43" t="s">
        <v>604</v>
      </c>
      <c r="F1236" s="43" t="s">
        <v>5917</v>
      </c>
      <c r="G1236" s="43" t="s">
        <v>5918</v>
      </c>
      <c r="H1236" s="44">
        <v>3634</v>
      </c>
      <c r="I1236" s="44">
        <v>20</v>
      </c>
      <c r="J1236" s="44">
        <v>0</v>
      </c>
      <c r="K1236" s="44">
        <v>0</v>
      </c>
      <c r="L1236" s="44">
        <v>0</v>
      </c>
      <c r="M1236" s="44">
        <v>0</v>
      </c>
      <c r="N1236" s="44">
        <v>0</v>
      </c>
      <c r="O1236" s="44">
        <v>0</v>
      </c>
      <c r="P1236" s="44">
        <v>0</v>
      </c>
      <c r="Q1236" s="44">
        <v>0</v>
      </c>
      <c r="R1236" s="44">
        <v>0</v>
      </c>
      <c r="S1236" s="44">
        <v>0</v>
      </c>
      <c r="T1236" s="44">
        <v>0</v>
      </c>
      <c r="U1236" s="44">
        <v>0</v>
      </c>
      <c r="V1236" s="44">
        <v>0</v>
      </c>
      <c r="W1236" s="44">
        <v>0</v>
      </c>
      <c r="X1236" s="44">
        <v>0</v>
      </c>
      <c r="Y1236" s="44">
        <v>0</v>
      </c>
      <c r="Z1236" s="44">
        <v>0</v>
      </c>
      <c r="AA1236" s="44">
        <v>0</v>
      </c>
      <c r="AB1236" s="44">
        <f t="shared" si="38"/>
        <v>0</v>
      </c>
      <c r="AC1236" s="44">
        <f t="shared" si="39"/>
        <v>0</v>
      </c>
      <c r="AD1236" s="46" t="s">
        <v>2921</v>
      </c>
      <c r="AE1236" s="46" t="s">
        <v>2921</v>
      </c>
      <c r="AH1236" s="9"/>
    </row>
    <row r="1237" spans="1:34" x14ac:dyDescent="0.35">
      <c r="A1237" s="41">
        <v>2025</v>
      </c>
      <c r="B1237" s="42" t="s">
        <v>5716</v>
      </c>
      <c r="C1237" s="43" t="s">
        <v>404</v>
      </c>
      <c r="D1237" s="43" t="s">
        <v>208</v>
      </c>
      <c r="E1237" s="43" t="s">
        <v>605</v>
      </c>
      <c r="F1237" s="43" t="s">
        <v>2922</v>
      </c>
      <c r="G1237" s="43" t="s">
        <v>2923</v>
      </c>
      <c r="H1237" s="44">
        <v>10</v>
      </c>
      <c r="I1237" s="44">
        <v>1</v>
      </c>
      <c r="J1237" s="44">
        <v>0</v>
      </c>
      <c r="K1237" s="44">
        <v>0</v>
      </c>
      <c r="L1237" s="44">
        <v>0</v>
      </c>
      <c r="M1237" s="44">
        <v>0</v>
      </c>
      <c r="N1237" s="44">
        <v>0</v>
      </c>
      <c r="O1237" s="44">
        <v>0</v>
      </c>
      <c r="P1237" s="44">
        <v>0</v>
      </c>
      <c r="Q1237" s="44">
        <v>0</v>
      </c>
      <c r="R1237" s="44">
        <v>0</v>
      </c>
      <c r="S1237" s="44">
        <v>0</v>
      </c>
      <c r="T1237" s="44">
        <v>0</v>
      </c>
      <c r="U1237" s="44">
        <v>0</v>
      </c>
      <c r="V1237" s="44">
        <v>0</v>
      </c>
      <c r="W1237" s="44">
        <v>0</v>
      </c>
      <c r="X1237" s="44">
        <v>0</v>
      </c>
      <c r="Y1237" s="44">
        <v>0</v>
      </c>
      <c r="Z1237" s="44">
        <v>0</v>
      </c>
      <c r="AA1237" s="44">
        <v>0</v>
      </c>
      <c r="AB1237" s="44">
        <f t="shared" si="38"/>
        <v>0</v>
      </c>
      <c r="AC1237" s="44">
        <f t="shared" si="39"/>
        <v>0</v>
      </c>
      <c r="AD1237" s="46" t="s">
        <v>2924</v>
      </c>
      <c r="AE1237" s="46" t="s">
        <v>2924</v>
      </c>
      <c r="AH1237" s="9"/>
    </row>
    <row r="1238" spans="1:34" x14ac:dyDescent="0.35">
      <c r="A1238" s="41">
        <v>2025</v>
      </c>
      <c r="B1238" s="42" t="s">
        <v>5716</v>
      </c>
      <c r="C1238" s="43" t="s">
        <v>404</v>
      </c>
      <c r="D1238" s="43" t="s">
        <v>208</v>
      </c>
      <c r="E1238" s="43" t="s">
        <v>605</v>
      </c>
      <c r="F1238" s="43" t="s">
        <v>2925</v>
      </c>
      <c r="G1238" s="43" t="s">
        <v>2926</v>
      </c>
      <c r="H1238" s="44">
        <v>1300</v>
      </c>
      <c r="I1238" s="44">
        <v>10</v>
      </c>
      <c r="J1238" s="44">
        <v>104</v>
      </c>
      <c r="K1238" s="44">
        <v>0.8</v>
      </c>
      <c r="L1238" s="44">
        <v>0</v>
      </c>
      <c r="M1238" s="44">
        <v>0</v>
      </c>
      <c r="N1238" s="44">
        <v>0</v>
      </c>
      <c r="O1238" s="44">
        <v>0</v>
      </c>
      <c r="P1238" s="44">
        <v>0</v>
      </c>
      <c r="Q1238" s="44">
        <v>0</v>
      </c>
      <c r="R1238" s="44">
        <v>104</v>
      </c>
      <c r="S1238" s="44">
        <v>0.8</v>
      </c>
      <c r="T1238" s="44">
        <v>0</v>
      </c>
      <c r="U1238" s="44">
        <v>0</v>
      </c>
      <c r="V1238" s="44">
        <v>0</v>
      </c>
      <c r="W1238" s="44">
        <v>0</v>
      </c>
      <c r="X1238" s="44">
        <v>0</v>
      </c>
      <c r="Y1238" s="44">
        <v>0</v>
      </c>
      <c r="Z1238" s="44">
        <v>0</v>
      </c>
      <c r="AA1238" s="44">
        <v>0</v>
      </c>
      <c r="AB1238" s="44">
        <f t="shared" si="38"/>
        <v>0</v>
      </c>
      <c r="AC1238" s="44">
        <f t="shared" si="39"/>
        <v>0</v>
      </c>
      <c r="AD1238" s="46" t="s">
        <v>2927</v>
      </c>
      <c r="AE1238" s="46" t="s">
        <v>7018</v>
      </c>
      <c r="AH1238" s="9"/>
    </row>
    <row r="1239" spans="1:34" x14ac:dyDescent="0.35">
      <c r="A1239" s="41">
        <v>2025</v>
      </c>
      <c r="B1239" s="42" t="s">
        <v>5716</v>
      </c>
      <c r="C1239" s="43" t="s">
        <v>404</v>
      </c>
      <c r="D1239" s="43" t="s">
        <v>208</v>
      </c>
      <c r="E1239" s="43" t="s">
        <v>605</v>
      </c>
      <c r="F1239" s="43" t="s">
        <v>2925</v>
      </c>
      <c r="G1239" s="43" t="s">
        <v>2928</v>
      </c>
      <c r="H1239" s="44">
        <v>1575</v>
      </c>
      <c r="I1239" s="44">
        <v>35</v>
      </c>
      <c r="J1239" s="44">
        <v>345</v>
      </c>
      <c r="K1239" s="44">
        <v>7.67</v>
      </c>
      <c r="L1239" s="44">
        <v>0</v>
      </c>
      <c r="M1239" s="44">
        <v>0</v>
      </c>
      <c r="N1239" s="44">
        <v>0</v>
      </c>
      <c r="O1239" s="44">
        <v>0</v>
      </c>
      <c r="P1239" s="44">
        <v>0</v>
      </c>
      <c r="Q1239" s="44">
        <v>0</v>
      </c>
      <c r="R1239" s="44">
        <v>345</v>
      </c>
      <c r="S1239" s="44">
        <v>7.67</v>
      </c>
      <c r="T1239" s="44">
        <v>0</v>
      </c>
      <c r="U1239" s="44">
        <v>0</v>
      </c>
      <c r="V1239" s="44">
        <v>0</v>
      </c>
      <c r="W1239" s="44">
        <v>0</v>
      </c>
      <c r="X1239" s="44">
        <v>0</v>
      </c>
      <c r="Y1239" s="44">
        <v>0</v>
      </c>
      <c r="Z1239" s="44">
        <v>0</v>
      </c>
      <c r="AA1239" s="44">
        <v>0</v>
      </c>
      <c r="AB1239" s="44">
        <f t="shared" si="38"/>
        <v>0</v>
      </c>
      <c r="AC1239" s="44">
        <f t="shared" si="39"/>
        <v>0</v>
      </c>
      <c r="AD1239" s="46" t="s">
        <v>2929</v>
      </c>
      <c r="AE1239" s="46" t="s">
        <v>7018</v>
      </c>
      <c r="AH1239" s="9"/>
    </row>
    <row r="1240" spans="1:34" x14ac:dyDescent="0.35">
      <c r="A1240" s="41">
        <v>2025</v>
      </c>
      <c r="B1240" s="42" t="s">
        <v>5716</v>
      </c>
      <c r="C1240" s="43" t="s">
        <v>404</v>
      </c>
      <c r="D1240" s="43" t="s">
        <v>208</v>
      </c>
      <c r="E1240" s="43" t="s">
        <v>605</v>
      </c>
      <c r="F1240" s="43" t="s">
        <v>2925</v>
      </c>
      <c r="G1240" s="43" t="s">
        <v>2930</v>
      </c>
      <c r="H1240" s="44">
        <v>1650</v>
      </c>
      <c r="I1240" s="44">
        <v>35</v>
      </c>
      <c r="J1240" s="44">
        <v>130</v>
      </c>
      <c r="K1240" s="44">
        <v>2.76</v>
      </c>
      <c r="L1240" s="44">
        <v>0</v>
      </c>
      <c r="M1240" s="44">
        <v>0</v>
      </c>
      <c r="N1240" s="44">
        <v>0</v>
      </c>
      <c r="O1240" s="44">
        <v>0</v>
      </c>
      <c r="P1240" s="44">
        <v>0</v>
      </c>
      <c r="Q1240" s="44">
        <v>0</v>
      </c>
      <c r="R1240" s="44">
        <v>130</v>
      </c>
      <c r="S1240" s="44">
        <v>2.76</v>
      </c>
      <c r="T1240" s="44">
        <v>0</v>
      </c>
      <c r="U1240" s="44">
        <v>0</v>
      </c>
      <c r="V1240" s="44">
        <v>0</v>
      </c>
      <c r="W1240" s="44">
        <v>0</v>
      </c>
      <c r="X1240" s="44">
        <v>0</v>
      </c>
      <c r="Y1240" s="44">
        <v>0</v>
      </c>
      <c r="Z1240" s="44">
        <v>0</v>
      </c>
      <c r="AA1240" s="44">
        <v>0</v>
      </c>
      <c r="AB1240" s="44">
        <f t="shared" si="38"/>
        <v>0</v>
      </c>
      <c r="AC1240" s="44">
        <f t="shared" si="39"/>
        <v>0</v>
      </c>
      <c r="AD1240" s="46" t="s">
        <v>2929</v>
      </c>
      <c r="AE1240" s="46" t="s">
        <v>7018</v>
      </c>
      <c r="AH1240" s="9"/>
    </row>
    <row r="1241" spans="1:34" x14ac:dyDescent="0.35">
      <c r="A1241" s="41">
        <v>2025</v>
      </c>
      <c r="B1241" s="42" t="s">
        <v>5716</v>
      </c>
      <c r="C1241" s="43" t="s">
        <v>404</v>
      </c>
      <c r="D1241" s="43" t="s">
        <v>208</v>
      </c>
      <c r="E1241" s="43" t="s">
        <v>605</v>
      </c>
      <c r="F1241" s="43" t="s">
        <v>2931</v>
      </c>
      <c r="G1241" s="43" t="s">
        <v>2932</v>
      </c>
      <c r="H1241" s="44">
        <v>7500</v>
      </c>
      <c r="I1241" s="44">
        <v>9</v>
      </c>
      <c r="J1241" s="44">
        <v>0</v>
      </c>
      <c r="K1241" s="44">
        <v>0</v>
      </c>
      <c r="L1241" s="44">
        <v>0</v>
      </c>
      <c r="M1241" s="44">
        <v>0</v>
      </c>
      <c r="N1241" s="44">
        <v>0</v>
      </c>
      <c r="O1241" s="44">
        <v>0</v>
      </c>
      <c r="P1241" s="44">
        <v>0</v>
      </c>
      <c r="Q1241" s="44">
        <v>0</v>
      </c>
      <c r="R1241" s="44">
        <v>0</v>
      </c>
      <c r="S1241" s="44">
        <v>0</v>
      </c>
      <c r="T1241" s="44">
        <v>0</v>
      </c>
      <c r="U1241" s="44">
        <v>0</v>
      </c>
      <c r="V1241" s="44">
        <v>0</v>
      </c>
      <c r="W1241" s="44">
        <v>0</v>
      </c>
      <c r="X1241" s="44">
        <v>0</v>
      </c>
      <c r="Y1241" s="44">
        <v>0</v>
      </c>
      <c r="Z1241" s="44">
        <v>0</v>
      </c>
      <c r="AA1241" s="44">
        <v>0</v>
      </c>
      <c r="AB1241" s="44">
        <f t="shared" si="38"/>
        <v>0</v>
      </c>
      <c r="AC1241" s="44">
        <f t="shared" si="39"/>
        <v>0</v>
      </c>
      <c r="AD1241" s="46" t="s">
        <v>2933</v>
      </c>
      <c r="AE1241" s="46" t="s">
        <v>2933</v>
      </c>
      <c r="AH1241" s="9"/>
    </row>
    <row r="1242" spans="1:34" x14ac:dyDescent="0.35">
      <c r="A1242" s="41">
        <v>2025</v>
      </c>
      <c r="B1242" s="42" t="s">
        <v>5716</v>
      </c>
      <c r="C1242" s="43" t="s">
        <v>404</v>
      </c>
      <c r="D1242" s="43" t="s">
        <v>208</v>
      </c>
      <c r="E1242" s="43" t="s">
        <v>605</v>
      </c>
      <c r="F1242" s="43" t="s">
        <v>2925</v>
      </c>
      <c r="G1242" s="43" t="s">
        <v>2934</v>
      </c>
      <c r="H1242" s="44">
        <v>975</v>
      </c>
      <c r="I1242" s="44">
        <v>10</v>
      </c>
      <c r="J1242" s="44">
        <v>0</v>
      </c>
      <c r="K1242" s="44">
        <v>0</v>
      </c>
      <c r="L1242" s="44">
        <v>0</v>
      </c>
      <c r="M1242" s="44">
        <v>0</v>
      </c>
      <c r="N1242" s="44">
        <v>0</v>
      </c>
      <c r="O1242" s="44">
        <v>0</v>
      </c>
      <c r="P1242" s="44">
        <v>0</v>
      </c>
      <c r="Q1242" s="44">
        <v>0</v>
      </c>
      <c r="R1242" s="44">
        <v>0</v>
      </c>
      <c r="S1242" s="44">
        <v>0</v>
      </c>
      <c r="T1242" s="44">
        <v>0</v>
      </c>
      <c r="U1242" s="44">
        <v>0</v>
      </c>
      <c r="V1242" s="44">
        <v>0</v>
      </c>
      <c r="W1242" s="44">
        <v>0</v>
      </c>
      <c r="X1242" s="44">
        <v>0</v>
      </c>
      <c r="Y1242" s="44">
        <v>0</v>
      </c>
      <c r="Z1242" s="44">
        <v>0</v>
      </c>
      <c r="AA1242" s="44">
        <v>0</v>
      </c>
      <c r="AB1242" s="44">
        <f t="shared" si="38"/>
        <v>0</v>
      </c>
      <c r="AC1242" s="44">
        <f t="shared" si="39"/>
        <v>0</v>
      </c>
      <c r="AD1242" s="46" t="s">
        <v>2935</v>
      </c>
      <c r="AE1242" s="46" t="s">
        <v>2935</v>
      </c>
      <c r="AH1242" s="9"/>
    </row>
    <row r="1243" spans="1:34" x14ac:dyDescent="0.35">
      <c r="A1243" s="41">
        <v>2025</v>
      </c>
      <c r="B1243" s="42" t="s">
        <v>5716</v>
      </c>
      <c r="C1243" s="43" t="s">
        <v>404</v>
      </c>
      <c r="D1243" s="43" t="s">
        <v>209</v>
      </c>
      <c r="E1243" s="43" t="s">
        <v>606</v>
      </c>
      <c r="F1243" s="43" t="s">
        <v>2936</v>
      </c>
      <c r="G1243" s="43" t="s">
        <v>2937</v>
      </c>
      <c r="H1243" s="44">
        <v>70</v>
      </c>
      <c r="I1243" s="44">
        <v>25</v>
      </c>
      <c r="J1243" s="44">
        <v>22</v>
      </c>
      <c r="K1243" s="44">
        <v>7.86</v>
      </c>
      <c r="L1243" s="44">
        <v>0</v>
      </c>
      <c r="M1243" s="44">
        <v>0</v>
      </c>
      <c r="N1243" s="44">
        <v>0</v>
      </c>
      <c r="O1243" s="44">
        <v>0</v>
      </c>
      <c r="P1243" s="44">
        <v>0</v>
      </c>
      <c r="Q1243" s="44">
        <v>0</v>
      </c>
      <c r="R1243" s="44">
        <v>22</v>
      </c>
      <c r="S1243" s="44">
        <v>7.86</v>
      </c>
      <c r="T1243" s="44">
        <v>0</v>
      </c>
      <c r="U1243" s="44">
        <v>0</v>
      </c>
      <c r="V1243" s="44">
        <v>0</v>
      </c>
      <c r="W1243" s="44">
        <v>0</v>
      </c>
      <c r="X1243" s="44">
        <v>0</v>
      </c>
      <c r="Y1243" s="44">
        <v>0</v>
      </c>
      <c r="Z1243" s="44">
        <v>0</v>
      </c>
      <c r="AA1243" s="44">
        <v>0</v>
      </c>
      <c r="AB1243" s="44">
        <f t="shared" si="38"/>
        <v>0</v>
      </c>
      <c r="AC1243" s="44">
        <f t="shared" si="39"/>
        <v>0</v>
      </c>
      <c r="AD1243" s="46" t="s">
        <v>2938</v>
      </c>
      <c r="AE1243" s="46" t="s">
        <v>2938</v>
      </c>
      <c r="AH1243" s="9"/>
    </row>
    <row r="1244" spans="1:34" x14ac:dyDescent="0.35">
      <c r="A1244" s="41">
        <v>2025</v>
      </c>
      <c r="B1244" s="42" t="s">
        <v>5716</v>
      </c>
      <c r="C1244" s="43" t="s">
        <v>404</v>
      </c>
      <c r="D1244" s="43" t="s">
        <v>209</v>
      </c>
      <c r="E1244" s="43" t="s">
        <v>606</v>
      </c>
      <c r="F1244" s="43" t="s">
        <v>2939</v>
      </c>
      <c r="G1244" s="43" t="s">
        <v>2940</v>
      </c>
      <c r="H1244" s="44">
        <v>70</v>
      </c>
      <c r="I1244" s="44">
        <v>25</v>
      </c>
      <c r="J1244" s="44">
        <v>0</v>
      </c>
      <c r="K1244" s="44">
        <v>0</v>
      </c>
      <c r="L1244" s="44">
        <v>0</v>
      </c>
      <c r="M1244" s="44">
        <v>0</v>
      </c>
      <c r="N1244" s="44">
        <v>0</v>
      </c>
      <c r="O1244" s="44">
        <v>0</v>
      </c>
      <c r="P1244" s="44">
        <v>0</v>
      </c>
      <c r="Q1244" s="44">
        <v>0</v>
      </c>
      <c r="R1244" s="44">
        <v>0</v>
      </c>
      <c r="S1244" s="44">
        <v>0</v>
      </c>
      <c r="T1244" s="44">
        <v>0</v>
      </c>
      <c r="U1244" s="44">
        <v>0</v>
      </c>
      <c r="V1244" s="44">
        <v>0</v>
      </c>
      <c r="W1244" s="44">
        <v>0</v>
      </c>
      <c r="X1244" s="44">
        <v>0</v>
      </c>
      <c r="Y1244" s="44">
        <v>0</v>
      </c>
      <c r="Z1244" s="44">
        <v>0</v>
      </c>
      <c r="AA1244" s="44">
        <v>0</v>
      </c>
      <c r="AB1244" s="44">
        <f t="shared" si="38"/>
        <v>0</v>
      </c>
      <c r="AC1244" s="44">
        <f t="shared" si="39"/>
        <v>0</v>
      </c>
      <c r="AD1244" s="46" t="s">
        <v>2941</v>
      </c>
      <c r="AE1244" s="46" t="s">
        <v>2941</v>
      </c>
      <c r="AH1244" s="9"/>
    </row>
    <row r="1245" spans="1:34" x14ac:dyDescent="0.35">
      <c r="A1245" s="41">
        <v>2025</v>
      </c>
      <c r="B1245" s="42" t="s">
        <v>5716</v>
      </c>
      <c r="C1245" s="43" t="s">
        <v>404</v>
      </c>
      <c r="D1245" s="43" t="s">
        <v>209</v>
      </c>
      <c r="E1245" s="43" t="s">
        <v>606</v>
      </c>
      <c r="F1245" s="43" t="s">
        <v>2942</v>
      </c>
      <c r="G1245" s="43" t="s">
        <v>6439</v>
      </c>
      <c r="H1245" s="44">
        <v>50</v>
      </c>
      <c r="I1245" s="44">
        <v>15</v>
      </c>
      <c r="J1245" s="44">
        <v>4.78</v>
      </c>
      <c r="K1245" s="44">
        <v>1.43</v>
      </c>
      <c r="L1245" s="44">
        <v>2.85</v>
      </c>
      <c r="M1245" s="44">
        <v>0.86</v>
      </c>
      <c r="N1245" s="44">
        <v>1.1399999999999999</v>
      </c>
      <c r="O1245" s="44">
        <v>0.34</v>
      </c>
      <c r="P1245" s="44">
        <v>0.56999999999999995</v>
      </c>
      <c r="Q1245" s="44">
        <v>0.17</v>
      </c>
      <c r="R1245" s="44">
        <v>0.22</v>
      </c>
      <c r="S1245" s="44">
        <v>7.0000000000000007E-2</v>
      </c>
      <c r="T1245" s="44">
        <v>2.85</v>
      </c>
      <c r="U1245" s="44">
        <v>0.86</v>
      </c>
      <c r="V1245" s="44">
        <v>1.1399999999999999</v>
      </c>
      <c r="W1245" s="44">
        <v>0.34</v>
      </c>
      <c r="X1245" s="44">
        <v>0</v>
      </c>
      <c r="Y1245" s="44">
        <v>0</v>
      </c>
      <c r="Z1245" s="44">
        <v>0</v>
      </c>
      <c r="AA1245" s="44">
        <v>0</v>
      </c>
      <c r="AB1245" s="44">
        <f t="shared" si="38"/>
        <v>3.99</v>
      </c>
      <c r="AC1245" s="44">
        <f t="shared" si="39"/>
        <v>3.99</v>
      </c>
      <c r="AD1245" s="46" t="s">
        <v>2943</v>
      </c>
      <c r="AE1245" s="46" t="s">
        <v>7019</v>
      </c>
      <c r="AH1245" s="9"/>
    </row>
    <row r="1246" spans="1:34" x14ac:dyDescent="0.35">
      <c r="A1246" s="41">
        <v>2025</v>
      </c>
      <c r="B1246" s="42" t="s">
        <v>5716</v>
      </c>
      <c r="C1246" s="43" t="s">
        <v>404</v>
      </c>
      <c r="D1246" s="43" t="s">
        <v>209</v>
      </c>
      <c r="E1246" s="43" t="s">
        <v>606</v>
      </c>
      <c r="F1246" s="43" t="s">
        <v>2944</v>
      </c>
      <c r="G1246" s="43" t="s">
        <v>2945</v>
      </c>
      <c r="H1246" s="44">
        <v>150</v>
      </c>
      <c r="I1246" s="44">
        <v>35</v>
      </c>
      <c r="J1246" s="44">
        <v>50</v>
      </c>
      <c r="K1246" s="44">
        <v>11.67</v>
      </c>
      <c r="L1246" s="44">
        <v>10</v>
      </c>
      <c r="M1246" s="44">
        <v>2.33</v>
      </c>
      <c r="N1246" s="44">
        <v>10</v>
      </c>
      <c r="O1246" s="44">
        <v>2.33</v>
      </c>
      <c r="P1246" s="44">
        <v>15</v>
      </c>
      <c r="Q1246" s="44">
        <v>3.5</v>
      </c>
      <c r="R1246" s="44">
        <v>15</v>
      </c>
      <c r="S1246" s="44">
        <v>3.5</v>
      </c>
      <c r="T1246" s="44">
        <v>10</v>
      </c>
      <c r="U1246" s="44">
        <v>2.33</v>
      </c>
      <c r="V1246" s="44">
        <v>10</v>
      </c>
      <c r="W1246" s="44">
        <v>2.33</v>
      </c>
      <c r="X1246" s="44">
        <v>0</v>
      </c>
      <c r="Y1246" s="44">
        <v>0</v>
      </c>
      <c r="Z1246" s="44">
        <v>0</v>
      </c>
      <c r="AA1246" s="44">
        <v>0</v>
      </c>
      <c r="AB1246" s="44">
        <f t="shared" si="38"/>
        <v>20</v>
      </c>
      <c r="AC1246" s="44">
        <f t="shared" si="39"/>
        <v>20</v>
      </c>
      <c r="AD1246" s="46" t="s">
        <v>2946</v>
      </c>
      <c r="AE1246" s="46" t="s">
        <v>7020</v>
      </c>
      <c r="AH1246" s="9"/>
    </row>
    <row r="1247" spans="1:34" x14ac:dyDescent="0.35">
      <c r="A1247" s="41">
        <v>2025</v>
      </c>
      <c r="B1247" s="42" t="s">
        <v>5716</v>
      </c>
      <c r="C1247" s="43" t="s">
        <v>405</v>
      </c>
      <c r="D1247" s="43" t="s">
        <v>210</v>
      </c>
      <c r="E1247" s="43" t="s">
        <v>607</v>
      </c>
      <c r="F1247" s="43" t="s">
        <v>2947</v>
      </c>
      <c r="G1247" s="43" t="s">
        <v>2948</v>
      </c>
      <c r="H1247" s="44">
        <v>128</v>
      </c>
      <c r="I1247" s="44">
        <v>10</v>
      </c>
      <c r="J1247" s="44">
        <v>39</v>
      </c>
      <c r="K1247" s="44">
        <v>3.05</v>
      </c>
      <c r="L1247" s="44">
        <v>0</v>
      </c>
      <c r="M1247" s="44">
        <v>0</v>
      </c>
      <c r="N1247" s="44">
        <v>0</v>
      </c>
      <c r="O1247" s="44">
        <v>0</v>
      </c>
      <c r="P1247" s="44">
        <v>0</v>
      </c>
      <c r="Q1247" s="44">
        <v>0</v>
      </c>
      <c r="R1247" s="44">
        <v>39</v>
      </c>
      <c r="S1247" s="44">
        <v>3.05</v>
      </c>
      <c r="T1247" s="44">
        <v>18</v>
      </c>
      <c r="U1247" s="44">
        <v>1.41</v>
      </c>
      <c r="V1247" s="44">
        <v>21</v>
      </c>
      <c r="W1247" s="44">
        <v>1.64</v>
      </c>
      <c r="X1247" s="44">
        <v>0</v>
      </c>
      <c r="Y1247" s="44">
        <v>0</v>
      </c>
      <c r="Z1247" s="44">
        <v>0</v>
      </c>
      <c r="AA1247" s="44">
        <v>0</v>
      </c>
      <c r="AB1247" s="44">
        <f t="shared" si="38"/>
        <v>0</v>
      </c>
      <c r="AC1247" s="44">
        <f t="shared" si="39"/>
        <v>39</v>
      </c>
      <c r="AD1247" s="46" t="s">
        <v>2949</v>
      </c>
      <c r="AE1247" s="46" t="s">
        <v>7021</v>
      </c>
      <c r="AH1247" s="9"/>
    </row>
    <row r="1248" spans="1:34" x14ac:dyDescent="0.35">
      <c r="A1248" s="41">
        <v>2025</v>
      </c>
      <c r="B1248" s="42" t="s">
        <v>5716</v>
      </c>
      <c r="C1248" s="43" t="s">
        <v>405</v>
      </c>
      <c r="D1248" s="43" t="s">
        <v>210</v>
      </c>
      <c r="E1248" s="43" t="s">
        <v>607</v>
      </c>
      <c r="F1248" s="43" t="s">
        <v>2950</v>
      </c>
      <c r="G1248" s="43" t="s">
        <v>2951</v>
      </c>
      <c r="H1248" s="44">
        <v>699</v>
      </c>
      <c r="I1248" s="44">
        <v>15</v>
      </c>
      <c r="J1248" s="44">
        <v>0</v>
      </c>
      <c r="K1248" s="44">
        <v>0</v>
      </c>
      <c r="L1248" s="44">
        <v>0</v>
      </c>
      <c r="M1248" s="44">
        <v>0</v>
      </c>
      <c r="N1248" s="44">
        <v>0</v>
      </c>
      <c r="O1248" s="44">
        <v>0</v>
      </c>
      <c r="P1248" s="44">
        <v>0</v>
      </c>
      <c r="Q1248" s="44">
        <v>0</v>
      </c>
      <c r="R1248" s="44">
        <v>0</v>
      </c>
      <c r="S1248" s="44">
        <v>0</v>
      </c>
      <c r="T1248" s="44">
        <v>0</v>
      </c>
      <c r="U1248" s="44">
        <v>0</v>
      </c>
      <c r="V1248" s="44">
        <v>0</v>
      </c>
      <c r="W1248" s="44">
        <v>0</v>
      </c>
      <c r="X1248" s="44">
        <v>0</v>
      </c>
      <c r="Y1248" s="44">
        <v>0</v>
      </c>
      <c r="Z1248" s="44">
        <v>0</v>
      </c>
      <c r="AA1248" s="44">
        <v>0</v>
      </c>
      <c r="AB1248" s="44">
        <f t="shared" si="38"/>
        <v>0</v>
      </c>
      <c r="AC1248" s="44">
        <f t="shared" si="39"/>
        <v>0</v>
      </c>
      <c r="AD1248" s="46" t="s">
        <v>2952</v>
      </c>
      <c r="AE1248" s="46" t="s">
        <v>7022</v>
      </c>
      <c r="AH1248" s="9"/>
    </row>
    <row r="1249" spans="1:34" x14ac:dyDescent="0.35">
      <c r="A1249" s="41">
        <v>2025</v>
      </c>
      <c r="B1249" s="42" t="s">
        <v>5716</v>
      </c>
      <c r="C1249" s="43" t="s">
        <v>405</v>
      </c>
      <c r="D1249" s="43" t="s">
        <v>210</v>
      </c>
      <c r="E1249" s="43" t="s">
        <v>607</v>
      </c>
      <c r="F1249" s="43" t="s">
        <v>2953</v>
      </c>
      <c r="G1249" s="43" t="s">
        <v>2954</v>
      </c>
      <c r="H1249" s="44">
        <v>4</v>
      </c>
      <c r="I1249" s="44">
        <v>5</v>
      </c>
      <c r="J1249" s="44">
        <v>1</v>
      </c>
      <c r="K1249" s="44">
        <v>1.25</v>
      </c>
      <c r="L1249" s="44">
        <v>0</v>
      </c>
      <c r="M1249" s="44">
        <v>0</v>
      </c>
      <c r="N1249" s="44">
        <v>0</v>
      </c>
      <c r="O1249" s="44">
        <v>0</v>
      </c>
      <c r="P1249" s="44">
        <v>0</v>
      </c>
      <c r="Q1249" s="44">
        <v>0</v>
      </c>
      <c r="R1249" s="44">
        <v>1</v>
      </c>
      <c r="S1249" s="44">
        <v>1.25</v>
      </c>
      <c r="T1249" s="44">
        <v>0</v>
      </c>
      <c r="U1249" s="44">
        <v>0</v>
      </c>
      <c r="V1249" s="44">
        <v>0</v>
      </c>
      <c r="W1249" s="44">
        <v>0</v>
      </c>
      <c r="X1249" s="44">
        <v>0</v>
      </c>
      <c r="Y1249" s="44">
        <v>0</v>
      </c>
      <c r="Z1249" s="44">
        <v>0</v>
      </c>
      <c r="AA1249" s="44">
        <v>0</v>
      </c>
      <c r="AB1249" s="44">
        <f t="shared" si="38"/>
        <v>0</v>
      </c>
      <c r="AC1249" s="44">
        <f t="shared" si="39"/>
        <v>0</v>
      </c>
      <c r="AD1249" s="46" t="s">
        <v>2955</v>
      </c>
      <c r="AE1249" s="46" t="s">
        <v>2955</v>
      </c>
      <c r="AH1249" s="9"/>
    </row>
    <row r="1250" spans="1:34" x14ac:dyDescent="0.35">
      <c r="A1250" s="41">
        <v>2025</v>
      </c>
      <c r="B1250" s="42" t="s">
        <v>5716</v>
      </c>
      <c r="C1250" s="43" t="s">
        <v>405</v>
      </c>
      <c r="D1250" s="43" t="s">
        <v>210</v>
      </c>
      <c r="E1250" s="43" t="s">
        <v>607</v>
      </c>
      <c r="F1250" s="43" t="s">
        <v>2947</v>
      </c>
      <c r="G1250" s="43" t="s">
        <v>2956</v>
      </c>
      <c r="H1250" s="44">
        <v>827</v>
      </c>
      <c r="I1250" s="44">
        <v>40</v>
      </c>
      <c r="J1250" s="44">
        <v>827</v>
      </c>
      <c r="K1250" s="44">
        <v>40</v>
      </c>
      <c r="L1250" s="44">
        <v>0</v>
      </c>
      <c r="M1250" s="44">
        <v>0</v>
      </c>
      <c r="N1250" s="44">
        <v>0</v>
      </c>
      <c r="O1250" s="44">
        <v>0</v>
      </c>
      <c r="P1250" s="44">
        <v>0</v>
      </c>
      <c r="Q1250" s="44">
        <v>0</v>
      </c>
      <c r="R1250" s="44">
        <v>827</v>
      </c>
      <c r="S1250" s="44">
        <v>40</v>
      </c>
      <c r="T1250" s="44">
        <v>0</v>
      </c>
      <c r="U1250" s="44">
        <v>0</v>
      </c>
      <c r="V1250" s="44">
        <v>0</v>
      </c>
      <c r="W1250" s="44">
        <v>0</v>
      </c>
      <c r="X1250" s="44">
        <v>0</v>
      </c>
      <c r="Y1250" s="44">
        <v>0</v>
      </c>
      <c r="Z1250" s="44">
        <v>0</v>
      </c>
      <c r="AA1250" s="44">
        <v>0</v>
      </c>
      <c r="AB1250" s="44">
        <f t="shared" si="38"/>
        <v>0</v>
      </c>
      <c r="AC1250" s="44">
        <f t="shared" si="39"/>
        <v>0</v>
      </c>
      <c r="AD1250" s="46" t="s">
        <v>2957</v>
      </c>
      <c r="AE1250" s="46" t="s">
        <v>7023</v>
      </c>
      <c r="AH1250" s="9"/>
    </row>
    <row r="1251" spans="1:34" x14ac:dyDescent="0.35">
      <c r="A1251" s="41">
        <v>2025</v>
      </c>
      <c r="B1251" s="42" t="s">
        <v>5716</v>
      </c>
      <c r="C1251" s="43" t="s">
        <v>405</v>
      </c>
      <c r="D1251" s="43" t="s">
        <v>210</v>
      </c>
      <c r="E1251" s="43" t="s">
        <v>607</v>
      </c>
      <c r="F1251" s="43" t="s">
        <v>2958</v>
      </c>
      <c r="G1251" s="43" t="s">
        <v>2959</v>
      </c>
      <c r="H1251" s="44">
        <v>699</v>
      </c>
      <c r="I1251" s="44">
        <v>25</v>
      </c>
      <c r="J1251" s="44">
        <v>0</v>
      </c>
      <c r="K1251" s="44">
        <v>0</v>
      </c>
      <c r="L1251" s="44">
        <v>0</v>
      </c>
      <c r="M1251" s="44">
        <v>0</v>
      </c>
      <c r="N1251" s="44">
        <v>0</v>
      </c>
      <c r="O1251" s="44">
        <v>0</v>
      </c>
      <c r="P1251" s="44">
        <v>0</v>
      </c>
      <c r="Q1251" s="44">
        <v>0</v>
      </c>
      <c r="R1251" s="44">
        <v>0</v>
      </c>
      <c r="S1251" s="44">
        <v>0</v>
      </c>
      <c r="T1251" s="44">
        <v>0</v>
      </c>
      <c r="U1251" s="44">
        <v>0</v>
      </c>
      <c r="V1251" s="44">
        <v>0</v>
      </c>
      <c r="W1251" s="44">
        <v>0</v>
      </c>
      <c r="X1251" s="44">
        <v>0</v>
      </c>
      <c r="Y1251" s="44">
        <v>0</v>
      </c>
      <c r="Z1251" s="44">
        <v>0</v>
      </c>
      <c r="AA1251" s="44">
        <v>0</v>
      </c>
      <c r="AB1251" s="44">
        <f t="shared" si="38"/>
        <v>0</v>
      </c>
      <c r="AC1251" s="44">
        <f t="shared" si="39"/>
        <v>0</v>
      </c>
      <c r="AD1251" s="46" t="s">
        <v>2960</v>
      </c>
      <c r="AE1251" s="46" t="s">
        <v>7024</v>
      </c>
      <c r="AH1251" s="9"/>
    </row>
    <row r="1252" spans="1:34" x14ac:dyDescent="0.35">
      <c r="A1252" s="41">
        <v>2025</v>
      </c>
      <c r="B1252" s="42" t="s">
        <v>5716</v>
      </c>
      <c r="C1252" s="43" t="s">
        <v>405</v>
      </c>
      <c r="D1252" s="43" t="s">
        <v>210</v>
      </c>
      <c r="E1252" s="43" t="s">
        <v>607</v>
      </c>
      <c r="F1252" s="43" t="s">
        <v>2950</v>
      </c>
      <c r="G1252" s="43" t="s">
        <v>2961</v>
      </c>
      <c r="H1252" s="44">
        <v>90</v>
      </c>
      <c r="I1252" s="44">
        <v>5</v>
      </c>
      <c r="J1252" s="44">
        <v>24</v>
      </c>
      <c r="K1252" s="44">
        <v>1.33</v>
      </c>
      <c r="L1252" s="44">
        <v>0</v>
      </c>
      <c r="M1252" s="44">
        <v>0</v>
      </c>
      <c r="N1252" s="44">
        <v>12</v>
      </c>
      <c r="O1252" s="44">
        <v>0.67</v>
      </c>
      <c r="P1252" s="44">
        <v>0</v>
      </c>
      <c r="Q1252" s="44">
        <v>0</v>
      </c>
      <c r="R1252" s="44">
        <v>12</v>
      </c>
      <c r="S1252" s="44">
        <v>0.67</v>
      </c>
      <c r="T1252" s="44">
        <v>0</v>
      </c>
      <c r="U1252" s="44">
        <v>0</v>
      </c>
      <c r="V1252" s="44">
        <v>12</v>
      </c>
      <c r="W1252" s="44">
        <v>0.67</v>
      </c>
      <c r="X1252" s="44">
        <v>0</v>
      </c>
      <c r="Y1252" s="44">
        <v>0</v>
      </c>
      <c r="Z1252" s="44">
        <v>0</v>
      </c>
      <c r="AA1252" s="44">
        <v>0</v>
      </c>
      <c r="AB1252" s="44">
        <f t="shared" si="38"/>
        <v>12</v>
      </c>
      <c r="AC1252" s="44">
        <f t="shared" si="39"/>
        <v>12</v>
      </c>
      <c r="AD1252" s="46" t="s">
        <v>2962</v>
      </c>
      <c r="AE1252" s="46" t="s">
        <v>7025</v>
      </c>
      <c r="AH1252" s="9"/>
    </row>
    <row r="1253" spans="1:34" x14ac:dyDescent="0.35">
      <c r="A1253" s="41">
        <v>2025</v>
      </c>
      <c r="B1253" s="42" t="s">
        <v>5716</v>
      </c>
      <c r="C1253" s="43" t="s">
        <v>406</v>
      </c>
      <c r="D1253" s="43" t="s">
        <v>211</v>
      </c>
      <c r="E1253" s="43" t="s">
        <v>608</v>
      </c>
      <c r="F1253" s="43" t="s">
        <v>2963</v>
      </c>
      <c r="G1253" s="43" t="s">
        <v>2964</v>
      </c>
      <c r="H1253" s="44">
        <v>1331.81</v>
      </c>
      <c r="I1253" s="44">
        <v>80</v>
      </c>
      <c r="J1253" s="44">
        <v>478.21</v>
      </c>
      <c r="K1253" s="44">
        <v>28.73</v>
      </c>
      <c r="L1253" s="44">
        <v>274.8</v>
      </c>
      <c r="M1253" s="44">
        <v>16.510000000000002</v>
      </c>
      <c r="N1253" s="44">
        <v>68.569999999999993</v>
      </c>
      <c r="O1253" s="44">
        <v>4.12</v>
      </c>
      <c r="P1253" s="44">
        <v>67.8</v>
      </c>
      <c r="Q1253" s="44">
        <v>4.07</v>
      </c>
      <c r="R1253" s="44">
        <v>67.040000000000006</v>
      </c>
      <c r="S1253" s="44">
        <v>4.03</v>
      </c>
      <c r="T1253" s="44">
        <v>274.8</v>
      </c>
      <c r="U1253" s="44">
        <v>16.510000000000002</v>
      </c>
      <c r="V1253" s="44">
        <v>68.569999999999993</v>
      </c>
      <c r="W1253" s="44">
        <v>4.12</v>
      </c>
      <c r="X1253" s="44">
        <v>0</v>
      </c>
      <c r="Y1253" s="44">
        <v>0</v>
      </c>
      <c r="Z1253" s="44">
        <v>0</v>
      </c>
      <c r="AA1253" s="44">
        <v>0</v>
      </c>
      <c r="AB1253" s="44">
        <f t="shared" si="38"/>
        <v>343.37</v>
      </c>
      <c r="AC1253" s="44">
        <f t="shared" si="39"/>
        <v>343.37</v>
      </c>
      <c r="AD1253" s="46" t="s">
        <v>2965</v>
      </c>
      <c r="AE1253" s="46" t="s">
        <v>7026</v>
      </c>
      <c r="AH1253" s="9"/>
    </row>
    <row r="1254" spans="1:34" x14ac:dyDescent="0.35">
      <c r="A1254" s="41">
        <v>2025</v>
      </c>
      <c r="B1254" s="42" t="s">
        <v>5716</v>
      </c>
      <c r="C1254" s="43" t="s">
        <v>406</v>
      </c>
      <c r="D1254" s="43" t="s">
        <v>211</v>
      </c>
      <c r="E1254" s="43" t="s">
        <v>608</v>
      </c>
      <c r="F1254" s="43" t="s">
        <v>2966</v>
      </c>
      <c r="G1254" s="43" t="s">
        <v>2967</v>
      </c>
      <c r="H1254" s="44">
        <v>1331.81</v>
      </c>
      <c r="I1254" s="44">
        <v>20</v>
      </c>
      <c r="J1254" s="44">
        <v>478.21</v>
      </c>
      <c r="K1254" s="44">
        <v>7.18</v>
      </c>
      <c r="L1254" s="44">
        <v>274.8</v>
      </c>
      <c r="M1254" s="44">
        <v>4.13</v>
      </c>
      <c r="N1254" s="44">
        <v>68.569999999999993</v>
      </c>
      <c r="O1254" s="44">
        <v>1.03</v>
      </c>
      <c r="P1254" s="44">
        <v>67.8</v>
      </c>
      <c r="Q1254" s="44">
        <v>1.02</v>
      </c>
      <c r="R1254" s="44">
        <v>67.040000000000006</v>
      </c>
      <c r="S1254" s="44">
        <v>1.01</v>
      </c>
      <c r="T1254" s="44">
        <v>274.8</v>
      </c>
      <c r="U1254" s="44">
        <v>4.13</v>
      </c>
      <c r="V1254" s="44">
        <v>68.569999999999993</v>
      </c>
      <c r="W1254" s="44">
        <v>1.03</v>
      </c>
      <c r="X1254" s="44">
        <v>0</v>
      </c>
      <c r="Y1254" s="44">
        <v>0</v>
      </c>
      <c r="Z1254" s="44">
        <v>0</v>
      </c>
      <c r="AA1254" s="44">
        <v>0</v>
      </c>
      <c r="AB1254" s="44">
        <f t="shared" si="38"/>
        <v>343.37</v>
      </c>
      <c r="AC1254" s="44">
        <f t="shared" si="39"/>
        <v>343.37</v>
      </c>
      <c r="AD1254" s="46" t="s">
        <v>2968</v>
      </c>
      <c r="AE1254" s="46" t="s">
        <v>7027</v>
      </c>
      <c r="AH1254" s="9"/>
    </row>
    <row r="1255" spans="1:34" x14ac:dyDescent="0.35">
      <c r="A1255" s="41">
        <v>2025</v>
      </c>
      <c r="B1255" s="42" t="s">
        <v>5716</v>
      </c>
      <c r="C1255" s="43" t="s">
        <v>406</v>
      </c>
      <c r="D1255" s="43" t="s">
        <v>212</v>
      </c>
      <c r="E1255" s="43" t="s">
        <v>609</v>
      </c>
      <c r="F1255" s="43" t="s">
        <v>2969</v>
      </c>
      <c r="G1255" s="43" t="s">
        <v>2970</v>
      </c>
      <c r="H1255" s="44">
        <v>13.2</v>
      </c>
      <c r="I1255" s="44">
        <v>70</v>
      </c>
      <c r="J1255" s="44">
        <v>5</v>
      </c>
      <c r="K1255" s="44">
        <v>26.52</v>
      </c>
      <c r="L1255" s="44">
        <v>1</v>
      </c>
      <c r="M1255" s="44">
        <v>5.3</v>
      </c>
      <c r="N1255" s="44">
        <v>1</v>
      </c>
      <c r="O1255" s="44">
        <v>5.3</v>
      </c>
      <c r="P1255" s="44">
        <v>2</v>
      </c>
      <c r="Q1255" s="44">
        <v>10.61</v>
      </c>
      <c r="R1255" s="44">
        <v>1</v>
      </c>
      <c r="S1255" s="44">
        <v>5.3</v>
      </c>
      <c r="T1255" s="44">
        <v>1</v>
      </c>
      <c r="U1255" s="44">
        <v>5.3</v>
      </c>
      <c r="V1255" s="44">
        <v>0.5</v>
      </c>
      <c r="W1255" s="44">
        <v>2.65</v>
      </c>
      <c r="X1255" s="44">
        <v>0</v>
      </c>
      <c r="Y1255" s="44">
        <v>0</v>
      </c>
      <c r="Z1255" s="44">
        <v>0</v>
      </c>
      <c r="AA1255" s="44">
        <v>0</v>
      </c>
      <c r="AB1255" s="44">
        <f t="shared" si="38"/>
        <v>2</v>
      </c>
      <c r="AC1255" s="44">
        <f t="shared" si="39"/>
        <v>1.5</v>
      </c>
      <c r="AD1255" s="46" t="s">
        <v>2971</v>
      </c>
      <c r="AE1255" s="46" t="s">
        <v>7028</v>
      </c>
      <c r="AH1255" s="9"/>
    </row>
    <row r="1256" spans="1:34" x14ac:dyDescent="0.35">
      <c r="A1256" s="41">
        <v>2025</v>
      </c>
      <c r="B1256" s="42" t="s">
        <v>5716</v>
      </c>
      <c r="C1256" s="43" t="s">
        <v>406</v>
      </c>
      <c r="D1256" s="43" t="s">
        <v>212</v>
      </c>
      <c r="E1256" s="43" t="s">
        <v>609</v>
      </c>
      <c r="F1256" s="43" t="s">
        <v>2972</v>
      </c>
      <c r="G1256" s="43" t="s">
        <v>2973</v>
      </c>
      <c r="H1256" s="44">
        <v>100</v>
      </c>
      <c r="I1256" s="44">
        <v>15</v>
      </c>
      <c r="J1256" s="44">
        <v>55</v>
      </c>
      <c r="K1256" s="44">
        <v>8.25</v>
      </c>
      <c r="L1256" s="44">
        <v>12</v>
      </c>
      <c r="M1256" s="44">
        <v>1.8</v>
      </c>
      <c r="N1256" s="44">
        <v>18</v>
      </c>
      <c r="O1256" s="44">
        <v>2.7</v>
      </c>
      <c r="P1256" s="44">
        <v>18</v>
      </c>
      <c r="Q1256" s="44">
        <v>2.7</v>
      </c>
      <c r="R1256" s="44">
        <v>7</v>
      </c>
      <c r="S1256" s="44">
        <v>1.05</v>
      </c>
      <c r="T1256" s="44">
        <v>15</v>
      </c>
      <c r="U1256" s="44">
        <v>2.25</v>
      </c>
      <c r="V1256" s="44">
        <v>7</v>
      </c>
      <c r="W1256" s="44">
        <v>1.05</v>
      </c>
      <c r="X1256" s="44">
        <v>0</v>
      </c>
      <c r="Y1256" s="44">
        <v>0</v>
      </c>
      <c r="Z1256" s="44">
        <v>0</v>
      </c>
      <c r="AA1256" s="44">
        <v>0</v>
      </c>
      <c r="AB1256" s="44">
        <f t="shared" si="38"/>
        <v>30</v>
      </c>
      <c r="AC1256" s="44">
        <f t="shared" si="39"/>
        <v>22</v>
      </c>
      <c r="AD1256" s="46" t="s">
        <v>2974</v>
      </c>
      <c r="AE1256" s="46" t="s">
        <v>7029</v>
      </c>
      <c r="AH1256" s="9"/>
    </row>
    <row r="1257" spans="1:34" x14ac:dyDescent="0.35">
      <c r="A1257" s="41">
        <v>2025</v>
      </c>
      <c r="B1257" s="42" t="s">
        <v>5716</v>
      </c>
      <c r="C1257" s="43" t="s">
        <v>406</v>
      </c>
      <c r="D1257" s="43" t="s">
        <v>212</v>
      </c>
      <c r="E1257" s="43" t="s">
        <v>609</v>
      </c>
      <c r="F1257" s="43" t="s">
        <v>2975</v>
      </c>
      <c r="G1257" s="43" t="s">
        <v>2976</v>
      </c>
      <c r="H1257" s="44">
        <v>100</v>
      </c>
      <c r="I1257" s="44">
        <v>15</v>
      </c>
      <c r="J1257" s="44">
        <v>65</v>
      </c>
      <c r="K1257" s="44">
        <v>9.75</v>
      </c>
      <c r="L1257" s="44">
        <v>15</v>
      </c>
      <c r="M1257" s="44">
        <v>2.25</v>
      </c>
      <c r="N1257" s="44">
        <v>20</v>
      </c>
      <c r="O1257" s="44">
        <v>3</v>
      </c>
      <c r="P1257" s="44">
        <v>20</v>
      </c>
      <c r="Q1257" s="44">
        <v>3</v>
      </c>
      <c r="R1257" s="44">
        <v>10</v>
      </c>
      <c r="S1257" s="44">
        <v>1.5</v>
      </c>
      <c r="T1257" s="44">
        <v>20</v>
      </c>
      <c r="U1257" s="44">
        <v>3</v>
      </c>
      <c r="V1257" s="44">
        <v>5</v>
      </c>
      <c r="W1257" s="44">
        <v>0.75</v>
      </c>
      <c r="X1257" s="44">
        <v>0</v>
      </c>
      <c r="Y1257" s="44">
        <v>0</v>
      </c>
      <c r="Z1257" s="44">
        <v>0</v>
      </c>
      <c r="AA1257" s="44">
        <v>0</v>
      </c>
      <c r="AB1257" s="44">
        <f t="shared" si="38"/>
        <v>35</v>
      </c>
      <c r="AC1257" s="44">
        <f t="shared" si="39"/>
        <v>25</v>
      </c>
      <c r="AD1257" s="46" t="s">
        <v>2977</v>
      </c>
      <c r="AE1257" s="46" t="s">
        <v>7028</v>
      </c>
      <c r="AH1257" s="9"/>
    </row>
    <row r="1258" spans="1:34" x14ac:dyDescent="0.35">
      <c r="A1258" s="41">
        <v>2025</v>
      </c>
      <c r="B1258" s="42" t="s">
        <v>5716</v>
      </c>
      <c r="C1258" s="43" t="s">
        <v>406</v>
      </c>
      <c r="D1258" s="43" t="s">
        <v>229</v>
      </c>
      <c r="E1258" s="43" t="s">
        <v>625</v>
      </c>
      <c r="F1258" s="43" t="s">
        <v>2978</v>
      </c>
      <c r="G1258" s="43" t="s">
        <v>2979</v>
      </c>
      <c r="H1258" s="44">
        <v>1</v>
      </c>
      <c r="I1258" s="44">
        <v>0.06</v>
      </c>
      <c r="J1258" s="44">
        <v>0</v>
      </c>
      <c r="K1258" s="44">
        <v>0</v>
      </c>
      <c r="L1258" s="44">
        <v>0</v>
      </c>
      <c r="M1258" s="44">
        <v>0</v>
      </c>
      <c r="N1258" s="44">
        <v>0</v>
      </c>
      <c r="O1258" s="44">
        <v>0</v>
      </c>
      <c r="P1258" s="44">
        <v>0</v>
      </c>
      <c r="Q1258" s="44">
        <v>0</v>
      </c>
      <c r="R1258" s="44">
        <v>0</v>
      </c>
      <c r="S1258" s="44">
        <v>0</v>
      </c>
      <c r="T1258" s="44">
        <v>0</v>
      </c>
      <c r="U1258" s="44">
        <v>0</v>
      </c>
      <c r="V1258" s="44">
        <v>0</v>
      </c>
      <c r="W1258" s="44">
        <v>0</v>
      </c>
      <c r="X1258" s="44">
        <v>0</v>
      </c>
      <c r="Y1258" s="44">
        <v>0</v>
      </c>
      <c r="Z1258" s="44">
        <v>0</v>
      </c>
      <c r="AA1258" s="44">
        <v>0</v>
      </c>
      <c r="AB1258" s="44">
        <f t="shared" si="38"/>
        <v>0</v>
      </c>
      <c r="AC1258" s="44">
        <f t="shared" si="39"/>
        <v>0</v>
      </c>
      <c r="AD1258" s="46" t="s">
        <v>2980</v>
      </c>
      <c r="AE1258" s="46" t="s">
        <v>7030</v>
      </c>
      <c r="AH1258" s="9"/>
    </row>
    <row r="1259" spans="1:34" x14ac:dyDescent="0.35">
      <c r="A1259" s="41">
        <v>2025</v>
      </c>
      <c r="B1259" s="42" t="s">
        <v>5716</v>
      </c>
      <c r="C1259" s="43" t="s">
        <v>406</v>
      </c>
      <c r="D1259" s="43" t="s">
        <v>229</v>
      </c>
      <c r="E1259" s="43" t="s">
        <v>625</v>
      </c>
      <c r="F1259" s="43" t="s">
        <v>2981</v>
      </c>
      <c r="G1259" s="43" t="s">
        <v>2982</v>
      </c>
      <c r="H1259" s="44">
        <v>33.799999999999997</v>
      </c>
      <c r="I1259" s="44">
        <v>12.86</v>
      </c>
      <c r="J1259" s="44">
        <v>0</v>
      </c>
      <c r="K1259" s="44">
        <v>0</v>
      </c>
      <c r="L1259" s="44">
        <v>0</v>
      </c>
      <c r="M1259" s="44">
        <v>0</v>
      </c>
      <c r="N1259" s="44">
        <v>0</v>
      </c>
      <c r="O1259" s="44">
        <v>0</v>
      </c>
      <c r="P1259" s="44">
        <v>0</v>
      </c>
      <c r="Q1259" s="44">
        <v>0</v>
      </c>
      <c r="R1259" s="44">
        <v>0</v>
      </c>
      <c r="S1259" s="44">
        <v>0</v>
      </c>
      <c r="T1259" s="44">
        <v>0</v>
      </c>
      <c r="U1259" s="44">
        <v>0</v>
      </c>
      <c r="V1259" s="44">
        <v>0</v>
      </c>
      <c r="W1259" s="44">
        <v>0</v>
      </c>
      <c r="X1259" s="44">
        <v>0</v>
      </c>
      <c r="Y1259" s="44">
        <v>0</v>
      </c>
      <c r="Z1259" s="44">
        <v>0</v>
      </c>
      <c r="AA1259" s="44">
        <v>0</v>
      </c>
      <c r="AB1259" s="44">
        <f t="shared" si="38"/>
        <v>0</v>
      </c>
      <c r="AC1259" s="44">
        <f t="shared" si="39"/>
        <v>0</v>
      </c>
      <c r="AD1259" s="46" t="s">
        <v>2983</v>
      </c>
      <c r="AE1259" s="46" t="s">
        <v>7030</v>
      </c>
      <c r="AH1259" s="9"/>
    </row>
    <row r="1260" spans="1:34" x14ac:dyDescent="0.35">
      <c r="A1260" s="41">
        <v>2025</v>
      </c>
      <c r="B1260" s="42" t="s">
        <v>5716</v>
      </c>
      <c r="C1260" s="43" t="s">
        <v>406</v>
      </c>
      <c r="D1260" s="43" t="s">
        <v>229</v>
      </c>
      <c r="E1260" s="43" t="s">
        <v>625</v>
      </c>
      <c r="F1260" s="43" t="s">
        <v>2978</v>
      </c>
      <c r="G1260" s="43" t="s">
        <v>2984</v>
      </c>
      <c r="H1260" s="44">
        <v>1</v>
      </c>
      <c r="I1260" s="44">
        <v>2</v>
      </c>
      <c r="J1260" s="44">
        <v>0</v>
      </c>
      <c r="K1260" s="44">
        <v>0</v>
      </c>
      <c r="L1260" s="44">
        <v>0</v>
      </c>
      <c r="M1260" s="44">
        <v>0</v>
      </c>
      <c r="N1260" s="44">
        <v>0</v>
      </c>
      <c r="O1260" s="44">
        <v>0</v>
      </c>
      <c r="P1260" s="44">
        <v>0</v>
      </c>
      <c r="Q1260" s="44">
        <v>0</v>
      </c>
      <c r="R1260" s="44">
        <v>0</v>
      </c>
      <c r="S1260" s="44">
        <v>0</v>
      </c>
      <c r="T1260" s="44">
        <v>0</v>
      </c>
      <c r="U1260" s="44">
        <v>0</v>
      </c>
      <c r="V1260" s="44">
        <v>0</v>
      </c>
      <c r="W1260" s="44">
        <v>0</v>
      </c>
      <c r="X1260" s="44">
        <v>0</v>
      </c>
      <c r="Y1260" s="44">
        <v>0</v>
      </c>
      <c r="Z1260" s="44">
        <v>0</v>
      </c>
      <c r="AA1260" s="44">
        <v>0</v>
      </c>
      <c r="AB1260" s="44">
        <f t="shared" si="38"/>
        <v>0</v>
      </c>
      <c r="AC1260" s="44">
        <f t="shared" si="39"/>
        <v>0</v>
      </c>
      <c r="AD1260" s="46" t="s">
        <v>2985</v>
      </c>
      <c r="AE1260" s="46" t="s">
        <v>7030</v>
      </c>
      <c r="AH1260" s="9"/>
    </row>
    <row r="1261" spans="1:34" x14ac:dyDescent="0.35">
      <c r="A1261" s="41">
        <v>2025</v>
      </c>
      <c r="B1261" s="42" t="s">
        <v>5716</v>
      </c>
      <c r="C1261" s="43" t="s">
        <v>406</v>
      </c>
      <c r="D1261" s="43" t="s">
        <v>229</v>
      </c>
      <c r="E1261" s="43" t="s">
        <v>625</v>
      </c>
      <c r="F1261" s="43" t="s">
        <v>2986</v>
      </c>
      <c r="G1261" s="43" t="s">
        <v>2987</v>
      </c>
      <c r="H1261" s="44">
        <v>38</v>
      </c>
      <c r="I1261" s="44">
        <v>75.72</v>
      </c>
      <c r="J1261" s="44">
        <v>0</v>
      </c>
      <c r="K1261" s="44">
        <v>0</v>
      </c>
      <c r="L1261" s="44">
        <v>0</v>
      </c>
      <c r="M1261" s="44">
        <v>0</v>
      </c>
      <c r="N1261" s="44">
        <v>0</v>
      </c>
      <c r="O1261" s="44">
        <v>0</v>
      </c>
      <c r="P1261" s="44">
        <v>0</v>
      </c>
      <c r="Q1261" s="44">
        <v>0</v>
      </c>
      <c r="R1261" s="44">
        <v>0</v>
      </c>
      <c r="S1261" s="44">
        <v>0</v>
      </c>
      <c r="T1261" s="44">
        <v>0</v>
      </c>
      <c r="U1261" s="44">
        <v>0</v>
      </c>
      <c r="V1261" s="44">
        <v>0</v>
      </c>
      <c r="W1261" s="44">
        <v>0</v>
      </c>
      <c r="X1261" s="44">
        <v>0</v>
      </c>
      <c r="Y1261" s="44">
        <v>0</v>
      </c>
      <c r="Z1261" s="44">
        <v>0</v>
      </c>
      <c r="AA1261" s="44">
        <v>0</v>
      </c>
      <c r="AB1261" s="44">
        <f t="shared" si="38"/>
        <v>0</v>
      </c>
      <c r="AC1261" s="44">
        <f t="shared" si="39"/>
        <v>0</v>
      </c>
      <c r="AD1261" s="46" t="s">
        <v>2988</v>
      </c>
      <c r="AE1261" s="46" t="s">
        <v>7030</v>
      </c>
      <c r="AH1261" s="9"/>
    </row>
    <row r="1262" spans="1:34" x14ac:dyDescent="0.35">
      <c r="A1262" s="41">
        <v>2025</v>
      </c>
      <c r="B1262" s="42" t="s">
        <v>5716</v>
      </c>
      <c r="C1262" s="43" t="s">
        <v>406</v>
      </c>
      <c r="D1262" s="43" t="s">
        <v>229</v>
      </c>
      <c r="E1262" s="43" t="s">
        <v>625</v>
      </c>
      <c r="F1262" s="43" t="s">
        <v>2989</v>
      </c>
      <c r="G1262" s="43" t="s">
        <v>2990</v>
      </c>
      <c r="H1262" s="44">
        <v>1</v>
      </c>
      <c r="I1262" s="44">
        <v>1.29</v>
      </c>
      <c r="J1262" s="44">
        <v>0</v>
      </c>
      <c r="K1262" s="44">
        <v>0</v>
      </c>
      <c r="L1262" s="44">
        <v>0</v>
      </c>
      <c r="M1262" s="44">
        <v>0</v>
      </c>
      <c r="N1262" s="44">
        <v>0</v>
      </c>
      <c r="O1262" s="44">
        <v>0</v>
      </c>
      <c r="P1262" s="44">
        <v>0</v>
      </c>
      <c r="Q1262" s="44">
        <v>0</v>
      </c>
      <c r="R1262" s="44">
        <v>0</v>
      </c>
      <c r="S1262" s="44">
        <v>0</v>
      </c>
      <c r="T1262" s="44">
        <v>0</v>
      </c>
      <c r="U1262" s="44">
        <v>0</v>
      </c>
      <c r="V1262" s="44">
        <v>0</v>
      </c>
      <c r="W1262" s="44">
        <v>0</v>
      </c>
      <c r="X1262" s="44">
        <v>0</v>
      </c>
      <c r="Y1262" s="44">
        <v>0</v>
      </c>
      <c r="Z1262" s="44">
        <v>0</v>
      </c>
      <c r="AA1262" s="44">
        <v>0</v>
      </c>
      <c r="AB1262" s="44">
        <f t="shared" si="38"/>
        <v>0</v>
      </c>
      <c r="AC1262" s="44">
        <f t="shared" si="39"/>
        <v>0</v>
      </c>
      <c r="AD1262" s="46" t="s">
        <v>2991</v>
      </c>
      <c r="AE1262" s="46" t="s">
        <v>7030</v>
      </c>
      <c r="AH1262" s="9"/>
    </row>
    <row r="1263" spans="1:34" x14ac:dyDescent="0.35">
      <c r="A1263" s="41">
        <v>2025</v>
      </c>
      <c r="B1263" s="42" t="s">
        <v>5716</v>
      </c>
      <c r="C1263" s="43" t="s">
        <v>406</v>
      </c>
      <c r="D1263" s="43" t="s">
        <v>229</v>
      </c>
      <c r="E1263" s="43" t="s">
        <v>625</v>
      </c>
      <c r="F1263" s="43" t="s">
        <v>2992</v>
      </c>
      <c r="G1263" s="43" t="s">
        <v>2993</v>
      </c>
      <c r="H1263" s="44">
        <v>1</v>
      </c>
      <c r="I1263" s="44">
        <v>1.07</v>
      </c>
      <c r="J1263" s="44">
        <v>0</v>
      </c>
      <c r="K1263" s="44">
        <v>0</v>
      </c>
      <c r="L1263" s="44">
        <v>0</v>
      </c>
      <c r="M1263" s="44">
        <v>0</v>
      </c>
      <c r="N1263" s="44">
        <v>0</v>
      </c>
      <c r="O1263" s="44">
        <v>0</v>
      </c>
      <c r="P1263" s="44">
        <v>0</v>
      </c>
      <c r="Q1263" s="44">
        <v>0</v>
      </c>
      <c r="R1263" s="44">
        <v>0</v>
      </c>
      <c r="S1263" s="44">
        <v>0</v>
      </c>
      <c r="T1263" s="44">
        <v>0</v>
      </c>
      <c r="U1263" s="44">
        <v>0</v>
      </c>
      <c r="V1263" s="44">
        <v>0</v>
      </c>
      <c r="W1263" s="44">
        <v>0</v>
      </c>
      <c r="X1263" s="44">
        <v>0</v>
      </c>
      <c r="Y1263" s="44">
        <v>0</v>
      </c>
      <c r="Z1263" s="44">
        <v>0</v>
      </c>
      <c r="AA1263" s="44">
        <v>0</v>
      </c>
      <c r="AB1263" s="44">
        <f t="shared" si="38"/>
        <v>0</v>
      </c>
      <c r="AC1263" s="44">
        <f t="shared" si="39"/>
        <v>0</v>
      </c>
      <c r="AD1263" s="46" t="s">
        <v>2994</v>
      </c>
      <c r="AE1263" s="46" t="s">
        <v>7030</v>
      </c>
      <c r="AH1263" s="9"/>
    </row>
    <row r="1264" spans="1:34" x14ac:dyDescent="0.35">
      <c r="A1264" s="41">
        <v>2025</v>
      </c>
      <c r="B1264" s="42" t="s">
        <v>5716</v>
      </c>
      <c r="C1264" s="43" t="s">
        <v>406</v>
      </c>
      <c r="D1264" s="43" t="s">
        <v>229</v>
      </c>
      <c r="E1264" s="43" t="s">
        <v>625</v>
      </c>
      <c r="F1264" s="43" t="s">
        <v>2978</v>
      </c>
      <c r="G1264" s="43" t="s">
        <v>2995</v>
      </c>
      <c r="H1264" s="44">
        <v>1</v>
      </c>
      <c r="I1264" s="44">
        <v>2</v>
      </c>
      <c r="J1264" s="44">
        <v>0</v>
      </c>
      <c r="K1264" s="44">
        <v>0</v>
      </c>
      <c r="L1264" s="44">
        <v>0</v>
      </c>
      <c r="M1264" s="44">
        <v>0</v>
      </c>
      <c r="N1264" s="44">
        <v>0</v>
      </c>
      <c r="O1264" s="44">
        <v>0</v>
      </c>
      <c r="P1264" s="44">
        <v>0</v>
      </c>
      <c r="Q1264" s="44">
        <v>0</v>
      </c>
      <c r="R1264" s="44">
        <v>0</v>
      </c>
      <c r="S1264" s="44">
        <v>0</v>
      </c>
      <c r="T1264" s="44">
        <v>0</v>
      </c>
      <c r="U1264" s="44">
        <v>0</v>
      </c>
      <c r="V1264" s="44">
        <v>0</v>
      </c>
      <c r="W1264" s="44">
        <v>0</v>
      </c>
      <c r="X1264" s="44">
        <v>0</v>
      </c>
      <c r="Y1264" s="44">
        <v>0</v>
      </c>
      <c r="Z1264" s="44">
        <v>0</v>
      </c>
      <c r="AA1264" s="44">
        <v>0</v>
      </c>
      <c r="AB1264" s="44">
        <f t="shared" si="38"/>
        <v>0</v>
      </c>
      <c r="AC1264" s="44">
        <f t="shared" si="39"/>
        <v>0</v>
      </c>
      <c r="AD1264" s="46" t="s">
        <v>2985</v>
      </c>
      <c r="AE1264" s="46" t="s">
        <v>7030</v>
      </c>
      <c r="AH1264" s="9"/>
    </row>
    <row r="1265" spans="1:34" x14ac:dyDescent="0.35">
      <c r="A1265" s="41">
        <v>2025</v>
      </c>
      <c r="B1265" s="42" t="s">
        <v>5716</v>
      </c>
      <c r="C1265" s="43" t="s">
        <v>406</v>
      </c>
      <c r="D1265" s="43" t="s">
        <v>229</v>
      </c>
      <c r="E1265" s="43" t="s">
        <v>625</v>
      </c>
      <c r="F1265" s="43" t="s">
        <v>2978</v>
      </c>
      <c r="G1265" s="43" t="s">
        <v>2996</v>
      </c>
      <c r="H1265" s="44">
        <v>1</v>
      </c>
      <c r="I1265" s="44">
        <v>2</v>
      </c>
      <c r="J1265" s="44">
        <v>0</v>
      </c>
      <c r="K1265" s="44">
        <v>0</v>
      </c>
      <c r="L1265" s="44">
        <v>0</v>
      </c>
      <c r="M1265" s="44">
        <v>0</v>
      </c>
      <c r="N1265" s="44">
        <v>0</v>
      </c>
      <c r="O1265" s="44">
        <v>0</v>
      </c>
      <c r="P1265" s="44">
        <v>0</v>
      </c>
      <c r="Q1265" s="44">
        <v>0</v>
      </c>
      <c r="R1265" s="44">
        <v>0</v>
      </c>
      <c r="S1265" s="44">
        <v>0</v>
      </c>
      <c r="T1265" s="44">
        <v>0</v>
      </c>
      <c r="U1265" s="44">
        <v>0</v>
      </c>
      <c r="V1265" s="44">
        <v>0</v>
      </c>
      <c r="W1265" s="44">
        <v>0</v>
      </c>
      <c r="X1265" s="44">
        <v>0</v>
      </c>
      <c r="Y1265" s="44">
        <v>0</v>
      </c>
      <c r="Z1265" s="44">
        <v>0</v>
      </c>
      <c r="AA1265" s="44">
        <v>0</v>
      </c>
      <c r="AB1265" s="44">
        <f t="shared" si="38"/>
        <v>0</v>
      </c>
      <c r="AC1265" s="44">
        <f t="shared" si="39"/>
        <v>0</v>
      </c>
      <c r="AD1265" s="46" t="s">
        <v>2997</v>
      </c>
      <c r="AE1265" s="46" t="s">
        <v>7030</v>
      </c>
      <c r="AH1265" s="9"/>
    </row>
    <row r="1266" spans="1:34" x14ac:dyDescent="0.35">
      <c r="A1266" s="41">
        <v>2025</v>
      </c>
      <c r="B1266" s="42" t="s">
        <v>5716</v>
      </c>
      <c r="C1266" s="43" t="s">
        <v>406</v>
      </c>
      <c r="D1266" s="43" t="s">
        <v>229</v>
      </c>
      <c r="E1266" s="43" t="s">
        <v>625</v>
      </c>
      <c r="F1266" s="43" t="s">
        <v>2978</v>
      </c>
      <c r="G1266" s="43" t="s">
        <v>2998</v>
      </c>
      <c r="H1266" s="44">
        <v>1</v>
      </c>
      <c r="I1266" s="44">
        <v>1</v>
      </c>
      <c r="J1266" s="44">
        <v>0</v>
      </c>
      <c r="K1266" s="44">
        <v>0</v>
      </c>
      <c r="L1266" s="44">
        <v>0</v>
      </c>
      <c r="M1266" s="44">
        <v>0</v>
      </c>
      <c r="N1266" s="44">
        <v>0</v>
      </c>
      <c r="O1266" s="44">
        <v>0</v>
      </c>
      <c r="P1266" s="44">
        <v>0</v>
      </c>
      <c r="Q1266" s="44">
        <v>0</v>
      </c>
      <c r="R1266" s="44">
        <v>0</v>
      </c>
      <c r="S1266" s="44">
        <v>0</v>
      </c>
      <c r="T1266" s="44">
        <v>0</v>
      </c>
      <c r="U1266" s="44">
        <v>0</v>
      </c>
      <c r="V1266" s="44">
        <v>0</v>
      </c>
      <c r="W1266" s="44">
        <v>0</v>
      </c>
      <c r="X1266" s="44">
        <v>0</v>
      </c>
      <c r="Y1266" s="44">
        <v>0</v>
      </c>
      <c r="Z1266" s="44">
        <v>0</v>
      </c>
      <c r="AA1266" s="44">
        <v>0</v>
      </c>
      <c r="AB1266" s="44">
        <f t="shared" si="38"/>
        <v>0</v>
      </c>
      <c r="AC1266" s="44">
        <f t="shared" si="39"/>
        <v>0</v>
      </c>
      <c r="AD1266" s="46" t="s">
        <v>2985</v>
      </c>
      <c r="AE1266" s="46" t="s">
        <v>7030</v>
      </c>
      <c r="AH1266" s="9"/>
    </row>
    <row r="1267" spans="1:34" x14ac:dyDescent="0.35">
      <c r="A1267" s="41">
        <v>2025</v>
      </c>
      <c r="B1267" s="42" t="s">
        <v>5716</v>
      </c>
      <c r="C1267" s="43" t="s">
        <v>406</v>
      </c>
      <c r="D1267" s="43" t="s">
        <v>229</v>
      </c>
      <c r="E1267" s="43" t="s">
        <v>625</v>
      </c>
      <c r="F1267" s="43" t="s">
        <v>2978</v>
      </c>
      <c r="G1267" s="43" t="s">
        <v>2999</v>
      </c>
      <c r="H1267" s="44">
        <v>1</v>
      </c>
      <c r="I1267" s="44">
        <v>2</v>
      </c>
      <c r="J1267" s="44">
        <v>0</v>
      </c>
      <c r="K1267" s="44">
        <v>0</v>
      </c>
      <c r="L1267" s="44">
        <v>0</v>
      </c>
      <c r="M1267" s="44">
        <v>0</v>
      </c>
      <c r="N1267" s="44">
        <v>0</v>
      </c>
      <c r="O1267" s="44">
        <v>0</v>
      </c>
      <c r="P1267" s="44">
        <v>0</v>
      </c>
      <c r="Q1267" s="44">
        <v>0</v>
      </c>
      <c r="R1267" s="44">
        <v>0</v>
      </c>
      <c r="S1267" s="44">
        <v>0</v>
      </c>
      <c r="T1267" s="44">
        <v>0</v>
      </c>
      <c r="U1267" s="44">
        <v>0</v>
      </c>
      <c r="V1267" s="44">
        <v>0</v>
      </c>
      <c r="W1267" s="44">
        <v>0</v>
      </c>
      <c r="X1267" s="44">
        <v>0</v>
      </c>
      <c r="Y1267" s="44">
        <v>0</v>
      </c>
      <c r="Z1267" s="44">
        <v>0</v>
      </c>
      <c r="AA1267" s="44">
        <v>0</v>
      </c>
      <c r="AB1267" s="44">
        <f t="shared" si="38"/>
        <v>0</v>
      </c>
      <c r="AC1267" s="44">
        <f t="shared" si="39"/>
        <v>0</v>
      </c>
      <c r="AD1267" s="46" t="s">
        <v>3000</v>
      </c>
      <c r="AE1267" s="46" t="s">
        <v>7030</v>
      </c>
      <c r="AH1267" s="9"/>
    </row>
    <row r="1268" spans="1:34" x14ac:dyDescent="0.35">
      <c r="A1268" s="41">
        <v>2025</v>
      </c>
      <c r="B1268" s="42" t="s">
        <v>5716</v>
      </c>
      <c r="C1268" s="43" t="s">
        <v>406</v>
      </c>
      <c r="D1268" s="43" t="s">
        <v>4438</v>
      </c>
      <c r="E1268" s="43" t="s">
        <v>4439</v>
      </c>
      <c r="F1268" s="43" t="s">
        <v>5919</v>
      </c>
      <c r="G1268" s="43" t="s">
        <v>5920</v>
      </c>
      <c r="H1268" s="44">
        <v>100</v>
      </c>
      <c r="I1268" s="44">
        <v>10</v>
      </c>
      <c r="J1268" s="44">
        <v>0</v>
      </c>
      <c r="K1268" s="44">
        <v>0</v>
      </c>
      <c r="L1268" s="44">
        <v>0</v>
      </c>
      <c r="M1268" s="44">
        <v>0</v>
      </c>
      <c r="N1268" s="44">
        <v>0</v>
      </c>
      <c r="O1268" s="44">
        <v>0</v>
      </c>
      <c r="P1268" s="44">
        <v>0</v>
      </c>
      <c r="Q1268" s="44">
        <v>0</v>
      </c>
      <c r="R1268" s="44">
        <v>0</v>
      </c>
      <c r="S1268" s="44">
        <v>0</v>
      </c>
      <c r="T1268" s="44">
        <v>0</v>
      </c>
      <c r="U1268" s="44">
        <v>0</v>
      </c>
      <c r="V1268" s="44">
        <v>0</v>
      </c>
      <c r="W1268" s="44">
        <v>0</v>
      </c>
      <c r="X1268" s="44">
        <v>0</v>
      </c>
      <c r="Y1268" s="44">
        <v>0</v>
      </c>
      <c r="Z1268" s="44">
        <v>0</v>
      </c>
      <c r="AA1268" s="44">
        <v>0</v>
      </c>
      <c r="AB1268" s="44">
        <f t="shared" si="38"/>
        <v>0</v>
      </c>
      <c r="AC1268" s="44">
        <f t="shared" si="39"/>
        <v>0</v>
      </c>
      <c r="AD1268" s="46" t="s">
        <v>871</v>
      </c>
      <c r="AE1268" s="46" t="s">
        <v>7031</v>
      </c>
      <c r="AH1268" s="9"/>
    </row>
    <row r="1269" spans="1:34" x14ac:dyDescent="0.35">
      <c r="A1269" s="41">
        <v>2025</v>
      </c>
      <c r="B1269" s="42" t="s">
        <v>5716</v>
      </c>
      <c r="C1269" s="43" t="s">
        <v>406</v>
      </c>
      <c r="D1269" s="43" t="s">
        <v>4438</v>
      </c>
      <c r="E1269" s="43" t="s">
        <v>4439</v>
      </c>
      <c r="F1269" s="43" t="s">
        <v>5921</v>
      </c>
      <c r="G1269" s="43" t="s">
        <v>5922</v>
      </c>
      <c r="H1269" s="44">
        <v>64.2</v>
      </c>
      <c r="I1269" s="44">
        <v>60</v>
      </c>
      <c r="J1269" s="44">
        <v>3.55</v>
      </c>
      <c r="K1269" s="44">
        <v>3.32</v>
      </c>
      <c r="L1269" s="44">
        <v>0</v>
      </c>
      <c r="M1269" s="44">
        <v>0</v>
      </c>
      <c r="N1269" s="44">
        <v>3.55</v>
      </c>
      <c r="O1269" s="44">
        <v>3.32</v>
      </c>
      <c r="P1269" s="44">
        <v>0</v>
      </c>
      <c r="Q1269" s="44">
        <v>0</v>
      </c>
      <c r="R1269" s="44">
        <v>0</v>
      </c>
      <c r="S1269" s="44">
        <v>0</v>
      </c>
      <c r="T1269" s="44">
        <v>0</v>
      </c>
      <c r="U1269" s="44">
        <v>0</v>
      </c>
      <c r="V1269" s="44">
        <v>0</v>
      </c>
      <c r="W1269" s="44">
        <v>0</v>
      </c>
      <c r="X1269" s="44">
        <v>0</v>
      </c>
      <c r="Y1269" s="44">
        <v>0</v>
      </c>
      <c r="Z1269" s="44">
        <v>0</v>
      </c>
      <c r="AA1269" s="44">
        <v>0</v>
      </c>
      <c r="AB1269" s="44">
        <f t="shared" si="38"/>
        <v>3.55</v>
      </c>
      <c r="AC1269" s="44">
        <f t="shared" si="39"/>
        <v>0</v>
      </c>
      <c r="AD1269" s="46" t="s">
        <v>871</v>
      </c>
      <c r="AE1269" s="46" t="s">
        <v>7032</v>
      </c>
      <c r="AH1269" s="9"/>
    </row>
    <row r="1270" spans="1:34" x14ac:dyDescent="0.35">
      <c r="A1270" s="41">
        <v>2025</v>
      </c>
      <c r="B1270" s="42" t="s">
        <v>5716</v>
      </c>
      <c r="C1270" s="43" t="s">
        <v>406</v>
      </c>
      <c r="D1270" s="43" t="s">
        <v>4438</v>
      </c>
      <c r="E1270" s="43" t="s">
        <v>4439</v>
      </c>
      <c r="F1270" s="43" t="s">
        <v>5923</v>
      </c>
      <c r="G1270" s="43" t="s">
        <v>5924</v>
      </c>
      <c r="H1270" s="44">
        <v>10</v>
      </c>
      <c r="I1270" s="44">
        <v>30</v>
      </c>
      <c r="J1270" s="44">
        <v>0</v>
      </c>
      <c r="K1270" s="44">
        <v>0</v>
      </c>
      <c r="L1270" s="44">
        <v>0</v>
      </c>
      <c r="M1270" s="44">
        <v>0</v>
      </c>
      <c r="N1270" s="44">
        <v>0</v>
      </c>
      <c r="O1270" s="44">
        <v>0</v>
      </c>
      <c r="P1270" s="44">
        <v>0</v>
      </c>
      <c r="Q1270" s="44">
        <v>0</v>
      </c>
      <c r="R1270" s="44">
        <v>0</v>
      </c>
      <c r="S1270" s="44">
        <v>0</v>
      </c>
      <c r="T1270" s="44">
        <v>0</v>
      </c>
      <c r="U1270" s="44">
        <v>0</v>
      </c>
      <c r="V1270" s="44">
        <v>0</v>
      </c>
      <c r="W1270" s="44">
        <v>0</v>
      </c>
      <c r="X1270" s="44">
        <v>0</v>
      </c>
      <c r="Y1270" s="44">
        <v>0</v>
      </c>
      <c r="Z1270" s="44">
        <v>0</v>
      </c>
      <c r="AA1270" s="44">
        <v>0</v>
      </c>
      <c r="AB1270" s="44">
        <f t="shared" si="38"/>
        <v>0</v>
      </c>
      <c r="AC1270" s="44">
        <f t="shared" si="39"/>
        <v>0</v>
      </c>
      <c r="AD1270" s="46" t="s">
        <v>871</v>
      </c>
      <c r="AE1270" s="46" t="s">
        <v>7033</v>
      </c>
      <c r="AH1270" s="9"/>
    </row>
    <row r="1271" spans="1:34" x14ac:dyDescent="0.35">
      <c r="A1271" s="41">
        <v>2025</v>
      </c>
      <c r="B1271" s="42" t="s">
        <v>5716</v>
      </c>
      <c r="C1271" s="43" t="s">
        <v>406</v>
      </c>
      <c r="D1271" s="43" t="s">
        <v>213</v>
      </c>
      <c r="E1271" s="43" t="s">
        <v>3001</v>
      </c>
      <c r="F1271" s="43" t="s">
        <v>3002</v>
      </c>
      <c r="G1271" s="43" t="s">
        <v>3003</v>
      </c>
      <c r="H1271" s="44">
        <v>1.7</v>
      </c>
      <c r="I1271" s="44">
        <v>96</v>
      </c>
      <c r="J1271" s="44">
        <v>1.5</v>
      </c>
      <c r="K1271" s="44">
        <v>84.71</v>
      </c>
      <c r="L1271" s="44">
        <v>0</v>
      </c>
      <c r="M1271" s="44">
        <v>0</v>
      </c>
      <c r="N1271" s="44">
        <v>0</v>
      </c>
      <c r="O1271" s="44">
        <v>0</v>
      </c>
      <c r="P1271" s="44">
        <v>0</v>
      </c>
      <c r="Q1271" s="44">
        <v>0</v>
      </c>
      <c r="R1271" s="44">
        <v>1.5</v>
      </c>
      <c r="S1271" s="44">
        <v>84.71</v>
      </c>
      <c r="T1271" s="44">
        <v>0</v>
      </c>
      <c r="U1271" s="44">
        <v>0</v>
      </c>
      <c r="V1271" s="44">
        <v>0</v>
      </c>
      <c r="W1271" s="44">
        <v>0</v>
      </c>
      <c r="X1271" s="44">
        <v>0</v>
      </c>
      <c r="Y1271" s="44">
        <v>0</v>
      </c>
      <c r="Z1271" s="44">
        <v>0</v>
      </c>
      <c r="AA1271" s="44">
        <v>0</v>
      </c>
      <c r="AB1271" s="44">
        <f t="shared" si="38"/>
        <v>0</v>
      </c>
      <c r="AC1271" s="44">
        <f t="shared" si="39"/>
        <v>0</v>
      </c>
      <c r="AD1271" s="46" t="s">
        <v>853</v>
      </c>
      <c r="AE1271" s="46" t="s">
        <v>7034</v>
      </c>
      <c r="AH1271" s="9"/>
    </row>
    <row r="1272" spans="1:34" x14ac:dyDescent="0.35">
      <c r="A1272" s="41">
        <v>2025</v>
      </c>
      <c r="B1272" s="42" t="s">
        <v>5716</v>
      </c>
      <c r="C1272" s="43" t="s">
        <v>406</v>
      </c>
      <c r="D1272" s="43" t="s">
        <v>213</v>
      </c>
      <c r="E1272" s="43" t="s">
        <v>3001</v>
      </c>
      <c r="F1272" s="43" t="s">
        <v>3004</v>
      </c>
      <c r="G1272" s="43" t="s">
        <v>3005</v>
      </c>
      <c r="H1272" s="44">
        <v>100</v>
      </c>
      <c r="I1272" s="44">
        <v>4</v>
      </c>
      <c r="J1272" s="44">
        <v>92</v>
      </c>
      <c r="K1272" s="44">
        <v>3.68</v>
      </c>
      <c r="L1272" s="44">
        <v>0</v>
      </c>
      <c r="M1272" s="44">
        <v>0</v>
      </c>
      <c r="N1272" s="44">
        <v>0</v>
      </c>
      <c r="O1272" s="44">
        <v>0</v>
      </c>
      <c r="P1272" s="44">
        <v>0</v>
      </c>
      <c r="Q1272" s="44">
        <v>0</v>
      </c>
      <c r="R1272" s="44">
        <v>92</v>
      </c>
      <c r="S1272" s="44">
        <v>3.68</v>
      </c>
      <c r="T1272" s="44">
        <v>0</v>
      </c>
      <c r="U1272" s="44">
        <v>0</v>
      </c>
      <c r="V1272" s="44">
        <v>0</v>
      </c>
      <c r="W1272" s="44">
        <v>0</v>
      </c>
      <c r="X1272" s="44">
        <v>0</v>
      </c>
      <c r="Y1272" s="44">
        <v>0</v>
      </c>
      <c r="Z1272" s="44">
        <v>0</v>
      </c>
      <c r="AA1272" s="44">
        <v>0</v>
      </c>
      <c r="AB1272" s="44">
        <f t="shared" si="38"/>
        <v>0</v>
      </c>
      <c r="AC1272" s="44">
        <f t="shared" si="39"/>
        <v>0</v>
      </c>
      <c r="AD1272" s="46" t="s">
        <v>853</v>
      </c>
      <c r="AE1272" s="46" t="s">
        <v>7035</v>
      </c>
      <c r="AH1272" s="9"/>
    </row>
    <row r="1273" spans="1:34" x14ac:dyDescent="0.35">
      <c r="A1273" s="41">
        <v>2025</v>
      </c>
      <c r="B1273" s="42" t="s">
        <v>5716</v>
      </c>
      <c r="C1273" s="43" t="s">
        <v>406</v>
      </c>
      <c r="D1273" s="43" t="s">
        <v>4450</v>
      </c>
      <c r="E1273" s="43" t="s">
        <v>4451</v>
      </c>
      <c r="F1273" s="43" t="s">
        <v>5925</v>
      </c>
      <c r="G1273" s="43" t="s">
        <v>5926</v>
      </c>
      <c r="H1273" s="44">
        <v>2.79</v>
      </c>
      <c r="I1273" s="44">
        <v>95</v>
      </c>
      <c r="J1273" s="44">
        <v>0.28999999999999998</v>
      </c>
      <c r="K1273" s="44">
        <v>9.8800000000000008</v>
      </c>
      <c r="L1273" s="44">
        <v>0</v>
      </c>
      <c r="M1273" s="44">
        <v>0</v>
      </c>
      <c r="N1273" s="44">
        <v>0</v>
      </c>
      <c r="O1273" s="44">
        <v>0</v>
      </c>
      <c r="P1273" s="44">
        <v>0</v>
      </c>
      <c r="Q1273" s="44">
        <v>0</v>
      </c>
      <c r="R1273" s="44">
        <v>0.28999999999999998</v>
      </c>
      <c r="S1273" s="44">
        <v>9.8800000000000008</v>
      </c>
      <c r="T1273" s="44">
        <v>0</v>
      </c>
      <c r="U1273" s="44">
        <v>0</v>
      </c>
      <c r="V1273" s="44">
        <v>0</v>
      </c>
      <c r="W1273" s="44">
        <v>0</v>
      </c>
      <c r="X1273" s="44">
        <v>0</v>
      </c>
      <c r="Y1273" s="44">
        <v>0</v>
      </c>
      <c r="Z1273" s="44">
        <v>0</v>
      </c>
      <c r="AA1273" s="44">
        <v>0</v>
      </c>
      <c r="AB1273" s="44">
        <f t="shared" si="38"/>
        <v>0</v>
      </c>
      <c r="AC1273" s="44">
        <f t="shared" si="39"/>
        <v>0</v>
      </c>
      <c r="AD1273" s="46" t="s">
        <v>871</v>
      </c>
      <c r="AE1273" s="46" t="s">
        <v>7036</v>
      </c>
      <c r="AH1273" s="9"/>
    </row>
    <row r="1274" spans="1:34" x14ac:dyDescent="0.35">
      <c r="A1274" s="41">
        <v>2025</v>
      </c>
      <c r="B1274" s="42" t="s">
        <v>5716</v>
      </c>
      <c r="C1274" s="43" t="s">
        <v>406</v>
      </c>
      <c r="D1274" s="43" t="s">
        <v>4450</v>
      </c>
      <c r="E1274" s="43" t="s">
        <v>4451</v>
      </c>
      <c r="F1274" s="43" t="s">
        <v>5927</v>
      </c>
      <c r="G1274" s="43" t="s">
        <v>5928</v>
      </c>
      <c r="H1274" s="44">
        <v>2.79</v>
      </c>
      <c r="I1274" s="44">
        <v>5</v>
      </c>
      <c r="J1274" s="44">
        <v>0.28999999999999998</v>
      </c>
      <c r="K1274" s="44">
        <v>0.52</v>
      </c>
      <c r="L1274" s="44">
        <v>0</v>
      </c>
      <c r="M1274" s="44">
        <v>0</v>
      </c>
      <c r="N1274" s="44">
        <v>0</v>
      </c>
      <c r="O1274" s="44">
        <v>0</v>
      </c>
      <c r="P1274" s="44">
        <v>0</v>
      </c>
      <c r="Q1274" s="44">
        <v>0</v>
      </c>
      <c r="R1274" s="44">
        <v>0.28999999999999998</v>
      </c>
      <c r="S1274" s="44">
        <v>0.52</v>
      </c>
      <c r="T1274" s="44">
        <v>0</v>
      </c>
      <c r="U1274" s="44">
        <v>0</v>
      </c>
      <c r="V1274" s="44">
        <v>0</v>
      </c>
      <c r="W1274" s="44">
        <v>0</v>
      </c>
      <c r="X1274" s="44">
        <v>0</v>
      </c>
      <c r="Y1274" s="44">
        <v>0</v>
      </c>
      <c r="Z1274" s="44">
        <v>0</v>
      </c>
      <c r="AA1274" s="44">
        <v>0</v>
      </c>
      <c r="AB1274" s="44">
        <f t="shared" si="38"/>
        <v>0</v>
      </c>
      <c r="AC1274" s="44">
        <f t="shared" si="39"/>
        <v>0</v>
      </c>
      <c r="AD1274" s="46" t="s">
        <v>871</v>
      </c>
      <c r="AE1274" s="46" t="s">
        <v>7036</v>
      </c>
      <c r="AH1274" s="9"/>
    </row>
    <row r="1275" spans="1:34" x14ac:dyDescent="0.35">
      <c r="A1275" s="41">
        <v>2025</v>
      </c>
      <c r="B1275" s="42" t="s">
        <v>5716</v>
      </c>
      <c r="C1275" s="43" t="s">
        <v>406</v>
      </c>
      <c r="D1275" s="43" t="s">
        <v>214</v>
      </c>
      <c r="E1275" s="43" t="s">
        <v>610</v>
      </c>
      <c r="F1275" s="43" t="s">
        <v>3006</v>
      </c>
      <c r="G1275" s="43" t="s">
        <v>3007</v>
      </c>
      <c r="H1275" s="44">
        <v>3.92</v>
      </c>
      <c r="I1275" s="44">
        <v>95</v>
      </c>
      <c r="J1275" s="44">
        <v>0.3</v>
      </c>
      <c r="K1275" s="44">
        <v>7.27</v>
      </c>
      <c r="L1275" s="44">
        <v>0</v>
      </c>
      <c r="M1275" s="44">
        <v>0</v>
      </c>
      <c r="N1275" s="44">
        <v>0</v>
      </c>
      <c r="O1275" s="44">
        <v>0</v>
      </c>
      <c r="P1275" s="44">
        <v>0</v>
      </c>
      <c r="Q1275" s="44">
        <v>0</v>
      </c>
      <c r="R1275" s="44">
        <v>0.3</v>
      </c>
      <c r="S1275" s="44">
        <v>7.27</v>
      </c>
      <c r="T1275" s="44">
        <v>0</v>
      </c>
      <c r="U1275" s="44">
        <v>0</v>
      </c>
      <c r="V1275" s="44">
        <v>0</v>
      </c>
      <c r="W1275" s="44">
        <v>0</v>
      </c>
      <c r="X1275" s="44">
        <v>0</v>
      </c>
      <c r="Y1275" s="44">
        <v>0</v>
      </c>
      <c r="Z1275" s="44">
        <v>0</v>
      </c>
      <c r="AA1275" s="44">
        <v>0</v>
      </c>
      <c r="AB1275" s="44">
        <f t="shared" si="38"/>
        <v>0</v>
      </c>
      <c r="AC1275" s="44">
        <f t="shared" si="39"/>
        <v>0</v>
      </c>
      <c r="AD1275" s="46" t="s">
        <v>3008</v>
      </c>
      <c r="AE1275" s="46" t="s">
        <v>7037</v>
      </c>
      <c r="AH1275" s="9"/>
    </row>
    <row r="1276" spans="1:34" x14ac:dyDescent="0.35">
      <c r="A1276" s="41">
        <v>2025</v>
      </c>
      <c r="B1276" s="42" t="s">
        <v>5716</v>
      </c>
      <c r="C1276" s="43" t="s">
        <v>406</v>
      </c>
      <c r="D1276" s="43" t="s">
        <v>214</v>
      </c>
      <c r="E1276" s="43" t="s">
        <v>610</v>
      </c>
      <c r="F1276" s="43" t="s">
        <v>3009</v>
      </c>
      <c r="G1276" s="43" t="s">
        <v>3010</v>
      </c>
      <c r="H1276" s="44">
        <v>3.92</v>
      </c>
      <c r="I1276" s="44">
        <v>5</v>
      </c>
      <c r="J1276" s="44">
        <v>0.3</v>
      </c>
      <c r="K1276" s="44">
        <v>0.38</v>
      </c>
      <c r="L1276" s="44">
        <v>0</v>
      </c>
      <c r="M1276" s="44">
        <v>0</v>
      </c>
      <c r="N1276" s="44">
        <v>0</v>
      </c>
      <c r="O1276" s="44">
        <v>0</v>
      </c>
      <c r="P1276" s="44">
        <v>0</v>
      </c>
      <c r="Q1276" s="44">
        <v>0</v>
      </c>
      <c r="R1276" s="44">
        <v>0.3</v>
      </c>
      <c r="S1276" s="44">
        <v>0.38</v>
      </c>
      <c r="T1276" s="44">
        <v>0</v>
      </c>
      <c r="U1276" s="44">
        <v>0</v>
      </c>
      <c r="V1276" s="44">
        <v>0</v>
      </c>
      <c r="W1276" s="44">
        <v>0</v>
      </c>
      <c r="X1276" s="44">
        <v>0</v>
      </c>
      <c r="Y1276" s="44">
        <v>0</v>
      </c>
      <c r="Z1276" s="44">
        <v>0</v>
      </c>
      <c r="AA1276" s="44">
        <v>0</v>
      </c>
      <c r="AB1276" s="44">
        <f t="shared" si="38"/>
        <v>0</v>
      </c>
      <c r="AC1276" s="44">
        <f t="shared" si="39"/>
        <v>0</v>
      </c>
      <c r="AD1276" s="46" t="s">
        <v>3008</v>
      </c>
      <c r="AE1276" s="46" t="s">
        <v>7038</v>
      </c>
      <c r="AH1276" s="9"/>
    </row>
    <row r="1277" spans="1:34" x14ac:dyDescent="0.35">
      <c r="A1277" s="41">
        <v>2025</v>
      </c>
      <c r="B1277" s="42" t="s">
        <v>5716</v>
      </c>
      <c r="C1277" s="43" t="s">
        <v>406</v>
      </c>
      <c r="D1277" s="43" t="s">
        <v>4448</v>
      </c>
      <c r="E1277" s="43" t="s">
        <v>4449</v>
      </c>
      <c r="F1277" s="43" t="s">
        <v>5929</v>
      </c>
      <c r="G1277" s="43" t="s">
        <v>5930</v>
      </c>
      <c r="H1277" s="44">
        <v>4.33</v>
      </c>
      <c r="I1277" s="44">
        <v>95</v>
      </c>
      <c r="J1277" s="44">
        <v>0.4</v>
      </c>
      <c r="K1277" s="44">
        <v>8.7799999999999994</v>
      </c>
      <c r="L1277" s="44">
        <v>0</v>
      </c>
      <c r="M1277" s="44">
        <v>0</v>
      </c>
      <c r="N1277" s="44">
        <v>0</v>
      </c>
      <c r="O1277" s="44">
        <v>0</v>
      </c>
      <c r="P1277" s="44">
        <v>0</v>
      </c>
      <c r="Q1277" s="44">
        <v>0</v>
      </c>
      <c r="R1277" s="44">
        <v>0.4</v>
      </c>
      <c r="S1277" s="44">
        <v>8.7799999999999994</v>
      </c>
      <c r="T1277" s="44">
        <v>0</v>
      </c>
      <c r="U1277" s="44">
        <v>0</v>
      </c>
      <c r="V1277" s="44">
        <v>0</v>
      </c>
      <c r="W1277" s="44">
        <v>0</v>
      </c>
      <c r="X1277" s="44">
        <v>0</v>
      </c>
      <c r="Y1277" s="44">
        <v>0</v>
      </c>
      <c r="Z1277" s="44">
        <v>0</v>
      </c>
      <c r="AA1277" s="44">
        <v>0</v>
      </c>
      <c r="AB1277" s="44">
        <f t="shared" si="38"/>
        <v>0</v>
      </c>
      <c r="AC1277" s="44">
        <f t="shared" si="39"/>
        <v>0</v>
      </c>
      <c r="AD1277" s="46" t="s">
        <v>871</v>
      </c>
      <c r="AE1277" s="46" t="s">
        <v>7039</v>
      </c>
      <c r="AH1277" s="9"/>
    </row>
    <row r="1278" spans="1:34" x14ac:dyDescent="0.35">
      <c r="A1278" s="41">
        <v>2025</v>
      </c>
      <c r="B1278" s="42" t="s">
        <v>5716</v>
      </c>
      <c r="C1278" s="43" t="s">
        <v>406</v>
      </c>
      <c r="D1278" s="43" t="s">
        <v>4448</v>
      </c>
      <c r="E1278" s="43" t="s">
        <v>4449</v>
      </c>
      <c r="F1278" s="43" t="s">
        <v>5931</v>
      </c>
      <c r="G1278" s="43" t="s">
        <v>5932</v>
      </c>
      <c r="H1278" s="44">
        <v>4.33</v>
      </c>
      <c r="I1278" s="44">
        <v>5</v>
      </c>
      <c r="J1278" s="44">
        <v>0.4</v>
      </c>
      <c r="K1278" s="44">
        <v>0.46</v>
      </c>
      <c r="L1278" s="44">
        <v>0</v>
      </c>
      <c r="M1278" s="44">
        <v>0</v>
      </c>
      <c r="N1278" s="44">
        <v>0</v>
      </c>
      <c r="O1278" s="44">
        <v>0</v>
      </c>
      <c r="P1278" s="44">
        <v>0</v>
      </c>
      <c r="Q1278" s="44">
        <v>0</v>
      </c>
      <c r="R1278" s="44">
        <v>0.4</v>
      </c>
      <c r="S1278" s="44">
        <v>0.46</v>
      </c>
      <c r="T1278" s="44">
        <v>0</v>
      </c>
      <c r="U1278" s="44">
        <v>0</v>
      </c>
      <c r="V1278" s="44">
        <v>0</v>
      </c>
      <c r="W1278" s="44">
        <v>0</v>
      </c>
      <c r="X1278" s="44">
        <v>0</v>
      </c>
      <c r="Y1278" s="44">
        <v>0</v>
      </c>
      <c r="Z1278" s="44">
        <v>0</v>
      </c>
      <c r="AA1278" s="44">
        <v>0</v>
      </c>
      <c r="AB1278" s="44">
        <f t="shared" si="38"/>
        <v>0</v>
      </c>
      <c r="AC1278" s="44">
        <f t="shared" si="39"/>
        <v>0</v>
      </c>
      <c r="AD1278" s="46" t="s">
        <v>871</v>
      </c>
      <c r="AE1278" s="46" t="s">
        <v>7040</v>
      </c>
      <c r="AH1278" s="9"/>
    </row>
    <row r="1279" spans="1:34" x14ac:dyDescent="0.35">
      <c r="A1279" s="41">
        <v>2025</v>
      </c>
      <c r="B1279" s="42" t="s">
        <v>5716</v>
      </c>
      <c r="C1279" s="43" t="s">
        <v>406</v>
      </c>
      <c r="D1279" s="43" t="s">
        <v>215</v>
      </c>
      <c r="E1279" s="43" t="s">
        <v>611</v>
      </c>
      <c r="F1279" s="43" t="s">
        <v>3011</v>
      </c>
      <c r="G1279" s="43" t="s">
        <v>3012</v>
      </c>
      <c r="H1279" s="44">
        <v>26934.9</v>
      </c>
      <c r="I1279" s="44">
        <v>85</v>
      </c>
      <c r="J1279" s="44">
        <v>6733</v>
      </c>
      <c r="K1279" s="44">
        <v>21.25</v>
      </c>
      <c r="L1279" s="44">
        <v>1680.68</v>
      </c>
      <c r="M1279" s="44">
        <v>5.3</v>
      </c>
      <c r="N1279" s="44">
        <v>1680.68</v>
      </c>
      <c r="O1279" s="44">
        <v>5.3</v>
      </c>
      <c r="P1279" s="44">
        <v>1680.68</v>
      </c>
      <c r="Q1279" s="44">
        <v>5.3</v>
      </c>
      <c r="R1279" s="44">
        <v>1690.96</v>
      </c>
      <c r="S1279" s="44">
        <v>5.34</v>
      </c>
      <c r="T1279" s="44">
        <v>1680.68</v>
      </c>
      <c r="U1279" s="44">
        <v>5.3</v>
      </c>
      <c r="V1279" s="44">
        <v>1680</v>
      </c>
      <c r="W1279" s="44">
        <v>5.3</v>
      </c>
      <c r="X1279" s="44">
        <v>0</v>
      </c>
      <c r="Y1279" s="44">
        <v>0</v>
      </c>
      <c r="Z1279" s="44">
        <v>0</v>
      </c>
      <c r="AA1279" s="44">
        <v>0</v>
      </c>
      <c r="AB1279" s="44">
        <f t="shared" si="38"/>
        <v>3361.36</v>
      </c>
      <c r="AC1279" s="44">
        <f t="shared" si="39"/>
        <v>3360.6800000000003</v>
      </c>
      <c r="AD1279" s="46" t="s">
        <v>3013</v>
      </c>
      <c r="AE1279" s="46" t="s">
        <v>7041</v>
      </c>
      <c r="AH1279" s="9"/>
    </row>
    <row r="1280" spans="1:34" x14ac:dyDescent="0.35">
      <c r="A1280" s="41">
        <v>2025</v>
      </c>
      <c r="B1280" s="42" t="s">
        <v>5716</v>
      </c>
      <c r="C1280" s="43" t="s">
        <v>406</v>
      </c>
      <c r="D1280" s="43" t="s">
        <v>215</v>
      </c>
      <c r="E1280" s="43" t="s">
        <v>611</v>
      </c>
      <c r="F1280" s="43" t="s">
        <v>3014</v>
      </c>
      <c r="G1280" s="43" t="s">
        <v>3015</v>
      </c>
      <c r="H1280" s="44">
        <v>26934.9</v>
      </c>
      <c r="I1280" s="44">
        <v>15</v>
      </c>
      <c r="J1280" s="44">
        <v>6733</v>
      </c>
      <c r="K1280" s="44">
        <v>3.75</v>
      </c>
      <c r="L1280" s="44">
        <v>840.34</v>
      </c>
      <c r="M1280" s="44">
        <v>0.47</v>
      </c>
      <c r="N1280" s="44">
        <v>840.34</v>
      </c>
      <c r="O1280" s="44">
        <v>0.47</v>
      </c>
      <c r="P1280" s="44">
        <v>2521.02</v>
      </c>
      <c r="Q1280" s="44">
        <v>1.4</v>
      </c>
      <c r="R1280" s="44">
        <v>2531.3000000000002</v>
      </c>
      <c r="S1280" s="44">
        <v>1.41</v>
      </c>
      <c r="T1280" s="44">
        <v>840.34</v>
      </c>
      <c r="U1280" s="44">
        <v>0.47</v>
      </c>
      <c r="V1280" s="44">
        <v>840</v>
      </c>
      <c r="W1280" s="44">
        <v>0.47</v>
      </c>
      <c r="X1280" s="44">
        <v>0</v>
      </c>
      <c r="Y1280" s="44">
        <v>0</v>
      </c>
      <c r="Z1280" s="44">
        <v>0</v>
      </c>
      <c r="AA1280" s="44">
        <v>0</v>
      </c>
      <c r="AB1280" s="44">
        <f t="shared" si="38"/>
        <v>1680.68</v>
      </c>
      <c r="AC1280" s="44">
        <f t="shared" si="39"/>
        <v>1680.3400000000001</v>
      </c>
      <c r="AD1280" s="46" t="s">
        <v>3016</v>
      </c>
      <c r="AE1280" s="46" t="s">
        <v>7042</v>
      </c>
      <c r="AH1280" s="9"/>
    </row>
    <row r="1281" spans="1:34" x14ac:dyDescent="0.35">
      <c r="A1281" s="41">
        <v>2025</v>
      </c>
      <c r="B1281" s="42" t="s">
        <v>5716</v>
      </c>
      <c r="C1281" s="43" t="s">
        <v>406</v>
      </c>
      <c r="D1281" s="43" t="s">
        <v>220</v>
      </c>
      <c r="E1281" s="43" t="s">
        <v>616</v>
      </c>
      <c r="F1281" s="43" t="s">
        <v>3017</v>
      </c>
      <c r="G1281" s="43" t="s">
        <v>3018</v>
      </c>
      <c r="H1281" s="44">
        <v>1.04</v>
      </c>
      <c r="I1281" s="44">
        <v>100</v>
      </c>
      <c r="J1281" s="44">
        <v>1.04</v>
      </c>
      <c r="K1281" s="44">
        <v>100</v>
      </c>
      <c r="L1281" s="44">
        <v>0</v>
      </c>
      <c r="M1281" s="44">
        <v>0</v>
      </c>
      <c r="N1281" s="44">
        <v>0.17</v>
      </c>
      <c r="O1281" s="44">
        <v>16.350000000000001</v>
      </c>
      <c r="P1281" s="44">
        <v>0.38</v>
      </c>
      <c r="Q1281" s="44">
        <v>36.54</v>
      </c>
      <c r="R1281" s="44">
        <v>0.49</v>
      </c>
      <c r="S1281" s="44">
        <v>47.12</v>
      </c>
      <c r="T1281" s="44">
        <v>0</v>
      </c>
      <c r="U1281" s="44">
        <v>0</v>
      </c>
      <c r="V1281" s="44">
        <v>0.2</v>
      </c>
      <c r="W1281" s="44">
        <v>19.23</v>
      </c>
      <c r="X1281" s="44">
        <v>0</v>
      </c>
      <c r="Y1281" s="44">
        <v>0</v>
      </c>
      <c r="Z1281" s="44">
        <v>0</v>
      </c>
      <c r="AA1281" s="44">
        <v>0</v>
      </c>
      <c r="AB1281" s="44">
        <f t="shared" si="38"/>
        <v>0.17</v>
      </c>
      <c r="AC1281" s="44">
        <f t="shared" si="39"/>
        <v>0.2</v>
      </c>
      <c r="AD1281" s="46" t="s">
        <v>3019</v>
      </c>
      <c r="AE1281" s="46" t="s">
        <v>7043</v>
      </c>
      <c r="AH1281" s="9"/>
    </row>
    <row r="1282" spans="1:34" ht="43.5" x14ac:dyDescent="0.35">
      <c r="A1282" s="41">
        <v>2025</v>
      </c>
      <c r="B1282" s="42" t="s">
        <v>5716</v>
      </c>
      <c r="C1282" s="43" t="s">
        <v>406</v>
      </c>
      <c r="D1282" s="43" t="s">
        <v>221</v>
      </c>
      <c r="E1282" s="43" t="s">
        <v>617</v>
      </c>
      <c r="F1282" s="43" t="s">
        <v>3020</v>
      </c>
      <c r="G1282" s="43" t="s">
        <v>3021</v>
      </c>
      <c r="H1282" s="44">
        <v>1.73</v>
      </c>
      <c r="I1282" s="44">
        <v>100</v>
      </c>
      <c r="J1282" s="44">
        <v>1.73</v>
      </c>
      <c r="K1282" s="44">
        <v>100</v>
      </c>
      <c r="L1282" s="44">
        <v>0</v>
      </c>
      <c r="M1282" s="44">
        <v>0</v>
      </c>
      <c r="N1282" s="44">
        <v>0.4</v>
      </c>
      <c r="O1282" s="44">
        <v>23.12</v>
      </c>
      <c r="P1282" s="44">
        <v>0.86</v>
      </c>
      <c r="Q1282" s="44">
        <v>49.71</v>
      </c>
      <c r="R1282" s="44">
        <v>0.47</v>
      </c>
      <c r="S1282" s="44">
        <v>27.17</v>
      </c>
      <c r="T1282" s="44">
        <v>0</v>
      </c>
      <c r="U1282" s="44">
        <v>0</v>
      </c>
      <c r="V1282" s="44">
        <v>0.4</v>
      </c>
      <c r="W1282" s="44">
        <v>23.12</v>
      </c>
      <c r="X1282" s="44">
        <v>0</v>
      </c>
      <c r="Y1282" s="44">
        <v>0</v>
      </c>
      <c r="Z1282" s="44">
        <v>0</v>
      </c>
      <c r="AA1282" s="44">
        <v>0</v>
      </c>
      <c r="AB1282" s="44">
        <f t="shared" si="38"/>
        <v>0.4</v>
      </c>
      <c r="AC1282" s="44">
        <f t="shared" si="39"/>
        <v>0.4</v>
      </c>
      <c r="AD1282" s="45" t="s">
        <v>3022</v>
      </c>
      <c r="AE1282" s="46" t="s">
        <v>7044</v>
      </c>
      <c r="AH1282" s="9"/>
    </row>
    <row r="1283" spans="1:34" ht="43.5" x14ac:dyDescent="0.35">
      <c r="A1283" s="41">
        <v>2025</v>
      </c>
      <c r="B1283" s="42" t="s">
        <v>5716</v>
      </c>
      <c r="C1283" s="43" t="s">
        <v>406</v>
      </c>
      <c r="D1283" s="43" t="s">
        <v>223</v>
      </c>
      <c r="E1283" s="43" t="s">
        <v>619</v>
      </c>
      <c r="F1283" s="43" t="s">
        <v>3023</v>
      </c>
      <c r="G1283" s="43" t="s">
        <v>3023</v>
      </c>
      <c r="H1283" s="44">
        <v>17.05</v>
      </c>
      <c r="I1283" s="44">
        <v>100</v>
      </c>
      <c r="J1283" s="44">
        <v>15</v>
      </c>
      <c r="K1283" s="44">
        <v>87.98</v>
      </c>
      <c r="L1283" s="44">
        <v>0</v>
      </c>
      <c r="M1283" s="44">
        <v>0</v>
      </c>
      <c r="N1283" s="44">
        <v>0</v>
      </c>
      <c r="O1283" s="44">
        <v>0</v>
      </c>
      <c r="P1283" s="44">
        <v>3</v>
      </c>
      <c r="Q1283" s="44">
        <v>17.600000000000001</v>
      </c>
      <c r="R1283" s="44">
        <v>12</v>
      </c>
      <c r="S1283" s="44">
        <v>70.38</v>
      </c>
      <c r="T1283" s="44">
        <v>0</v>
      </c>
      <c r="U1283" s="44">
        <v>0</v>
      </c>
      <c r="V1283" s="44">
        <v>0</v>
      </c>
      <c r="W1283" s="44">
        <v>0</v>
      </c>
      <c r="X1283" s="44">
        <v>0</v>
      </c>
      <c r="Y1283" s="44">
        <v>0</v>
      </c>
      <c r="Z1283" s="44">
        <v>0</v>
      </c>
      <c r="AA1283" s="44">
        <v>0</v>
      </c>
      <c r="AB1283" s="44">
        <f t="shared" si="38"/>
        <v>0</v>
      </c>
      <c r="AC1283" s="44">
        <f t="shared" si="39"/>
        <v>0</v>
      </c>
      <c r="AD1283" s="45" t="s">
        <v>3024</v>
      </c>
      <c r="AE1283" s="46" t="s">
        <v>7045</v>
      </c>
      <c r="AH1283" s="9"/>
    </row>
    <row r="1284" spans="1:34" x14ac:dyDescent="0.35">
      <c r="A1284" s="41">
        <v>2025</v>
      </c>
      <c r="B1284" s="42" t="s">
        <v>5716</v>
      </c>
      <c r="C1284" s="43" t="s">
        <v>406</v>
      </c>
      <c r="D1284" s="43" t="s">
        <v>216</v>
      </c>
      <c r="E1284" s="43" t="s">
        <v>612</v>
      </c>
      <c r="F1284" s="43" t="s">
        <v>3025</v>
      </c>
      <c r="G1284" s="43" t="s">
        <v>3026</v>
      </c>
      <c r="H1284" s="44">
        <v>1</v>
      </c>
      <c r="I1284" s="44">
        <v>15</v>
      </c>
      <c r="J1284" s="44">
        <v>1</v>
      </c>
      <c r="K1284" s="44">
        <v>15</v>
      </c>
      <c r="L1284" s="44">
        <v>0</v>
      </c>
      <c r="M1284" s="44">
        <v>0</v>
      </c>
      <c r="N1284" s="44">
        <v>0.1</v>
      </c>
      <c r="O1284" s="44">
        <v>1.5</v>
      </c>
      <c r="P1284" s="44">
        <v>0.45</v>
      </c>
      <c r="Q1284" s="44">
        <v>6.75</v>
      </c>
      <c r="R1284" s="44">
        <v>0.45</v>
      </c>
      <c r="S1284" s="44">
        <v>6.75</v>
      </c>
      <c r="T1284" s="44">
        <v>0</v>
      </c>
      <c r="U1284" s="44">
        <v>0</v>
      </c>
      <c r="V1284" s="44">
        <v>0</v>
      </c>
      <c r="W1284" s="44">
        <v>0</v>
      </c>
      <c r="X1284" s="44">
        <v>0</v>
      </c>
      <c r="Y1284" s="44">
        <v>0</v>
      </c>
      <c r="Z1284" s="44">
        <v>0</v>
      </c>
      <c r="AA1284" s="44">
        <v>0</v>
      </c>
      <c r="AB1284" s="44">
        <f t="shared" si="38"/>
        <v>0.1</v>
      </c>
      <c r="AC1284" s="44">
        <f t="shared" si="39"/>
        <v>0</v>
      </c>
      <c r="AD1284" s="46" t="s">
        <v>3027</v>
      </c>
      <c r="AE1284" s="46" t="s">
        <v>7046</v>
      </c>
      <c r="AH1284" s="9"/>
    </row>
    <row r="1285" spans="1:34" x14ac:dyDescent="0.35">
      <c r="A1285" s="41">
        <v>2025</v>
      </c>
      <c r="B1285" s="42" t="s">
        <v>5716</v>
      </c>
      <c r="C1285" s="43" t="s">
        <v>406</v>
      </c>
      <c r="D1285" s="43" t="s">
        <v>216</v>
      </c>
      <c r="E1285" s="43" t="s">
        <v>612</v>
      </c>
      <c r="F1285" s="43" t="s">
        <v>3028</v>
      </c>
      <c r="G1285" s="43" t="s">
        <v>3029</v>
      </c>
      <c r="H1285" s="44">
        <v>1</v>
      </c>
      <c r="I1285" s="44">
        <v>15</v>
      </c>
      <c r="J1285" s="44">
        <v>1</v>
      </c>
      <c r="K1285" s="44">
        <v>15</v>
      </c>
      <c r="L1285" s="44">
        <v>0</v>
      </c>
      <c r="M1285" s="44">
        <v>0</v>
      </c>
      <c r="N1285" s="44">
        <v>0.1</v>
      </c>
      <c r="O1285" s="44">
        <v>1.5</v>
      </c>
      <c r="P1285" s="44">
        <v>0.45</v>
      </c>
      <c r="Q1285" s="44">
        <v>6.75</v>
      </c>
      <c r="R1285" s="44">
        <v>0.45</v>
      </c>
      <c r="S1285" s="44">
        <v>6.75</v>
      </c>
      <c r="T1285" s="44">
        <v>0</v>
      </c>
      <c r="U1285" s="44">
        <v>0</v>
      </c>
      <c r="V1285" s="44">
        <v>0</v>
      </c>
      <c r="W1285" s="44">
        <v>0</v>
      </c>
      <c r="X1285" s="44">
        <v>0</v>
      </c>
      <c r="Y1285" s="44">
        <v>0</v>
      </c>
      <c r="Z1285" s="44">
        <v>0</v>
      </c>
      <c r="AA1285" s="44">
        <v>0</v>
      </c>
      <c r="AB1285" s="44">
        <f t="shared" si="38"/>
        <v>0.1</v>
      </c>
      <c r="AC1285" s="44">
        <f t="shared" si="39"/>
        <v>0</v>
      </c>
      <c r="AD1285" s="46" t="s">
        <v>3030</v>
      </c>
      <c r="AE1285" s="46" t="s">
        <v>7047</v>
      </c>
      <c r="AH1285" s="9"/>
    </row>
    <row r="1286" spans="1:34" x14ac:dyDescent="0.35">
      <c r="A1286" s="41">
        <v>2025</v>
      </c>
      <c r="B1286" s="42" t="s">
        <v>5716</v>
      </c>
      <c r="C1286" s="43" t="s">
        <v>406</v>
      </c>
      <c r="D1286" s="43" t="s">
        <v>216</v>
      </c>
      <c r="E1286" s="43" t="s">
        <v>612</v>
      </c>
      <c r="F1286" s="43" t="s">
        <v>3031</v>
      </c>
      <c r="G1286" s="43" t="s">
        <v>3032</v>
      </c>
      <c r="H1286" s="44">
        <v>1</v>
      </c>
      <c r="I1286" s="44">
        <v>15</v>
      </c>
      <c r="J1286" s="44">
        <v>1</v>
      </c>
      <c r="K1286" s="44">
        <v>15</v>
      </c>
      <c r="L1286" s="44">
        <v>0</v>
      </c>
      <c r="M1286" s="44">
        <v>0</v>
      </c>
      <c r="N1286" s="44">
        <v>0.1</v>
      </c>
      <c r="O1286" s="44">
        <v>1.5</v>
      </c>
      <c r="P1286" s="44">
        <v>0.45</v>
      </c>
      <c r="Q1286" s="44">
        <v>6.75</v>
      </c>
      <c r="R1286" s="44">
        <v>0.45</v>
      </c>
      <c r="S1286" s="44">
        <v>6.75</v>
      </c>
      <c r="T1286" s="44">
        <v>0</v>
      </c>
      <c r="U1286" s="44">
        <v>0</v>
      </c>
      <c r="V1286" s="44">
        <v>0</v>
      </c>
      <c r="W1286" s="44">
        <v>0</v>
      </c>
      <c r="X1286" s="44">
        <v>0</v>
      </c>
      <c r="Y1286" s="44">
        <v>0</v>
      </c>
      <c r="Z1286" s="44">
        <v>0</v>
      </c>
      <c r="AA1286" s="44">
        <v>0</v>
      </c>
      <c r="AB1286" s="44">
        <f t="shared" si="38"/>
        <v>0.1</v>
      </c>
      <c r="AC1286" s="44">
        <f t="shared" si="39"/>
        <v>0</v>
      </c>
      <c r="AD1286" s="46" t="s">
        <v>3030</v>
      </c>
      <c r="AE1286" s="46" t="s">
        <v>7048</v>
      </c>
      <c r="AH1286" s="9"/>
    </row>
    <row r="1287" spans="1:34" x14ac:dyDescent="0.35">
      <c r="A1287" s="41">
        <v>2025</v>
      </c>
      <c r="B1287" s="42" t="s">
        <v>5716</v>
      </c>
      <c r="C1287" s="43" t="s">
        <v>406</v>
      </c>
      <c r="D1287" s="43" t="s">
        <v>216</v>
      </c>
      <c r="E1287" s="43" t="s">
        <v>612</v>
      </c>
      <c r="F1287" s="43" t="s">
        <v>3033</v>
      </c>
      <c r="G1287" s="43" t="s">
        <v>3034</v>
      </c>
      <c r="H1287" s="44">
        <v>1</v>
      </c>
      <c r="I1287" s="44">
        <v>15</v>
      </c>
      <c r="J1287" s="44">
        <v>1</v>
      </c>
      <c r="K1287" s="44">
        <v>15</v>
      </c>
      <c r="L1287" s="44">
        <v>0</v>
      </c>
      <c r="M1287" s="44">
        <v>0</v>
      </c>
      <c r="N1287" s="44">
        <v>0.1</v>
      </c>
      <c r="O1287" s="44">
        <v>1.5</v>
      </c>
      <c r="P1287" s="44">
        <v>0.45</v>
      </c>
      <c r="Q1287" s="44">
        <v>6.75</v>
      </c>
      <c r="R1287" s="44">
        <v>0.45</v>
      </c>
      <c r="S1287" s="44">
        <v>6.75</v>
      </c>
      <c r="T1287" s="44">
        <v>0</v>
      </c>
      <c r="U1287" s="44">
        <v>0</v>
      </c>
      <c r="V1287" s="44">
        <v>0</v>
      </c>
      <c r="W1287" s="44">
        <v>0</v>
      </c>
      <c r="X1287" s="44">
        <v>0</v>
      </c>
      <c r="Y1287" s="44">
        <v>0</v>
      </c>
      <c r="Z1287" s="44">
        <v>0</v>
      </c>
      <c r="AA1287" s="44">
        <v>0</v>
      </c>
      <c r="AB1287" s="44">
        <f t="shared" si="38"/>
        <v>0.1</v>
      </c>
      <c r="AC1287" s="44">
        <f t="shared" si="39"/>
        <v>0</v>
      </c>
      <c r="AD1287" s="46" t="s">
        <v>3030</v>
      </c>
      <c r="AE1287" s="46" t="s">
        <v>7049</v>
      </c>
      <c r="AH1287" s="9"/>
    </row>
    <row r="1288" spans="1:34" x14ac:dyDescent="0.35">
      <c r="A1288" s="41">
        <v>2025</v>
      </c>
      <c r="B1288" s="42" t="s">
        <v>5716</v>
      </c>
      <c r="C1288" s="43" t="s">
        <v>406</v>
      </c>
      <c r="D1288" s="43" t="s">
        <v>216</v>
      </c>
      <c r="E1288" s="43" t="s">
        <v>612</v>
      </c>
      <c r="F1288" s="43" t="s">
        <v>3035</v>
      </c>
      <c r="G1288" s="43" t="s">
        <v>3036</v>
      </c>
      <c r="H1288" s="44">
        <v>1</v>
      </c>
      <c r="I1288" s="44">
        <v>15</v>
      </c>
      <c r="J1288" s="44">
        <v>1</v>
      </c>
      <c r="K1288" s="44">
        <v>15</v>
      </c>
      <c r="L1288" s="44">
        <v>0</v>
      </c>
      <c r="M1288" s="44">
        <v>0</v>
      </c>
      <c r="N1288" s="44">
        <v>0.1</v>
      </c>
      <c r="O1288" s="44">
        <v>1.5</v>
      </c>
      <c r="P1288" s="44">
        <v>0.45</v>
      </c>
      <c r="Q1288" s="44">
        <v>6.75</v>
      </c>
      <c r="R1288" s="44">
        <v>0.45</v>
      </c>
      <c r="S1288" s="44">
        <v>6.75</v>
      </c>
      <c r="T1288" s="44">
        <v>0</v>
      </c>
      <c r="U1288" s="44">
        <v>0</v>
      </c>
      <c r="V1288" s="44">
        <v>0</v>
      </c>
      <c r="W1288" s="44">
        <v>0</v>
      </c>
      <c r="X1288" s="44">
        <v>0</v>
      </c>
      <c r="Y1288" s="44">
        <v>0</v>
      </c>
      <c r="Z1288" s="44">
        <v>0</v>
      </c>
      <c r="AA1288" s="44">
        <v>0</v>
      </c>
      <c r="AB1288" s="44">
        <f t="shared" si="38"/>
        <v>0.1</v>
      </c>
      <c r="AC1288" s="44">
        <f t="shared" si="39"/>
        <v>0</v>
      </c>
      <c r="AD1288" s="46" t="s">
        <v>3037</v>
      </c>
      <c r="AE1288" s="46" t="s">
        <v>7050</v>
      </c>
      <c r="AH1288" s="9"/>
    </row>
    <row r="1289" spans="1:34" x14ac:dyDescent="0.35">
      <c r="A1289" s="41">
        <v>2025</v>
      </c>
      <c r="B1289" s="42" t="s">
        <v>5716</v>
      </c>
      <c r="C1289" s="43" t="s">
        <v>406</v>
      </c>
      <c r="D1289" s="43" t="s">
        <v>216</v>
      </c>
      <c r="E1289" s="43" t="s">
        <v>612</v>
      </c>
      <c r="F1289" s="43" t="s">
        <v>3038</v>
      </c>
      <c r="G1289" s="43" t="s">
        <v>3039</v>
      </c>
      <c r="H1289" s="44">
        <v>1</v>
      </c>
      <c r="I1289" s="44">
        <v>15</v>
      </c>
      <c r="J1289" s="44">
        <v>1</v>
      </c>
      <c r="K1289" s="44">
        <v>15</v>
      </c>
      <c r="L1289" s="44">
        <v>0</v>
      </c>
      <c r="M1289" s="44">
        <v>0</v>
      </c>
      <c r="N1289" s="44">
        <v>0.1</v>
      </c>
      <c r="O1289" s="44">
        <v>1.5</v>
      </c>
      <c r="P1289" s="44">
        <v>0.45</v>
      </c>
      <c r="Q1289" s="44">
        <v>6.75</v>
      </c>
      <c r="R1289" s="44">
        <v>0.45</v>
      </c>
      <c r="S1289" s="44">
        <v>6.75</v>
      </c>
      <c r="T1289" s="44">
        <v>0</v>
      </c>
      <c r="U1289" s="44">
        <v>0</v>
      </c>
      <c r="V1289" s="44">
        <v>0</v>
      </c>
      <c r="W1289" s="44">
        <v>0</v>
      </c>
      <c r="X1289" s="44">
        <v>0</v>
      </c>
      <c r="Y1289" s="44">
        <v>0</v>
      </c>
      <c r="Z1289" s="44">
        <v>0</v>
      </c>
      <c r="AA1289" s="44">
        <v>0</v>
      </c>
      <c r="AB1289" s="44">
        <f t="shared" ref="AB1289:AB1352" si="40">+L1289+N1289</f>
        <v>0.1</v>
      </c>
      <c r="AC1289" s="44">
        <f t="shared" ref="AC1289:AC1352" si="41">+T1289+V1289</f>
        <v>0</v>
      </c>
      <c r="AD1289" s="46" t="s">
        <v>3030</v>
      </c>
      <c r="AE1289" s="46" t="s">
        <v>7051</v>
      </c>
      <c r="AH1289" s="9"/>
    </row>
    <row r="1290" spans="1:34" x14ac:dyDescent="0.35">
      <c r="A1290" s="41">
        <v>2025</v>
      </c>
      <c r="B1290" s="42" t="s">
        <v>5716</v>
      </c>
      <c r="C1290" s="43" t="s">
        <v>406</v>
      </c>
      <c r="D1290" s="43" t="s">
        <v>216</v>
      </c>
      <c r="E1290" s="43" t="s">
        <v>612</v>
      </c>
      <c r="F1290" s="43" t="s">
        <v>3040</v>
      </c>
      <c r="G1290" s="43" t="s">
        <v>3041</v>
      </c>
      <c r="H1290" s="44">
        <v>100</v>
      </c>
      <c r="I1290" s="44">
        <v>10</v>
      </c>
      <c r="J1290" s="44">
        <v>100</v>
      </c>
      <c r="K1290" s="44">
        <v>10</v>
      </c>
      <c r="L1290" s="44">
        <v>0</v>
      </c>
      <c r="M1290" s="44">
        <v>0</v>
      </c>
      <c r="N1290" s="44">
        <v>10</v>
      </c>
      <c r="O1290" s="44">
        <v>1</v>
      </c>
      <c r="P1290" s="44">
        <v>45</v>
      </c>
      <c r="Q1290" s="44">
        <v>4.5</v>
      </c>
      <c r="R1290" s="44">
        <v>45</v>
      </c>
      <c r="S1290" s="44">
        <v>4.5</v>
      </c>
      <c r="T1290" s="44">
        <v>0</v>
      </c>
      <c r="U1290" s="44">
        <v>0</v>
      </c>
      <c r="V1290" s="44">
        <v>0</v>
      </c>
      <c r="W1290" s="44">
        <v>0</v>
      </c>
      <c r="X1290" s="44">
        <v>0</v>
      </c>
      <c r="Y1290" s="44">
        <v>0</v>
      </c>
      <c r="Z1290" s="44">
        <v>0</v>
      </c>
      <c r="AA1290" s="44">
        <v>0</v>
      </c>
      <c r="AB1290" s="44">
        <f t="shared" si="40"/>
        <v>10</v>
      </c>
      <c r="AC1290" s="44">
        <f t="shared" si="41"/>
        <v>0</v>
      </c>
      <c r="AD1290" s="46" t="s">
        <v>3042</v>
      </c>
      <c r="AE1290" s="46" t="s">
        <v>7052</v>
      </c>
      <c r="AH1290" s="9"/>
    </row>
    <row r="1291" spans="1:34" x14ac:dyDescent="0.35">
      <c r="A1291" s="41">
        <v>2025</v>
      </c>
      <c r="B1291" s="42" t="s">
        <v>5716</v>
      </c>
      <c r="C1291" s="43" t="s">
        <v>406</v>
      </c>
      <c r="D1291" s="43" t="s">
        <v>4446</v>
      </c>
      <c r="E1291" s="43" t="s">
        <v>4447</v>
      </c>
      <c r="F1291" s="43" t="s">
        <v>5933</v>
      </c>
      <c r="G1291" s="43" t="s">
        <v>5933</v>
      </c>
      <c r="H1291" s="44">
        <v>1.1200000000000001</v>
      </c>
      <c r="I1291" s="44">
        <v>100</v>
      </c>
      <c r="J1291" s="44">
        <v>0</v>
      </c>
      <c r="K1291" s="44">
        <v>0</v>
      </c>
      <c r="L1291" s="44">
        <v>0</v>
      </c>
      <c r="M1291" s="44">
        <v>0</v>
      </c>
      <c r="N1291" s="44">
        <v>0</v>
      </c>
      <c r="O1291" s="44">
        <v>0</v>
      </c>
      <c r="P1291" s="44">
        <v>0</v>
      </c>
      <c r="Q1291" s="44">
        <v>0</v>
      </c>
      <c r="R1291" s="44">
        <v>0</v>
      </c>
      <c r="S1291" s="44">
        <v>0</v>
      </c>
      <c r="T1291" s="44">
        <v>0</v>
      </c>
      <c r="U1291" s="44">
        <v>0</v>
      </c>
      <c r="V1291" s="44">
        <v>0</v>
      </c>
      <c r="W1291" s="44">
        <v>0</v>
      </c>
      <c r="X1291" s="44">
        <v>0</v>
      </c>
      <c r="Y1291" s="44">
        <v>0</v>
      </c>
      <c r="Z1291" s="44">
        <v>0</v>
      </c>
      <c r="AA1291" s="44">
        <v>0</v>
      </c>
      <c r="AB1291" s="44">
        <f t="shared" si="40"/>
        <v>0</v>
      </c>
      <c r="AC1291" s="44">
        <f t="shared" si="41"/>
        <v>0</v>
      </c>
      <c r="AD1291" s="46" t="s">
        <v>871</v>
      </c>
      <c r="AE1291" s="46" t="s">
        <v>7053</v>
      </c>
      <c r="AH1291" s="9"/>
    </row>
    <row r="1292" spans="1:34" x14ac:dyDescent="0.35">
      <c r="A1292" s="41">
        <v>2025</v>
      </c>
      <c r="B1292" s="42" t="s">
        <v>5716</v>
      </c>
      <c r="C1292" s="43" t="s">
        <v>406</v>
      </c>
      <c r="D1292" s="43" t="s">
        <v>232</v>
      </c>
      <c r="E1292" s="43" t="s">
        <v>628</v>
      </c>
      <c r="F1292" s="43" t="s">
        <v>3043</v>
      </c>
      <c r="G1292" s="43" t="s">
        <v>3044</v>
      </c>
      <c r="H1292" s="44">
        <v>100</v>
      </c>
      <c r="I1292" s="44">
        <v>100</v>
      </c>
      <c r="J1292" s="44">
        <v>100</v>
      </c>
      <c r="K1292" s="44">
        <v>100</v>
      </c>
      <c r="L1292" s="44">
        <v>100</v>
      </c>
      <c r="M1292" s="44">
        <v>100</v>
      </c>
      <c r="N1292" s="44">
        <v>0</v>
      </c>
      <c r="O1292" s="44">
        <v>0</v>
      </c>
      <c r="P1292" s="44">
        <v>0</v>
      </c>
      <c r="Q1292" s="44">
        <v>0</v>
      </c>
      <c r="R1292" s="44">
        <v>0</v>
      </c>
      <c r="S1292" s="44">
        <v>0</v>
      </c>
      <c r="T1292" s="44">
        <v>100</v>
      </c>
      <c r="U1292" s="44">
        <v>100</v>
      </c>
      <c r="V1292" s="44">
        <v>0</v>
      </c>
      <c r="W1292" s="44">
        <v>0</v>
      </c>
      <c r="X1292" s="44">
        <v>0</v>
      </c>
      <c r="Y1292" s="44">
        <v>0</v>
      </c>
      <c r="Z1292" s="44">
        <v>0</v>
      </c>
      <c r="AA1292" s="44">
        <v>0</v>
      </c>
      <c r="AB1292" s="44">
        <f t="shared" si="40"/>
        <v>100</v>
      </c>
      <c r="AC1292" s="44">
        <f t="shared" si="41"/>
        <v>100</v>
      </c>
      <c r="AD1292" s="46" t="s">
        <v>3045</v>
      </c>
      <c r="AE1292" s="46" t="s">
        <v>7054</v>
      </c>
      <c r="AH1292" s="9"/>
    </row>
    <row r="1293" spans="1:34" x14ac:dyDescent="0.35">
      <c r="A1293" s="41">
        <v>2025</v>
      </c>
      <c r="B1293" s="42" t="s">
        <v>5716</v>
      </c>
      <c r="C1293" s="43" t="s">
        <v>406</v>
      </c>
      <c r="D1293" s="43" t="s">
        <v>4444</v>
      </c>
      <c r="E1293" s="43" t="s">
        <v>4445</v>
      </c>
      <c r="F1293" s="43" t="s">
        <v>5934</v>
      </c>
      <c r="G1293" s="43" t="s">
        <v>5935</v>
      </c>
      <c r="H1293" s="44">
        <v>34.9</v>
      </c>
      <c r="I1293" s="44">
        <v>90</v>
      </c>
      <c r="J1293" s="44">
        <v>1.34</v>
      </c>
      <c r="K1293" s="44">
        <v>3.46</v>
      </c>
      <c r="L1293" s="44">
        <v>0</v>
      </c>
      <c r="M1293" s="44">
        <v>0</v>
      </c>
      <c r="N1293" s="44">
        <v>1.34</v>
      </c>
      <c r="O1293" s="44">
        <v>3.46</v>
      </c>
      <c r="P1293" s="44">
        <v>0</v>
      </c>
      <c r="Q1293" s="44">
        <v>0</v>
      </c>
      <c r="R1293" s="44">
        <v>0</v>
      </c>
      <c r="S1293" s="44">
        <v>0</v>
      </c>
      <c r="T1293" s="44">
        <v>0</v>
      </c>
      <c r="U1293" s="44">
        <v>0</v>
      </c>
      <c r="V1293" s="44">
        <v>1.34</v>
      </c>
      <c r="W1293" s="44">
        <v>3.46</v>
      </c>
      <c r="X1293" s="44">
        <v>0</v>
      </c>
      <c r="Y1293" s="44">
        <v>0</v>
      </c>
      <c r="Z1293" s="44">
        <v>0</v>
      </c>
      <c r="AA1293" s="44">
        <v>0</v>
      </c>
      <c r="AB1293" s="44">
        <f t="shared" si="40"/>
        <v>1.34</v>
      </c>
      <c r="AC1293" s="44">
        <f t="shared" si="41"/>
        <v>1.34</v>
      </c>
      <c r="AD1293" s="46" t="s">
        <v>871</v>
      </c>
      <c r="AE1293" s="46" t="s">
        <v>7055</v>
      </c>
      <c r="AH1293" s="9"/>
    </row>
    <row r="1294" spans="1:34" x14ac:dyDescent="0.35">
      <c r="A1294" s="41">
        <v>2025</v>
      </c>
      <c r="B1294" s="42" t="s">
        <v>5716</v>
      </c>
      <c r="C1294" s="43" t="s">
        <v>406</v>
      </c>
      <c r="D1294" s="43" t="s">
        <v>4444</v>
      </c>
      <c r="E1294" s="43" t="s">
        <v>4445</v>
      </c>
      <c r="F1294" s="43" t="s">
        <v>5936</v>
      </c>
      <c r="G1294" s="43" t="s">
        <v>5937</v>
      </c>
      <c r="H1294" s="44">
        <v>1</v>
      </c>
      <c r="I1294" s="44">
        <v>10</v>
      </c>
      <c r="J1294" s="44">
        <v>0.05</v>
      </c>
      <c r="K1294" s="44">
        <v>0.5</v>
      </c>
      <c r="L1294" s="44">
        <v>0</v>
      </c>
      <c r="M1294" s="44">
        <v>0</v>
      </c>
      <c r="N1294" s="44">
        <v>0.05</v>
      </c>
      <c r="O1294" s="44">
        <v>0.5</v>
      </c>
      <c r="P1294" s="44">
        <v>0</v>
      </c>
      <c r="Q1294" s="44">
        <v>0</v>
      </c>
      <c r="R1294" s="44">
        <v>0</v>
      </c>
      <c r="S1294" s="44">
        <v>0</v>
      </c>
      <c r="T1294" s="44">
        <v>0</v>
      </c>
      <c r="U1294" s="44">
        <v>0</v>
      </c>
      <c r="V1294" s="44">
        <v>0.05</v>
      </c>
      <c r="W1294" s="44">
        <v>0.5</v>
      </c>
      <c r="X1294" s="44">
        <v>0</v>
      </c>
      <c r="Y1294" s="44">
        <v>0</v>
      </c>
      <c r="Z1294" s="44">
        <v>0</v>
      </c>
      <c r="AA1294" s="44">
        <v>0</v>
      </c>
      <c r="AB1294" s="44">
        <f t="shared" si="40"/>
        <v>0.05</v>
      </c>
      <c r="AC1294" s="44">
        <f t="shared" si="41"/>
        <v>0.05</v>
      </c>
      <c r="AD1294" s="46" t="s">
        <v>871</v>
      </c>
      <c r="AE1294" s="46" t="s">
        <v>7056</v>
      </c>
      <c r="AH1294" s="9"/>
    </row>
    <row r="1295" spans="1:34" x14ac:dyDescent="0.35">
      <c r="A1295" s="41">
        <v>2025</v>
      </c>
      <c r="B1295" s="42" t="s">
        <v>5716</v>
      </c>
      <c r="C1295" s="43" t="s">
        <v>406</v>
      </c>
      <c r="D1295" s="43" t="s">
        <v>230</v>
      </c>
      <c r="E1295" s="43" t="s">
        <v>626</v>
      </c>
      <c r="F1295" s="43" t="s">
        <v>3046</v>
      </c>
      <c r="G1295" s="43" t="s">
        <v>3047</v>
      </c>
      <c r="H1295" s="44">
        <v>1</v>
      </c>
      <c r="I1295" s="44">
        <v>100</v>
      </c>
      <c r="J1295" s="44">
        <v>1</v>
      </c>
      <c r="K1295" s="44">
        <v>100</v>
      </c>
      <c r="L1295" s="44">
        <v>0</v>
      </c>
      <c r="M1295" s="44">
        <v>0</v>
      </c>
      <c r="N1295" s="44">
        <v>0.5</v>
      </c>
      <c r="O1295" s="44">
        <v>50</v>
      </c>
      <c r="P1295" s="44">
        <v>0.5</v>
      </c>
      <c r="Q1295" s="44">
        <v>50</v>
      </c>
      <c r="R1295" s="44">
        <v>0</v>
      </c>
      <c r="S1295" s="44">
        <v>0</v>
      </c>
      <c r="T1295" s="44">
        <v>0</v>
      </c>
      <c r="U1295" s="44">
        <v>0</v>
      </c>
      <c r="V1295" s="44">
        <v>0</v>
      </c>
      <c r="W1295" s="44">
        <v>0</v>
      </c>
      <c r="X1295" s="44">
        <v>0</v>
      </c>
      <c r="Y1295" s="44">
        <v>0</v>
      </c>
      <c r="Z1295" s="44">
        <v>0</v>
      </c>
      <c r="AA1295" s="44">
        <v>0</v>
      </c>
      <c r="AB1295" s="44">
        <f t="shared" si="40"/>
        <v>0.5</v>
      </c>
      <c r="AC1295" s="44">
        <f t="shared" si="41"/>
        <v>0</v>
      </c>
      <c r="AD1295" s="46" t="s">
        <v>3048</v>
      </c>
      <c r="AE1295" s="46" t="s">
        <v>7057</v>
      </c>
      <c r="AH1295" s="9"/>
    </row>
    <row r="1296" spans="1:34" x14ac:dyDescent="0.35">
      <c r="A1296" s="41">
        <v>2025</v>
      </c>
      <c r="B1296" s="42" t="s">
        <v>5716</v>
      </c>
      <c r="C1296" s="43" t="s">
        <v>406</v>
      </c>
      <c r="D1296" s="43" t="s">
        <v>4442</v>
      </c>
      <c r="E1296" s="43" t="s">
        <v>4443</v>
      </c>
      <c r="F1296" s="43" t="s">
        <v>5938</v>
      </c>
      <c r="G1296" s="43" t="s">
        <v>5939</v>
      </c>
      <c r="H1296" s="44">
        <v>100</v>
      </c>
      <c r="I1296" s="44">
        <v>94.06</v>
      </c>
      <c r="J1296" s="44">
        <v>6.25</v>
      </c>
      <c r="K1296" s="44">
        <v>5.88</v>
      </c>
      <c r="L1296" s="44">
        <v>0</v>
      </c>
      <c r="M1296" s="44">
        <v>0</v>
      </c>
      <c r="N1296" s="44">
        <v>6.25</v>
      </c>
      <c r="O1296" s="44">
        <v>5.88</v>
      </c>
      <c r="P1296" s="44">
        <v>0</v>
      </c>
      <c r="Q1296" s="44">
        <v>0</v>
      </c>
      <c r="R1296" s="44">
        <v>0</v>
      </c>
      <c r="S1296" s="44">
        <v>0</v>
      </c>
      <c r="T1296" s="44">
        <v>0</v>
      </c>
      <c r="U1296" s="44">
        <v>0</v>
      </c>
      <c r="V1296" s="44">
        <v>6.25</v>
      </c>
      <c r="W1296" s="44">
        <v>5.88</v>
      </c>
      <c r="X1296" s="44">
        <v>0</v>
      </c>
      <c r="Y1296" s="44">
        <v>0</v>
      </c>
      <c r="Z1296" s="44">
        <v>0</v>
      </c>
      <c r="AA1296" s="44">
        <v>0</v>
      </c>
      <c r="AB1296" s="44">
        <f t="shared" si="40"/>
        <v>6.25</v>
      </c>
      <c r="AC1296" s="44">
        <f t="shared" si="41"/>
        <v>6.25</v>
      </c>
      <c r="AD1296" s="46" t="s">
        <v>871</v>
      </c>
      <c r="AE1296" s="46" t="s">
        <v>7058</v>
      </c>
      <c r="AH1296" s="9"/>
    </row>
    <row r="1297" spans="1:34" x14ac:dyDescent="0.35">
      <c r="A1297" s="41">
        <v>2025</v>
      </c>
      <c r="B1297" s="42" t="s">
        <v>5716</v>
      </c>
      <c r="C1297" s="43" t="s">
        <v>406</v>
      </c>
      <c r="D1297" s="43" t="s">
        <v>4442</v>
      </c>
      <c r="E1297" s="43" t="s">
        <v>4443</v>
      </c>
      <c r="F1297" s="43" t="s">
        <v>5940</v>
      </c>
      <c r="G1297" s="43" t="s">
        <v>5941</v>
      </c>
      <c r="H1297" s="44">
        <v>100</v>
      </c>
      <c r="I1297" s="44">
        <v>5.94</v>
      </c>
      <c r="J1297" s="44">
        <v>6.25</v>
      </c>
      <c r="K1297" s="44">
        <v>0.37</v>
      </c>
      <c r="L1297" s="44">
        <v>0</v>
      </c>
      <c r="M1297" s="44">
        <v>0</v>
      </c>
      <c r="N1297" s="44">
        <v>6.25</v>
      </c>
      <c r="O1297" s="44">
        <v>0.37</v>
      </c>
      <c r="P1297" s="44">
        <v>0</v>
      </c>
      <c r="Q1297" s="44">
        <v>0</v>
      </c>
      <c r="R1297" s="44">
        <v>0</v>
      </c>
      <c r="S1297" s="44">
        <v>0</v>
      </c>
      <c r="T1297" s="44">
        <v>0</v>
      </c>
      <c r="U1297" s="44">
        <v>0</v>
      </c>
      <c r="V1297" s="44">
        <v>6.25</v>
      </c>
      <c r="W1297" s="44">
        <v>0.37</v>
      </c>
      <c r="X1297" s="44">
        <v>0</v>
      </c>
      <c r="Y1297" s="44">
        <v>0</v>
      </c>
      <c r="Z1297" s="44">
        <v>0</v>
      </c>
      <c r="AA1297" s="44">
        <v>0</v>
      </c>
      <c r="AB1297" s="44">
        <f t="shared" si="40"/>
        <v>6.25</v>
      </c>
      <c r="AC1297" s="44">
        <f t="shared" si="41"/>
        <v>6.25</v>
      </c>
      <c r="AD1297" s="46" t="s">
        <v>871</v>
      </c>
      <c r="AE1297" s="46" t="s">
        <v>7059</v>
      </c>
      <c r="AH1297" s="9"/>
    </row>
    <row r="1298" spans="1:34" x14ac:dyDescent="0.35">
      <c r="A1298" s="41">
        <v>2025</v>
      </c>
      <c r="B1298" s="42" t="s">
        <v>5716</v>
      </c>
      <c r="C1298" s="43" t="s">
        <v>406</v>
      </c>
      <c r="D1298" s="43" t="s">
        <v>4440</v>
      </c>
      <c r="E1298" s="43" t="s">
        <v>4441</v>
      </c>
      <c r="F1298" s="43" t="s">
        <v>5942</v>
      </c>
      <c r="G1298" s="43" t="s">
        <v>5943</v>
      </c>
      <c r="H1298" s="44">
        <v>125.28</v>
      </c>
      <c r="I1298" s="44">
        <v>100</v>
      </c>
      <c r="J1298" s="44">
        <v>8.2799999999999994</v>
      </c>
      <c r="K1298" s="44">
        <v>6.61</v>
      </c>
      <c r="L1298" s="44">
        <v>0</v>
      </c>
      <c r="M1298" s="44">
        <v>0</v>
      </c>
      <c r="N1298" s="44">
        <v>8.2799999999999994</v>
      </c>
      <c r="O1298" s="44">
        <v>6.61</v>
      </c>
      <c r="P1298" s="44">
        <v>0</v>
      </c>
      <c r="Q1298" s="44">
        <v>0</v>
      </c>
      <c r="R1298" s="44">
        <v>0</v>
      </c>
      <c r="S1298" s="44">
        <v>0</v>
      </c>
      <c r="T1298" s="44">
        <v>0</v>
      </c>
      <c r="U1298" s="44">
        <v>0</v>
      </c>
      <c r="V1298" s="44">
        <v>0</v>
      </c>
      <c r="W1298" s="44">
        <v>0</v>
      </c>
      <c r="X1298" s="44">
        <v>0</v>
      </c>
      <c r="Y1298" s="44">
        <v>0</v>
      </c>
      <c r="Z1298" s="44">
        <v>0</v>
      </c>
      <c r="AA1298" s="44">
        <v>0</v>
      </c>
      <c r="AB1298" s="44">
        <f t="shared" si="40"/>
        <v>8.2799999999999994</v>
      </c>
      <c r="AC1298" s="44">
        <f t="shared" si="41"/>
        <v>0</v>
      </c>
      <c r="AD1298" s="46" t="s">
        <v>871</v>
      </c>
      <c r="AE1298" s="46" t="s">
        <v>7060</v>
      </c>
      <c r="AH1298" s="9"/>
    </row>
    <row r="1299" spans="1:34" x14ac:dyDescent="0.35">
      <c r="A1299" s="41">
        <v>2025</v>
      </c>
      <c r="B1299" s="42" t="s">
        <v>5716</v>
      </c>
      <c r="C1299" s="43" t="s">
        <v>406</v>
      </c>
      <c r="D1299" s="43" t="s">
        <v>217</v>
      </c>
      <c r="E1299" s="43" t="s">
        <v>613</v>
      </c>
      <c r="F1299" s="43" t="s">
        <v>3049</v>
      </c>
      <c r="G1299" s="43" t="s">
        <v>3050</v>
      </c>
      <c r="H1299" s="44">
        <v>105000000</v>
      </c>
      <c r="I1299" s="44">
        <v>70</v>
      </c>
      <c r="J1299" s="44">
        <v>6408420.9199999999</v>
      </c>
      <c r="K1299" s="44">
        <v>4.2699999999999996</v>
      </c>
      <c r="L1299" s="44">
        <v>0</v>
      </c>
      <c r="M1299" s="44">
        <v>0</v>
      </c>
      <c r="N1299" s="44">
        <v>6408420.9199999999</v>
      </c>
      <c r="O1299" s="44">
        <v>4.2699999999999996</v>
      </c>
      <c r="P1299" s="44">
        <v>0</v>
      </c>
      <c r="Q1299" s="44">
        <v>0</v>
      </c>
      <c r="R1299" s="44">
        <v>0</v>
      </c>
      <c r="S1299" s="44">
        <v>0</v>
      </c>
      <c r="T1299" s="44">
        <v>0</v>
      </c>
      <c r="U1299" s="44">
        <v>0</v>
      </c>
      <c r="V1299" s="44">
        <v>0</v>
      </c>
      <c r="W1299" s="44">
        <v>0</v>
      </c>
      <c r="X1299" s="44">
        <v>0</v>
      </c>
      <c r="Y1299" s="44">
        <v>0</v>
      </c>
      <c r="Z1299" s="44">
        <v>0</v>
      </c>
      <c r="AA1299" s="44">
        <v>0</v>
      </c>
      <c r="AB1299" s="44">
        <f t="shared" si="40"/>
        <v>6408420.9199999999</v>
      </c>
      <c r="AC1299" s="44">
        <f t="shared" si="41"/>
        <v>0</v>
      </c>
      <c r="AD1299" s="46" t="s">
        <v>3051</v>
      </c>
      <c r="AE1299" s="46" t="s">
        <v>7061</v>
      </c>
      <c r="AH1299" s="9"/>
    </row>
    <row r="1300" spans="1:34" x14ac:dyDescent="0.35">
      <c r="A1300" s="41">
        <v>2025</v>
      </c>
      <c r="B1300" s="42" t="s">
        <v>5716</v>
      </c>
      <c r="C1300" s="43" t="s">
        <v>406</v>
      </c>
      <c r="D1300" s="43" t="s">
        <v>217</v>
      </c>
      <c r="E1300" s="43" t="s">
        <v>613</v>
      </c>
      <c r="F1300" s="43" t="s">
        <v>3049</v>
      </c>
      <c r="G1300" s="43" t="s">
        <v>3052</v>
      </c>
      <c r="H1300" s="44">
        <v>88</v>
      </c>
      <c r="I1300" s="44">
        <v>20</v>
      </c>
      <c r="J1300" s="44">
        <v>88</v>
      </c>
      <c r="K1300" s="44">
        <v>20</v>
      </c>
      <c r="L1300" s="44">
        <v>0</v>
      </c>
      <c r="M1300" s="44">
        <v>0</v>
      </c>
      <c r="N1300" s="44">
        <v>44</v>
      </c>
      <c r="O1300" s="44">
        <v>10</v>
      </c>
      <c r="P1300" s="44">
        <v>0</v>
      </c>
      <c r="Q1300" s="44">
        <v>0</v>
      </c>
      <c r="R1300" s="44">
        <v>44</v>
      </c>
      <c r="S1300" s="44">
        <v>10</v>
      </c>
      <c r="T1300" s="44">
        <v>0</v>
      </c>
      <c r="U1300" s="44">
        <v>0</v>
      </c>
      <c r="V1300" s="44">
        <v>0</v>
      </c>
      <c r="W1300" s="44">
        <v>0</v>
      </c>
      <c r="X1300" s="44">
        <v>0</v>
      </c>
      <c r="Y1300" s="44">
        <v>0</v>
      </c>
      <c r="Z1300" s="44">
        <v>0</v>
      </c>
      <c r="AA1300" s="44">
        <v>0</v>
      </c>
      <c r="AB1300" s="44">
        <f t="shared" si="40"/>
        <v>44</v>
      </c>
      <c r="AC1300" s="44">
        <f t="shared" si="41"/>
        <v>0</v>
      </c>
      <c r="AD1300" s="46" t="s">
        <v>3053</v>
      </c>
      <c r="AE1300" s="46" t="s">
        <v>7062</v>
      </c>
      <c r="AH1300" s="9"/>
    </row>
    <row r="1301" spans="1:34" x14ac:dyDescent="0.35">
      <c r="A1301" s="41">
        <v>2025</v>
      </c>
      <c r="B1301" s="42" t="s">
        <v>5716</v>
      </c>
      <c r="C1301" s="43" t="s">
        <v>406</v>
      </c>
      <c r="D1301" s="43" t="s">
        <v>217</v>
      </c>
      <c r="E1301" s="43" t="s">
        <v>613</v>
      </c>
      <c r="F1301" s="43" t="s">
        <v>3054</v>
      </c>
      <c r="G1301" s="43" t="s">
        <v>3055</v>
      </c>
      <c r="H1301" s="44">
        <v>3773232</v>
      </c>
      <c r="I1301" s="44">
        <v>5</v>
      </c>
      <c r="J1301" s="44">
        <v>241622.5</v>
      </c>
      <c r="K1301" s="44">
        <v>0.32</v>
      </c>
      <c r="L1301" s="44">
        <v>0</v>
      </c>
      <c r="M1301" s="44">
        <v>0</v>
      </c>
      <c r="N1301" s="44">
        <v>120811</v>
      </c>
      <c r="O1301" s="44">
        <v>0.16</v>
      </c>
      <c r="P1301" s="44">
        <v>0</v>
      </c>
      <c r="Q1301" s="44">
        <v>0</v>
      </c>
      <c r="R1301" s="44">
        <v>120811.5</v>
      </c>
      <c r="S1301" s="44">
        <v>0.16</v>
      </c>
      <c r="T1301" s="44">
        <v>0</v>
      </c>
      <c r="U1301" s="44">
        <v>0</v>
      </c>
      <c r="V1301" s="44">
        <v>0</v>
      </c>
      <c r="W1301" s="44">
        <v>0</v>
      </c>
      <c r="X1301" s="44">
        <v>0</v>
      </c>
      <c r="Y1301" s="44">
        <v>0</v>
      </c>
      <c r="Z1301" s="44">
        <v>0</v>
      </c>
      <c r="AA1301" s="44">
        <v>0</v>
      </c>
      <c r="AB1301" s="44">
        <f t="shared" si="40"/>
        <v>120811</v>
      </c>
      <c r="AC1301" s="44">
        <f t="shared" si="41"/>
        <v>0</v>
      </c>
      <c r="AD1301" s="46" t="s">
        <v>3056</v>
      </c>
      <c r="AE1301" s="46" t="s">
        <v>7062</v>
      </c>
      <c r="AH1301" s="9"/>
    </row>
    <row r="1302" spans="1:34" x14ac:dyDescent="0.35">
      <c r="A1302" s="41">
        <v>2025</v>
      </c>
      <c r="B1302" s="42" t="s">
        <v>5716</v>
      </c>
      <c r="C1302" s="43" t="s">
        <v>406</v>
      </c>
      <c r="D1302" s="43" t="s">
        <v>217</v>
      </c>
      <c r="E1302" s="43" t="s">
        <v>613</v>
      </c>
      <c r="F1302" s="43" t="s">
        <v>3054</v>
      </c>
      <c r="G1302" s="43" t="s">
        <v>3057</v>
      </c>
      <c r="H1302" s="44">
        <v>1</v>
      </c>
      <c r="I1302" s="44">
        <v>5</v>
      </c>
      <c r="J1302" s="44">
        <v>0</v>
      </c>
      <c r="K1302" s="44">
        <v>0</v>
      </c>
      <c r="L1302" s="44">
        <v>0</v>
      </c>
      <c r="M1302" s="44">
        <v>0</v>
      </c>
      <c r="N1302" s="44">
        <v>0</v>
      </c>
      <c r="O1302" s="44">
        <v>0</v>
      </c>
      <c r="P1302" s="44">
        <v>0</v>
      </c>
      <c r="Q1302" s="44">
        <v>0</v>
      </c>
      <c r="R1302" s="44">
        <v>0</v>
      </c>
      <c r="S1302" s="44">
        <v>0</v>
      </c>
      <c r="T1302" s="44">
        <v>0</v>
      </c>
      <c r="U1302" s="44">
        <v>0</v>
      </c>
      <c r="V1302" s="44">
        <v>0</v>
      </c>
      <c r="W1302" s="44">
        <v>0</v>
      </c>
      <c r="X1302" s="44">
        <v>0</v>
      </c>
      <c r="Y1302" s="44">
        <v>0</v>
      </c>
      <c r="Z1302" s="44">
        <v>0</v>
      </c>
      <c r="AA1302" s="44">
        <v>0</v>
      </c>
      <c r="AB1302" s="44">
        <f t="shared" si="40"/>
        <v>0</v>
      </c>
      <c r="AC1302" s="44">
        <f t="shared" si="41"/>
        <v>0</v>
      </c>
      <c r="AD1302" s="46" t="s">
        <v>3058</v>
      </c>
      <c r="AE1302" s="46" t="s">
        <v>7063</v>
      </c>
      <c r="AH1302" s="9"/>
    </row>
    <row r="1303" spans="1:34" x14ac:dyDescent="0.35">
      <c r="A1303" s="41">
        <v>2025</v>
      </c>
      <c r="B1303" s="42" t="s">
        <v>5716</v>
      </c>
      <c r="C1303" s="43" t="s">
        <v>406</v>
      </c>
      <c r="D1303" s="43" t="s">
        <v>227</v>
      </c>
      <c r="E1303" s="43" t="s">
        <v>623</v>
      </c>
      <c r="F1303" s="43" t="s">
        <v>3059</v>
      </c>
      <c r="G1303" s="43" t="s">
        <v>3060</v>
      </c>
      <c r="H1303" s="44">
        <v>300</v>
      </c>
      <c r="I1303" s="44">
        <v>43.5</v>
      </c>
      <c r="J1303" s="44">
        <v>150</v>
      </c>
      <c r="K1303" s="44">
        <v>21.75</v>
      </c>
      <c r="L1303" s="44">
        <v>0</v>
      </c>
      <c r="M1303" s="44">
        <v>0</v>
      </c>
      <c r="N1303" s="44">
        <v>0</v>
      </c>
      <c r="O1303" s="44">
        <v>0</v>
      </c>
      <c r="P1303" s="44">
        <v>75</v>
      </c>
      <c r="Q1303" s="44">
        <v>10.88</v>
      </c>
      <c r="R1303" s="44">
        <v>75</v>
      </c>
      <c r="S1303" s="44">
        <v>10.88</v>
      </c>
      <c r="T1303" s="44">
        <v>0</v>
      </c>
      <c r="U1303" s="44">
        <v>0</v>
      </c>
      <c r="V1303" s="44">
        <v>0</v>
      </c>
      <c r="W1303" s="44">
        <v>0</v>
      </c>
      <c r="X1303" s="44">
        <v>0</v>
      </c>
      <c r="Y1303" s="44">
        <v>0</v>
      </c>
      <c r="Z1303" s="44">
        <v>0</v>
      </c>
      <c r="AA1303" s="44">
        <v>0</v>
      </c>
      <c r="AB1303" s="44">
        <f t="shared" si="40"/>
        <v>0</v>
      </c>
      <c r="AC1303" s="44">
        <f t="shared" si="41"/>
        <v>0</v>
      </c>
      <c r="AD1303" s="46" t="s">
        <v>3061</v>
      </c>
      <c r="AE1303" s="46" t="s">
        <v>7064</v>
      </c>
      <c r="AH1303" s="9"/>
    </row>
    <row r="1304" spans="1:34" x14ac:dyDescent="0.35">
      <c r="A1304" s="41">
        <v>2025</v>
      </c>
      <c r="B1304" s="42" t="s">
        <v>5716</v>
      </c>
      <c r="C1304" s="43" t="s">
        <v>406</v>
      </c>
      <c r="D1304" s="43" t="s">
        <v>227</v>
      </c>
      <c r="E1304" s="43" t="s">
        <v>623</v>
      </c>
      <c r="F1304" s="43" t="s">
        <v>3062</v>
      </c>
      <c r="G1304" s="43" t="s">
        <v>3063</v>
      </c>
      <c r="H1304" s="44">
        <v>300</v>
      </c>
      <c r="I1304" s="44">
        <v>43.5</v>
      </c>
      <c r="J1304" s="44">
        <v>150</v>
      </c>
      <c r="K1304" s="44">
        <v>21.75</v>
      </c>
      <c r="L1304" s="44">
        <v>0</v>
      </c>
      <c r="M1304" s="44">
        <v>0</v>
      </c>
      <c r="N1304" s="44">
        <v>0</v>
      </c>
      <c r="O1304" s="44">
        <v>0</v>
      </c>
      <c r="P1304" s="44">
        <v>75</v>
      </c>
      <c r="Q1304" s="44">
        <v>10.88</v>
      </c>
      <c r="R1304" s="44">
        <v>75</v>
      </c>
      <c r="S1304" s="44">
        <v>10.88</v>
      </c>
      <c r="T1304" s="44">
        <v>0</v>
      </c>
      <c r="U1304" s="44">
        <v>0</v>
      </c>
      <c r="V1304" s="44">
        <v>0</v>
      </c>
      <c r="W1304" s="44">
        <v>0</v>
      </c>
      <c r="X1304" s="44">
        <v>0</v>
      </c>
      <c r="Y1304" s="44">
        <v>0</v>
      </c>
      <c r="Z1304" s="44">
        <v>0</v>
      </c>
      <c r="AA1304" s="44">
        <v>0</v>
      </c>
      <c r="AB1304" s="44">
        <f t="shared" si="40"/>
        <v>0</v>
      </c>
      <c r="AC1304" s="44">
        <f t="shared" si="41"/>
        <v>0</v>
      </c>
      <c r="AD1304" s="46" t="s">
        <v>3064</v>
      </c>
      <c r="AE1304" s="46" t="s">
        <v>7065</v>
      </c>
      <c r="AH1304" s="9"/>
    </row>
    <row r="1305" spans="1:34" x14ac:dyDescent="0.35">
      <c r="A1305" s="41">
        <v>2025</v>
      </c>
      <c r="B1305" s="42" t="s">
        <v>5716</v>
      </c>
      <c r="C1305" s="43" t="s">
        <v>406</v>
      </c>
      <c r="D1305" s="43" t="s">
        <v>227</v>
      </c>
      <c r="E1305" s="43" t="s">
        <v>623</v>
      </c>
      <c r="F1305" s="43" t="s">
        <v>3065</v>
      </c>
      <c r="G1305" s="43" t="s">
        <v>3066</v>
      </c>
      <c r="H1305" s="44">
        <v>2532</v>
      </c>
      <c r="I1305" s="44">
        <v>13</v>
      </c>
      <c r="J1305" s="44">
        <v>1266</v>
      </c>
      <c r="K1305" s="44">
        <v>6.5</v>
      </c>
      <c r="L1305" s="44">
        <v>0</v>
      </c>
      <c r="M1305" s="44">
        <v>0</v>
      </c>
      <c r="N1305" s="44">
        <v>0</v>
      </c>
      <c r="O1305" s="44">
        <v>0</v>
      </c>
      <c r="P1305" s="44">
        <v>633</v>
      </c>
      <c r="Q1305" s="44">
        <v>3.25</v>
      </c>
      <c r="R1305" s="44">
        <v>633</v>
      </c>
      <c r="S1305" s="44">
        <v>3.25</v>
      </c>
      <c r="T1305" s="44">
        <v>0</v>
      </c>
      <c r="U1305" s="44">
        <v>0</v>
      </c>
      <c r="V1305" s="44">
        <v>0</v>
      </c>
      <c r="W1305" s="44">
        <v>0</v>
      </c>
      <c r="X1305" s="44">
        <v>0</v>
      </c>
      <c r="Y1305" s="44">
        <v>0</v>
      </c>
      <c r="Z1305" s="44">
        <v>0</v>
      </c>
      <c r="AA1305" s="44">
        <v>0</v>
      </c>
      <c r="AB1305" s="44">
        <f t="shared" si="40"/>
        <v>0</v>
      </c>
      <c r="AC1305" s="44">
        <f t="shared" si="41"/>
        <v>0</v>
      </c>
      <c r="AD1305" s="46" t="s">
        <v>3067</v>
      </c>
      <c r="AE1305" s="46" t="s">
        <v>7065</v>
      </c>
      <c r="AH1305" s="9"/>
    </row>
    <row r="1306" spans="1:34" x14ac:dyDescent="0.35">
      <c r="A1306" s="41">
        <v>2025</v>
      </c>
      <c r="B1306" s="42" t="s">
        <v>5716</v>
      </c>
      <c r="C1306" s="43" t="s">
        <v>406</v>
      </c>
      <c r="D1306" s="43" t="s">
        <v>218</v>
      </c>
      <c r="E1306" s="43" t="s">
        <v>614</v>
      </c>
      <c r="F1306" s="43" t="s">
        <v>3068</v>
      </c>
      <c r="G1306" s="43" t="s">
        <v>3069</v>
      </c>
      <c r="H1306" s="44">
        <v>6.24</v>
      </c>
      <c r="I1306" s="44">
        <v>4.46</v>
      </c>
      <c r="J1306" s="44">
        <v>6.24</v>
      </c>
      <c r="K1306" s="44">
        <v>4.46</v>
      </c>
      <c r="L1306" s="44">
        <v>0.41</v>
      </c>
      <c r="M1306" s="44">
        <v>0.28999999999999998</v>
      </c>
      <c r="N1306" s="44">
        <v>5.83</v>
      </c>
      <c r="O1306" s="44">
        <v>4.17</v>
      </c>
      <c r="P1306" s="44">
        <v>0</v>
      </c>
      <c r="Q1306" s="44">
        <v>0</v>
      </c>
      <c r="R1306" s="44">
        <v>0</v>
      </c>
      <c r="S1306" s="44">
        <v>0</v>
      </c>
      <c r="T1306" s="44">
        <v>0</v>
      </c>
      <c r="U1306" s="44">
        <v>0</v>
      </c>
      <c r="V1306" s="44">
        <v>5.53</v>
      </c>
      <c r="W1306" s="44">
        <v>3.95</v>
      </c>
      <c r="X1306" s="44">
        <v>0</v>
      </c>
      <c r="Y1306" s="44">
        <v>0</v>
      </c>
      <c r="Z1306" s="44">
        <v>0</v>
      </c>
      <c r="AA1306" s="44">
        <v>0</v>
      </c>
      <c r="AB1306" s="44">
        <f t="shared" si="40"/>
        <v>6.24</v>
      </c>
      <c r="AC1306" s="44">
        <f t="shared" si="41"/>
        <v>5.53</v>
      </c>
      <c r="AD1306" s="46" t="s">
        <v>3070</v>
      </c>
      <c r="AE1306" s="46" t="s">
        <v>7066</v>
      </c>
      <c r="AH1306" s="9"/>
    </row>
    <row r="1307" spans="1:34" x14ac:dyDescent="0.35">
      <c r="A1307" s="41">
        <v>2025</v>
      </c>
      <c r="B1307" s="42" t="s">
        <v>5716</v>
      </c>
      <c r="C1307" s="43" t="s">
        <v>406</v>
      </c>
      <c r="D1307" s="43" t="s">
        <v>218</v>
      </c>
      <c r="E1307" s="43" t="s">
        <v>614</v>
      </c>
      <c r="F1307" s="43" t="s">
        <v>3071</v>
      </c>
      <c r="G1307" s="43" t="s">
        <v>3072</v>
      </c>
      <c r="H1307" s="44">
        <v>66.27</v>
      </c>
      <c r="I1307" s="44">
        <v>47.34</v>
      </c>
      <c r="J1307" s="44">
        <v>13</v>
      </c>
      <c r="K1307" s="44">
        <v>9.2899999999999991</v>
      </c>
      <c r="L1307" s="44">
        <v>0</v>
      </c>
      <c r="M1307" s="44">
        <v>0</v>
      </c>
      <c r="N1307" s="44">
        <v>13</v>
      </c>
      <c r="O1307" s="44">
        <v>9.2899999999999991</v>
      </c>
      <c r="P1307" s="44">
        <v>0</v>
      </c>
      <c r="Q1307" s="44">
        <v>0</v>
      </c>
      <c r="R1307" s="44">
        <v>0</v>
      </c>
      <c r="S1307" s="44">
        <v>0</v>
      </c>
      <c r="T1307" s="44">
        <v>0</v>
      </c>
      <c r="U1307" s="44">
        <v>0</v>
      </c>
      <c r="V1307" s="44">
        <v>6</v>
      </c>
      <c r="W1307" s="44">
        <v>4.29</v>
      </c>
      <c r="X1307" s="44">
        <v>0</v>
      </c>
      <c r="Y1307" s="44">
        <v>0</v>
      </c>
      <c r="Z1307" s="44">
        <v>0</v>
      </c>
      <c r="AA1307" s="44">
        <v>0</v>
      </c>
      <c r="AB1307" s="44">
        <f t="shared" si="40"/>
        <v>13</v>
      </c>
      <c r="AC1307" s="44">
        <f t="shared" si="41"/>
        <v>6</v>
      </c>
      <c r="AD1307" s="46" t="s">
        <v>3073</v>
      </c>
      <c r="AE1307" s="46" t="s">
        <v>7066</v>
      </c>
      <c r="AH1307" s="9"/>
    </row>
    <row r="1308" spans="1:34" x14ac:dyDescent="0.35">
      <c r="A1308" s="41">
        <v>2025</v>
      </c>
      <c r="B1308" s="42" t="s">
        <v>5716</v>
      </c>
      <c r="C1308" s="43" t="s">
        <v>406</v>
      </c>
      <c r="D1308" s="43" t="s">
        <v>218</v>
      </c>
      <c r="E1308" s="43" t="s">
        <v>614</v>
      </c>
      <c r="F1308" s="43" t="s">
        <v>3074</v>
      </c>
      <c r="G1308" s="43" t="s">
        <v>3075</v>
      </c>
      <c r="H1308" s="44">
        <v>67.459999999999994</v>
      </c>
      <c r="I1308" s="44">
        <v>48.2</v>
      </c>
      <c r="J1308" s="44">
        <v>13.96</v>
      </c>
      <c r="K1308" s="44">
        <v>9.9700000000000006</v>
      </c>
      <c r="L1308" s="44">
        <v>0.99</v>
      </c>
      <c r="M1308" s="44">
        <v>0.71</v>
      </c>
      <c r="N1308" s="44">
        <v>12.97</v>
      </c>
      <c r="O1308" s="44">
        <v>9.27</v>
      </c>
      <c r="P1308" s="44">
        <v>0</v>
      </c>
      <c r="Q1308" s="44">
        <v>0</v>
      </c>
      <c r="R1308" s="44">
        <v>0</v>
      </c>
      <c r="S1308" s="44">
        <v>0</v>
      </c>
      <c r="T1308" s="44">
        <v>0</v>
      </c>
      <c r="U1308" s="44">
        <v>0</v>
      </c>
      <c r="V1308" s="44">
        <v>5.97</v>
      </c>
      <c r="W1308" s="44">
        <v>4.2699999999999996</v>
      </c>
      <c r="X1308" s="44">
        <v>0</v>
      </c>
      <c r="Y1308" s="44">
        <v>0</v>
      </c>
      <c r="Z1308" s="44">
        <v>0</v>
      </c>
      <c r="AA1308" s="44">
        <v>0</v>
      </c>
      <c r="AB1308" s="44">
        <f t="shared" si="40"/>
        <v>13.96</v>
      </c>
      <c r="AC1308" s="44">
        <f t="shared" si="41"/>
        <v>5.97</v>
      </c>
      <c r="AD1308" s="46" t="s">
        <v>3070</v>
      </c>
      <c r="AE1308" s="46" t="s">
        <v>7066</v>
      </c>
      <c r="AH1308" s="9"/>
    </row>
    <row r="1309" spans="1:34" x14ac:dyDescent="0.35">
      <c r="A1309" s="41">
        <v>2025</v>
      </c>
      <c r="B1309" s="42" t="s">
        <v>5716</v>
      </c>
      <c r="C1309" s="43" t="s">
        <v>406</v>
      </c>
      <c r="D1309" s="43" t="s">
        <v>219</v>
      </c>
      <c r="E1309" s="43" t="s">
        <v>615</v>
      </c>
      <c r="F1309" s="43" t="s">
        <v>3076</v>
      </c>
      <c r="G1309" s="43" t="s">
        <v>3077</v>
      </c>
      <c r="H1309" s="44">
        <v>128.43</v>
      </c>
      <c r="I1309" s="44">
        <v>100</v>
      </c>
      <c r="J1309" s="44">
        <v>124.59</v>
      </c>
      <c r="K1309" s="44">
        <v>97.01</v>
      </c>
      <c r="L1309" s="44">
        <v>5.0999999999999996</v>
      </c>
      <c r="M1309" s="44">
        <v>3.97</v>
      </c>
      <c r="N1309" s="44">
        <v>0</v>
      </c>
      <c r="O1309" s="44">
        <v>0</v>
      </c>
      <c r="P1309" s="44">
        <v>0</v>
      </c>
      <c r="Q1309" s="44">
        <v>0</v>
      </c>
      <c r="R1309" s="44">
        <v>119.49</v>
      </c>
      <c r="S1309" s="44">
        <v>93.04</v>
      </c>
      <c r="T1309" s="44">
        <v>5.0999999999999996</v>
      </c>
      <c r="U1309" s="44">
        <v>3.97</v>
      </c>
      <c r="V1309" s="44">
        <v>14</v>
      </c>
      <c r="W1309" s="44">
        <v>10.9</v>
      </c>
      <c r="X1309" s="44">
        <v>0</v>
      </c>
      <c r="Y1309" s="44">
        <v>0</v>
      </c>
      <c r="Z1309" s="44">
        <v>0</v>
      </c>
      <c r="AA1309" s="44">
        <v>0</v>
      </c>
      <c r="AB1309" s="44">
        <f t="shared" si="40"/>
        <v>5.0999999999999996</v>
      </c>
      <c r="AC1309" s="44">
        <f t="shared" si="41"/>
        <v>19.100000000000001</v>
      </c>
      <c r="AD1309" s="46" t="s">
        <v>3078</v>
      </c>
      <c r="AE1309" s="46" t="s">
        <v>7067</v>
      </c>
      <c r="AH1309" s="9"/>
    </row>
    <row r="1310" spans="1:34" x14ac:dyDescent="0.35">
      <c r="A1310" s="41">
        <v>2025</v>
      </c>
      <c r="B1310" s="42" t="s">
        <v>5716</v>
      </c>
      <c r="C1310" s="43" t="s">
        <v>406</v>
      </c>
      <c r="D1310" s="43" t="s">
        <v>222</v>
      </c>
      <c r="E1310" s="43" t="s">
        <v>618</v>
      </c>
      <c r="F1310" s="43" t="s">
        <v>3079</v>
      </c>
      <c r="G1310" s="43" t="s">
        <v>3080</v>
      </c>
      <c r="H1310" s="44">
        <v>16.34</v>
      </c>
      <c r="I1310" s="44">
        <v>100</v>
      </c>
      <c r="J1310" s="44">
        <v>16.34</v>
      </c>
      <c r="K1310" s="44">
        <v>100</v>
      </c>
      <c r="L1310" s="44">
        <v>0</v>
      </c>
      <c r="M1310" s="44">
        <v>0</v>
      </c>
      <c r="N1310" s="44">
        <v>3.27</v>
      </c>
      <c r="O1310" s="44">
        <v>20.010000000000002</v>
      </c>
      <c r="P1310" s="44">
        <v>4.9000000000000004</v>
      </c>
      <c r="Q1310" s="44">
        <v>29.99</v>
      </c>
      <c r="R1310" s="44">
        <v>8.17</v>
      </c>
      <c r="S1310" s="44">
        <v>50</v>
      </c>
      <c r="T1310" s="44">
        <v>0</v>
      </c>
      <c r="U1310" s="44">
        <v>0</v>
      </c>
      <c r="V1310" s="44">
        <v>0</v>
      </c>
      <c r="W1310" s="44">
        <v>0</v>
      </c>
      <c r="X1310" s="44">
        <v>0</v>
      </c>
      <c r="Y1310" s="44">
        <v>0</v>
      </c>
      <c r="Z1310" s="44">
        <v>0</v>
      </c>
      <c r="AA1310" s="44">
        <v>0</v>
      </c>
      <c r="AB1310" s="44">
        <f t="shared" si="40"/>
        <v>3.27</v>
      </c>
      <c r="AC1310" s="44">
        <f t="shared" si="41"/>
        <v>0</v>
      </c>
      <c r="AD1310" s="46" t="s">
        <v>3081</v>
      </c>
      <c r="AE1310" s="46" t="s">
        <v>7068</v>
      </c>
      <c r="AH1310" s="9"/>
    </row>
    <row r="1311" spans="1:34" x14ac:dyDescent="0.35">
      <c r="A1311" s="41">
        <v>2025</v>
      </c>
      <c r="B1311" s="42" t="s">
        <v>5716</v>
      </c>
      <c r="C1311" s="43" t="s">
        <v>406</v>
      </c>
      <c r="D1311" s="43" t="s">
        <v>225</v>
      </c>
      <c r="E1311" s="43" t="s">
        <v>621</v>
      </c>
      <c r="F1311" s="43" t="s">
        <v>3082</v>
      </c>
      <c r="G1311" s="43" t="s">
        <v>3083</v>
      </c>
      <c r="H1311" s="44">
        <v>1</v>
      </c>
      <c r="I1311" s="44">
        <v>100</v>
      </c>
      <c r="J1311" s="44">
        <v>0.8</v>
      </c>
      <c r="K1311" s="44">
        <v>80</v>
      </c>
      <c r="L1311" s="44">
        <v>0</v>
      </c>
      <c r="M1311" s="44">
        <v>0</v>
      </c>
      <c r="N1311" s="44">
        <v>0</v>
      </c>
      <c r="O1311" s="44">
        <v>0</v>
      </c>
      <c r="P1311" s="44">
        <v>0.2</v>
      </c>
      <c r="Q1311" s="44">
        <v>20</v>
      </c>
      <c r="R1311" s="44">
        <v>0.6</v>
      </c>
      <c r="S1311" s="44">
        <v>60</v>
      </c>
      <c r="T1311" s="44">
        <v>0</v>
      </c>
      <c r="U1311" s="44">
        <v>0</v>
      </c>
      <c r="V1311" s="44">
        <v>0</v>
      </c>
      <c r="W1311" s="44">
        <v>0</v>
      </c>
      <c r="X1311" s="44">
        <v>0</v>
      </c>
      <c r="Y1311" s="44">
        <v>0</v>
      </c>
      <c r="Z1311" s="44">
        <v>0</v>
      </c>
      <c r="AA1311" s="44">
        <v>0</v>
      </c>
      <c r="AB1311" s="44">
        <f t="shared" si="40"/>
        <v>0</v>
      </c>
      <c r="AC1311" s="44">
        <f t="shared" si="41"/>
        <v>0</v>
      </c>
      <c r="AD1311" s="46" t="s">
        <v>3084</v>
      </c>
      <c r="AE1311" s="46" t="s">
        <v>7069</v>
      </c>
      <c r="AH1311" s="9"/>
    </row>
    <row r="1312" spans="1:34" x14ac:dyDescent="0.35">
      <c r="A1312" s="41">
        <v>2025</v>
      </c>
      <c r="B1312" s="42" t="s">
        <v>5716</v>
      </c>
      <c r="C1312" s="43" t="s">
        <v>406</v>
      </c>
      <c r="D1312" s="43" t="s">
        <v>226</v>
      </c>
      <c r="E1312" s="43" t="s">
        <v>622</v>
      </c>
      <c r="F1312" s="43" t="s">
        <v>3085</v>
      </c>
      <c r="G1312" s="43" t="s">
        <v>6440</v>
      </c>
      <c r="H1312" s="44">
        <v>100</v>
      </c>
      <c r="I1312" s="44">
        <v>100</v>
      </c>
      <c r="J1312" s="44">
        <v>100</v>
      </c>
      <c r="K1312" s="44">
        <v>100</v>
      </c>
      <c r="L1312" s="44">
        <v>0</v>
      </c>
      <c r="M1312" s="44">
        <v>0</v>
      </c>
      <c r="N1312" s="44">
        <v>0</v>
      </c>
      <c r="O1312" s="44">
        <v>0</v>
      </c>
      <c r="P1312" s="44">
        <v>0</v>
      </c>
      <c r="Q1312" s="44">
        <v>0</v>
      </c>
      <c r="R1312" s="44">
        <v>100</v>
      </c>
      <c r="S1312" s="44">
        <v>100</v>
      </c>
      <c r="T1312" s="44">
        <v>0</v>
      </c>
      <c r="U1312" s="44">
        <v>0</v>
      </c>
      <c r="V1312" s="44">
        <v>0</v>
      </c>
      <c r="W1312" s="44">
        <v>0</v>
      </c>
      <c r="X1312" s="44">
        <v>0</v>
      </c>
      <c r="Y1312" s="44">
        <v>0</v>
      </c>
      <c r="Z1312" s="44">
        <v>0</v>
      </c>
      <c r="AA1312" s="44">
        <v>0</v>
      </c>
      <c r="AB1312" s="44">
        <f t="shared" si="40"/>
        <v>0</v>
      </c>
      <c r="AC1312" s="44">
        <f t="shared" si="41"/>
        <v>0</v>
      </c>
      <c r="AD1312" s="46" t="s">
        <v>3086</v>
      </c>
      <c r="AE1312" s="46" t="s">
        <v>7070</v>
      </c>
      <c r="AH1312" s="9"/>
    </row>
    <row r="1313" spans="1:34" x14ac:dyDescent="0.35">
      <c r="A1313" s="41">
        <v>2025</v>
      </c>
      <c r="B1313" s="42" t="s">
        <v>5716</v>
      </c>
      <c r="C1313" s="43" t="s">
        <v>406</v>
      </c>
      <c r="D1313" s="43" t="s">
        <v>231</v>
      </c>
      <c r="E1313" s="43" t="s">
        <v>627</v>
      </c>
      <c r="F1313" s="43" t="s">
        <v>3087</v>
      </c>
      <c r="G1313" s="43" t="s">
        <v>6441</v>
      </c>
      <c r="H1313" s="44">
        <v>100</v>
      </c>
      <c r="I1313" s="44">
        <v>100</v>
      </c>
      <c r="J1313" s="44">
        <v>61.59</v>
      </c>
      <c r="K1313" s="44">
        <v>61.59</v>
      </c>
      <c r="L1313" s="44">
        <v>0</v>
      </c>
      <c r="M1313" s="44">
        <v>0</v>
      </c>
      <c r="N1313" s="44">
        <v>12</v>
      </c>
      <c r="O1313" s="44">
        <v>12</v>
      </c>
      <c r="P1313" s="44">
        <v>25</v>
      </c>
      <c r="Q1313" s="44">
        <v>25</v>
      </c>
      <c r="R1313" s="44">
        <v>24.59</v>
      </c>
      <c r="S1313" s="44">
        <v>24.59</v>
      </c>
      <c r="T1313" s="44">
        <v>0</v>
      </c>
      <c r="U1313" s="44">
        <v>0</v>
      </c>
      <c r="V1313" s="44">
        <v>0</v>
      </c>
      <c r="W1313" s="44">
        <v>0</v>
      </c>
      <c r="X1313" s="44">
        <v>0</v>
      </c>
      <c r="Y1313" s="44">
        <v>0</v>
      </c>
      <c r="Z1313" s="44">
        <v>0</v>
      </c>
      <c r="AA1313" s="44">
        <v>0</v>
      </c>
      <c r="AB1313" s="44">
        <f t="shared" si="40"/>
        <v>12</v>
      </c>
      <c r="AC1313" s="44">
        <f t="shared" si="41"/>
        <v>0</v>
      </c>
      <c r="AD1313" s="46" t="s">
        <v>3088</v>
      </c>
      <c r="AE1313" s="46" t="s">
        <v>7071</v>
      </c>
      <c r="AH1313" s="9"/>
    </row>
    <row r="1314" spans="1:34" x14ac:dyDescent="0.35">
      <c r="A1314" s="41">
        <v>2025</v>
      </c>
      <c r="B1314" s="42" t="s">
        <v>5716</v>
      </c>
      <c r="C1314" s="43" t="s">
        <v>406</v>
      </c>
      <c r="D1314" s="43" t="s">
        <v>4454</v>
      </c>
      <c r="E1314" s="43" t="s">
        <v>4455</v>
      </c>
      <c r="F1314" s="43" t="s">
        <v>5944</v>
      </c>
      <c r="G1314" s="43" t="s">
        <v>6442</v>
      </c>
      <c r="H1314" s="44">
        <v>100</v>
      </c>
      <c r="I1314" s="44">
        <v>100</v>
      </c>
      <c r="J1314" s="44">
        <v>100</v>
      </c>
      <c r="K1314" s="44">
        <v>100</v>
      </c>
      <c r="L1314" s="44">
        <v>0</v>
      </c>
      <c r="M1314" s="44">
        <v>0</v>
      </c>
      <c r="N1314" s="44">
        <v>0</v>
      </c>
      <c r="O1314" s="44">
        <v>0</v>
      </c>
      <c r="P1314" s="44">
        <v>0</v>
      </c>
      <c r="Q1314" s="44">
        <v>0</v>
      </c>
      <c r="R1314" s="44">
        <v>100</v>
      </c>
      <c r="S1314" s="44">
        <v>100</v>
      </c>
      <c r="T1314" s="44">
        <v>0</v>
      </c>
      <c r="U1314" s="44">
        <v>0</v>
      </c>
      <c r="V1314" s="44">
        <v>0</v>
      </c>
      <c r="W1314" s="44">
        <v>0</v>
      </c>
      <c r="X1314" s="44">
        <v>0</v>
      </c>
      <c r="Y1314" s="44">
        <v>0</v>
      </c>
      <c r="Z1314" s="44">
        <v>0</v>
      </c>
      <c r="AA1314" s="44">
        <v>0</v>
      </c>
      <c r="AB1314" s="44">
        <f t="shared" si="40"/>
        <v>0</v>
      </c>
      <c r="AC1314" s="44">
        <f t="shared" si="41"/>
        <v>0</v>
      </c>
      <c r="AD1314" s="46" t="s">
        <v>871</v>
      </c>
      <c r="AE1314" s="46" t="s">
        <v>7072</v>
      </c>
      <c r="AH1314" s="9"/>
    </row>
    <row r="1315" spans="1:34" x14ac:dyDescent="0.35">
      <c r="A1315" s="41">
        <v>2025</v>
      </c>
      <c r="B1315" s="42" t="s">
        <v>5716</v>
      </c>
      <c r="C1315" s="43" t="s">
        <v>406</v>
      </c>
      <c r="D1315" s="43" t="s">
        <v>4456</v>
      </c>
      <c r="E1315" s="43" t="s">
        <v>4457</v>
      </c>
      <c r="F1315" s="43" t="s">
        <v>5945</v>
      </c>
      <c r="G1315" s="43" t="s">
        <v>5946</v>
      </c>
      <c r="H1315" s="44">
        <v>37</v>
      </c>
      <c r="I1315" s="44">
        <v>100</v>
      </c>
      <c r="J1315" s="44">
        <v>0</v>
      </c>
      <c r="K1315" s="44">
        <v>0</v>
      </c>
      <c r="L1315" s="44">
        <v>0</v>
      </c>
      <c r="M1315" s="44">
        <v>0</v>
      </c>
      <c r="N1315" s="44">
        <v>0</v>
      </c>
      <c r="O1315" s="44">
        <v>0</v>
      </c>
      <c r="P1315" s="44">
        <v>0</v>
      </c>
      <c r="Q1315" s="44">
        <v>0</v>
      </c>
      <c r="R1315" s="44">
        <v>0</v>
      </c>
      <c r="S1315" s="44">
        <v>0</v>
      </c>
      <c r="T1315" s="44">
        <v>0</v>
      </c>
      <c r="U1315" s="44">
        <v>0</v>
      </c>
      <c r="V1315" s="44">
        <v>0</v>
      </c>
      <c r="W1315" s="44">
        <v>0</v>
      </c>
      <c r="X1315" s="44">
        <v>0</v>
      </c>
      <c r="Y1315" s="44">
        <v>0</v>
      </c>
      <c r="Z1315" s="44">
        <v>0</v>
      </c>
      <c r="AA1315" s="44">
        <v>0</v>
      </c>
      <c r="AB1315" s="44">
        <f t="shared" si="40"/>
        <v>0</v>
      </c>
      <c r="AC1315" s="44">
        <f t="shared" si="41"/>
        <v>0</v>
      </c>
      <c r="AD1315" s="46" t="s">
        <v>871</v>
      </c>
      <c r="AE1315" s="46" t="s">
        <v>7073</v>
      </c>
      <c r="AH1315" s="9"/>
    </row>
    <row r="1316" spans="1:34" x14ac:dyDescent="0.35">
      <c r="A1316" s="41">
        <v>2025</v>
      </c>
      <c r="B1316" s="42" t="s">
        <v>5716</v>
      </c>
      <c r="C1316" s="43" t="s">
        <v>406</v>
      </c>
      <c r="D1316" s="43" t="s">
        <v>224</v>
      </c>
      <c r="E1316" s="43" t="s">
        <v>620</v>
      </c>
      <c r="F1316" s="43" t="s">
        <v>3089</v>
      </c>
      <c r="G1316" s="43" t="s">
        <v>3090</v>
      </c>
      <c r="H1316" s="44">
        <v>11.69</v>
      </c>
      <c r="I1316" s="44">
        <v>50</v>
      </c>
      <c r="J1316" s="44">
        <v>5.14</v>
      </c>
      <c r="K1316" s="44">
        <v>21.99</v>
      </c>
      <c r="L1316" s="44">
        <v>0</v>
      </c>
      <c r="M1316" s="44">
        <v>0</v>
      </c>
      <c r="N1316" s="44">
        <v>0</v>
      </c>
      <c r="O1316" s="44">
        <v>0</v>
      </c>
      <c r="P1316" s="44">
        <v>0</v>
      </c>
      <c r="Q1316" s="44">
        <v>0</v>
      </c>
      <c r="R1316" s="44">
        <v>5.14</v>
      </c>
      <c r="S1316" s="44">
        <v>21.99</v>
      </c>
      <c r="T1316" s="44">
        <v>0.75</v>
      </c>
      <c r="U1316" s="44">
        <v>3.21</v>
      </c>
      <c r="V1316" s="44">
        <v>2.78</v>
      </c>
      <c r="W1316" s="44">
        <v>11.89</v>
      </c>
      <c r="X1316" s="44">
        <v>0</v>
      </c>
      <c r="Y1316" s="44">
        <v>0</v>
      </c>
      <c r="Z1316" s="44">
        <v>0</v>
      </c>
      <c r="AA1316" s="44">
        <v>0</v>
      </c>
      <c r="AB1316" s="44">
        <f t="shared" si="40"/>
        <v>0</v>
      </c>
      <c r="AC1316" s="44">
        <f t="shared" si="41"/>
        <v>3.53</v>
      </c>
      <c r="AD1316" s="46" t="s">
        <v>3091</v>
      </c>
      <c r="AE1316" s="46" t="s">
        <v>7074</v>
      </c>
      <c r="AH1316" s="9"/>
    </row>
    <row r="1317" spans="1:34" x14ac:dyDescent="0.35">
      <c r="A1317" s="41">
        <v>2025</v>
      </c>
      <c r="B1317" s="42" t="s">
        <v>5716</v>
      </c>
      <c r="C1317" s="43" t="s">
        <v>406</v>
      </c>
      <c r="D1317" s="43" t="s">
        <v>224</v>
      </c>
      <c r="E1317" s="43" t="s">
        <v>620</v>
      </c>
      <c r="F1317" s="43" t="s">
        <v>3089</v>
      </c>
      <c r="G1317" s="43" t="s">
        <v>3092</v>
      </c>
      <c r="H1317" s="44">
        <v>12.15</v>
      </c>
      <c r="I1317" s="44">
        <v>50</v>
      </c>
      <c r="J1317" s="44">
        <v>5.35</v>
      </c>
      <c r="K1317" s="44">
        <v>22.02</v>
      </c>
      <c r="L1317" s="44">
        <v>0</v>
      </c>
      <c r="M1317" s="44">
        <v>0</v>
      </c>
      <c r="N1317" s="44">
        <v>0</v>
      </c>
      <c r="O1317" s="44">
        <v>0</v>
      </c>
      <c r="P1317" s="44">
        <v>0</v>
      </c>
      <c r="Q1317" s="44">
        <v>0</v>
      </c>
      <c r="R1317" s="44">
        <v>5.35</v>
      </c>
      <c r="S1317" s="44">
        <v>22.02</v>
      </c>
      <c r="T1317" s="44">
        <v>0.78</v>
      </c>
      <c r="U1317" s="44">
        <v>3.21</v>
      </c>
      <c r="V1317" s="44">
        <v>0</v>
      </c>
      <c r="W1317" s="44">
        <v>0</v>
      </c>
      <c r="X1317" s="44">
        <v>0</v>
      </c>
      <c r="Y1317" s="44">
        <v>0</v>
      </c>
      <c r="Z1317" s="44">
        <v>0</v>
      </c>
      <c r="AA1317" s="44">
        <v>0</v>
      </c>
      <c r="AB1317" s="44">
        <f t="shared" si="40"/>
        <v>0</v>
      </c>
      <c r="AC1317" s="44">
        <f t="shared" si="41"/>
        <v>0.78</v>
      </c>
      <c r="AD1317" s="46" t="s">
        <v>3093</v>
      </c>
      <c r="AE1317" s="46" t="s">
        <v>7075</v>
      </c>
      <c r="AH1317" s="9"/>
    </row>
    <row r="1318" spans="1:34" x14ac:dyDescent="0.35">
      <c r="A1318" s="41">
        <v>2025</v>
      </c>
      <c r="B1318" s="42" t="s">
        <v>5716</v>
      </c>
      <c r="C1318" s="43" t="s">
        <v>406</v>
      </c>
      <c r="D1318" s="43" t="s">
        <v>228</v>
      </c>
      <c r="E1318" s="43" t="s">
        <v>624</v>
      </c>
      <c r="F1318" s="43" t="s">
        <v>3094</v>
      </c>
      <c r="G1318" s="43" t="s">
        <v>3095</v>
      </c>
      <c r="H1318" s="44">
        <v>4.49</v>
      </c>
      <c r="I1318" s="44">
        <v>100</v>
      </c>
      <c r="J1318" s="44">
        <v>2</v>
      </c>
      <c r="K1318" s="44">
        <v>44.54</v>
      </c>
      <c r="L1318" s="44">
        <v>0</v>
      </c>
      <c r="M1318" s="44">
        <v>0</v>
      </c>
      <c r="N1318" s="44">
        <v>0</v>
      </c>
      <c r="O1318" s="44">
        <v>0</v>
      </c>
      <c r="P1318" s="44">
        <v>1</v>
      </c>
      <c r="Q1318" s="44">
        <v>22.27</v>
      </c>
      <c r="R1318" s="44">
        <v>1</v>
      </c>
      <c r="S1318" s="44">
        <v>22.27</v>
      </c>
      <c r="T1318" s="44">
        <v>0</v>
      </c>
      <c r="U1318" s="44">
        <v>0</v>
      </c>
      <c r="V1318" s="44">
        <v>0</v>
      </c>
      <c r="W1318" s="44">
        <v>0</v>
      </c>
      <c r="X1318" s="44">
        <v>0</v>
      </c>
      <c r="Y1318" s="44">
        <v>0</v>
      </c>
      <c r="Z1318" s="44">
        <v>0</v>
      </c>
      <c r="AA1318" s="44">
        <v>0</v>
      </c>
      <c r="AB1318" s="44">
        <f t="shared" si="40"/>
        <v>0</v>
      </c>
      <c r="AC1318" s="44">
        <f t="shared" si="41"/>
        <v>0</v>
      </c>
      <c r="AD1318" s="46" t="s">
        <v>3096</v>
      </c>
      <c r="AE1318" s="46" t="s">
        <v>7076</v>
      </c>
      <c r="AH1318" s="9"/>
    </row>
    <row r="1319" spans="1:34" x14ac:dyDescent="0.35">
      <c r="A1319" s="41">
        <v>2025</v>
      </c>
      <c r="B1319" s="42" t="s">
        <v>5716</v>
      </c>
      <c r="C1319" s="43" t="s">
        <v>406</v>
      </c>
      <c r="D1319" s="43" t="s">
        <v>4458</v>
      </c>
      <c r="E1319" s="43" t="s">
        <v>4459</v>
      </c>
      <c r="F1319" s="43" t="s">
        <v>5947</v>
      </c>
      <c r="G1319" s="43" t="s">
        <v>5948</v>
      </c>
      <c r="H1319" s="44">
        <v>29.2</v>
      </c>
      <c r="I1319" s="44">
        <v>100</v>
      </c>
      <c r="J1319" s="44">
        <v>29.2</v>
      </c>
      <c r="K1319" s="44">
        <v>100</v>
      </c>
      <c r="L1319" s="44">
        <v>0</v>
      </c>
      <c r="M1319" s="44">
        <v>0</v>
      </c>
      <c r="N1319" s="44">
        <v>0</v>
      </c>
      <c r="O1319" s="44">
        <v>0</v>
      </c>
      <c r="P1319" s="44">
        <v>0</v>
      </c>
      <c r="Q1319" s="44">
        <v>0</v>
      </c>
      <c r="R1319" s="44">
        <v>29.2</v>
      </c>
      <c r="S1319" s="44">
        <v>100</v>
      </c>
      <c r="T1319" s="44">
        <v>0</v>
      </c>
      <c r="U1319" s="44">
        <v>0</v>
      </c>
      <c r="V1319" s="44">
        <v>0</v>
      </c>
      <c r="W1319" s="44">
        <v>0</v>
      </c>
      <c r="X1319" s="44">
        <v>0</v>
      </c>
      <c r="Y1319" s="44">
        <v>0</v>
      </c>
      <c r="Z1319" s="44">
        <v>0</v>
      </c>
      <c r="AA1319" s="44">
        <v>0</v>
      </c>
      <c r="AB1319" s="44">
        <f t="shared" si="40"/>
        <v>0</v>
      </c>
      <c r="AC1319" s="44">
        <f t="shared" si="41"/>
        <v>0</v>
      </c>
      <c r="AD1319" s="46" t="s">
        <v>871</v>
      </c>
      <c r="AE1319" s="46" t="s">
        <v>7077</v>
      </c>
      <c r="AH1319" s="9"/>
    </row>
    <row r="1320" spans="1:34" x14ac:dyDescent="0.35">
      <c r="A1320" s="41">
        <v>2025</v>
      </c>
      <c r="B1320" s="42" t="s">
        <v>5716</v>
      </c>
      <c r="C1320" s="43" t="s">
        <v>406</v>
      </c>
      <c r="D1320" s="43" t="s">
        <v>4458</v>
      </c>
      <c r="E1320" s="43" t="s">
        <v>4459</v>
      </c>
      <c r="F1320" s="43" t="s">
        <v>5949</v>
      </c>
      <c r="G1320" s="43" t="s">
        <v>5950</v>
      </c>
      <c r="H1320" s="44">
        <v>29.2</v>
      </c>
      <c r="I1320" s="44">
        <v>100</v>
      </c>
      <c r="J1320" s="44">
        <v>11.71</v>
      </c>
      <c r="K1320" s="44">
        <v>40.1</v>
      </c>
      <c r="L1320" s="44">
        <v>0</v>
      </c>
      <c r="M1320" s="44">
        <v>0</v>
      </c>
      <c r="N1320" s="44">
        <v>0</v>
      </c>
      <c r="O1320" s="44">
        <v>0</v>
      </c>
      <c r="P1320" s="44">
        <v>7.83</v>
      </c>
      <c r="Q1320" s="44">
        <v>26.82</v>
      </c>
      <c r="R1320" s="44">
        <v>3.88</v>
      </c>
      <c r="S1320" s="44">
        <v>13.29</v>
      </c>
      <c r="T1320" s="44">
        <v>0</v>
      </c>
      <c r="U1320" s="44">
        <v>0</v>
      </c>
      <c r="V1320" s="44">
        <v>0</v>
      </c>
      <c r="W1320" s="44">
        <v>0</v>
      </c>
      <c r="X1320" s="44">
        <v>0</v>
      </c>
      <c r="Y1320" s="44">
        <v>0</v>
      </c>
      <c r="Z1320" s="44">
        <v>0</v>
      </c>
      <c r="AA1320" s="44">
        <v>0</v>
      </c>
      <c r="AB1320" s="44">
        <f t="shared" si="40"/>
        <v>0</v>
      </c>
      <c r="AC1320" s="44">
        <f t="shared" si="41"/>
        <v>0</v>
      </c>
      <c r="AD1320" s="46" t="s">
        <v>871</v>
      </c>
      <c r="AE1320" s="46" t="s">
        <v>7078</v>
      </c>
      <c r="AH1320" s="9"/>
    </row>
    <row r="1321" spans="1:34" x14ac:dyDescent="0.35">
      <c r="A1321" s="41">
        <v>2025</v>
      </c>
      <c r="B1321" s="42" t="s">
        <v>5716</v>
      </c>
      <c r="C1321" s="43" t="s">
        <v>406</v>
      </c>
      <c r="D1321" s="43" t="s">
        <v>4452</v>
      </c>
      <c r="E1321" s="43" t="s">
        <v>4453</v>
      </c>
      <c r="F1321" s="43" t="s">
        <v>6443</v>
      </c>
      <c r="G1321" s="43" t="s">
        <v>5951</v>
      </c>
      <c r="H1321" s="44">
        <v>12</v>
      </c>
      <c r="I1321" s="44">
        <v>100</v>
      </c>
      <c r="J1321" s="44">
        <v>6</v>
      </c>
      <c r="K1321" s="44">
        <v>50</v>
      </c>
      <c r="L1321" s="44">
        <v>0</v>
      </c>
      <c r="M1321" s="44">
        <v>0</v>
      </c>
      <c r="N1321" s="44">
        <v>0</v>
      </c>
      <c r="O1321" s="44">
        <v>0</v>
      </c>
      <c r="P1321" s="44">
        <v>3</v>
      </c>
      <c r="Q1321" s="44">
        <v>25</v>
      </c>
      <c r="R1321" s="44">
        <v>3</v>
      </c>
      <c r="S1321" s="44">
        <v>25</v>
      </c>
      <c r="T1321" s="44">
        <v>0</v>
      </c>
      <c r="U1321" s="44">
        <v>0</v>
      </c>
      <c r="V1321" s="44">
        <v>0</v>
      </c>
      <c r="W1321" s="44">
        <v>0</v>
      </c>
      <c r="X1321" s="44">
        <v>0</v>
      </c>
      <c r="Y1321" s="44">
        <v>0</v>
      </c>
      <c r="Z1321" s="44">
        <v>0</v>
      </c>
      <c r="AA1321" s="44">
        <v>0</v>
      </c>
      <c r="AB1321" s="44">
        <f t="shared" si="40"/>
        <v>0</v>
      </c>
      <c r="AC1321" s="44">
        <f t="shared" si="41"/>
        <v>0</v>
      </c>
      <c r="AD1321" s="46" t="s">
        <v>871</v>
      </c>
      <c r="AE1321" s="46" t="s">
        <v>7079</v>
      </c>
      <c r="AH1321" s="9"/>
    </row>
    <row r="1322" spans="1:34" x14ac:dyDescent="0.35">
      <c r="A1322" s="41">
        <v>2025</v>
      </c>
      <c r="B1322" s="42" t="s">
        <v>5716</v>
      </c>
      <c r="C1322" s="43" t="s">
        <v>406</v>
      </c>
      <c r="D1322" s="43" t="s">
        <v>4460</v>
      </c>
      <c r="E1322" s="43" t="s">
        <v>4461</v>
      </c>
      <c r="F1322" s="43" t="s">
        <v>5952</v>
      </c>
      <c r="G1322" s="43" t="s">
        <v>5953</v>
      </c>
      <c r="H1322" s="44">
        <v>8</v>
      </c>
      <c r="I1322" s="44">
        <v>100</v>
      </c>
      <c r="J1322" s="44">
        <v>5</v>
      </c>
      <c r="K1322" s="44">
        <v>62.5</v>
      </c>
      <c r="L1322" s="44">
        <v>0</v>
      </c>
      <c r="M1322" s="44">
        <v>0</v>
      </c>
      <c r="N1322" s="44">
        <v>0</v>
      </c>
      <c r="O1322" s="44">
        <v>0</v>
      </c>
      <c r="P1322" s="44">
        <v>2</v>
      </c>
      <c r="Q1322" s="44">
        <v>25</v>
      </c>
      <c r="R1322" s="44">
        <v>3</v>
      </c>
      <c r="S1322" s="44">
        <v>37.5</v>
      </c>
      <c r="T1322" s="44">
        <v>0</v>
      </c>
      <c r="U1322" s="44">
        <v>0</v>
      </c>
      <c r="V1322" s="44">
        <v>0</v>
      </c>
      <c r="W1322" s="44">
        <v>0</v>
      </c>
      <c r="X1322" s="44">
        <v>0</v>
      </c>
      <c r="Y1322" s="44">
        <v>0</v>
      </c>
      <c r="Z1322" s="44">
        <v>0</v>
      </c>
      <c r="AA1322" s="44">
        <v>0</v>
      </c>
      <c r="AB1322" s="44">
        <f t="shared" si="40"/>
        <v>0</v>
      </c>
      <c r="AC1322" s="44">
        <f t="shared" si="41"/>
        <v>0</v>
      </c>
      <c r="AD1322" s="46" t="s">
        <v>871</v>
      </c>
      <c r="AE1322" s="46" t="s">
        <v>7080</v>
      </c>
      <c r="AH1322" s="9"/>
    </row>
    <row r="1323" spans="1:34" x14ac:dyDescent="0.35">
      <c r="A1323" s="41">
        <v>2025</v>
      </c>
      <c r="B1323" s="42" t="s">
        <v>5716</v>
      </c>
      <c r="C1323" s="43" t="s">
        <v>407</v>
      </c>
      <c r="D1323" s="43" t="s">
        <v>4462</v>
      </c>
      <c r="E1323" s="43" t="s">
        <v>4463</v>
      </c>
      <c r="F1323" s="43" t="s">
        <v>5954</v>
      </c>
      <c r="G1323" s="43" t="s">
        <v>5955</v>
      </c>
      <c r="H1323" s="44">
        <v>60</v>
      </c>
      <c r="I1323" s="44">
        <v>25</v>
      </c>
      <c r="J1323" s="44">
        <v>0</v>
      </c>
      <c r="K1323" s="44">
        <v>0</v>
      </c>
      <c r="L1323" s="44">
        <v>0</v>
      </c>
      <c r="M1323" s="44">
        <v>0</v>
      </c>
      <c r="N1323" s="44">
        <v>0</v>
      </c>
      <c r="O1323" s="44">
        <v>0</v>
      </c>
      <c r="P1323" s="44">
        <v>0</v>
      </c>
      <c r="Q1323" s="44">
        <v>0</v>
      </c>
      <c r="R1323" s="44">
        <v>0</v>
      </c>
      <c r="S1323" s="44">
        <v>0</v>
      </c>
      <c r="T1323" s="44">
        <v>0</v>
      </c>
      <c r="U1323" s="44">
        <v>0</v>
      </c>
      <c r="V1323" s="44">
        <v>0</v>
      </c>
      <c r="W1323" s="44">
        <v>0</v>
      </c>
      <c r="X1323" s="44">
        <v>0</v>
      </c>
      <c r="Y1323" s="44">
        <v>0</v>
      </c>
      <c r="Z1323" s="44">
        <v>0</v>
      </c>
      <c r="AA1323" s="44">
        <v>0</v>
      </c>
      <c r="AB1323" s="44">
        <f t="shared" si="40"/>
        <v>0</v>
      </c>
      <c r="AC1323" s="44">
        <f t="shared" si="41"/>
        <v>0</v>
      </c>
      <c r="AD1323" s="46" t="s">
        <v>871</v>
      </c>
      <c r="AE1323" s="46" t="s">
        <v>7081</v>
      </c>
      <c r="AH1323" s="9"/>
    </row>
    <row r="1324" spans="1:34" x14ac:dyDescent="0.35">
      <c r="A1324" s="41">
        <v>2025</v>
      </c>
      <c r="B1324" s="42" t="s">
        <v>5716</v>
      </c>
      <c r="C1324" s="43" t="s">
        <v>407</v>
      </c>
      <c r="D1324" s="43" t="s">
        <v>4462</v>
      </c>
      <c r="E1324" s="43" t="s">
        <v>4463</v>
      </c>
      <c r="F1324" s="43" t="s">
        <v>5956</v>
      </c>
      <c r="G1324" s="43" t="s">
        <v>5957</v>
      </c>
      <c r="H1324" s="44">
        <v>60</v>
      </c>
      <c r="I1324" s="44">
        <v>25</v>
      </c>
      <c r="J1324" s="44">
        <v>0</v>
      </c>
      <c r="K1324" s="44">
        <v>0</v>
      </c>
      <c r="L1324" s="44">
        <v>0</v>
      </c>
      <c r="M1324" s="44">
        <v>0</v>
      </c>
      <c r="N1324" s="44">
        <v>0</v>
      </c>
      <c r="O1324" s="44">
        <v>0</v>
      </c>
      <c r="P1324" s="44">
        <v>0</v>
      </c>
      <c r="Q1324" s="44">
        <v>0</v>
      </c>
      <c r="R1324" s="44">
        <v>0</v>
      </c>
      <c r="S1324" s="44">
        <v>0</v>
      </c>
      <c r="T1324" s="44">
        <v>0</v>
      </c>
      <c r="U1324" s="44">
        <v>0</v>
      </c>
      <c r="V1324" s="44">
        <v>0</v>
      </c>
      <c r="W1324" s="44">
        <v>0</v>
      </c>
      <c r="X1324" s="44">
        <v>0</v>
      </c>
      <c r="Y1324" s="44">
        <v>0</v>
      </c>
      <c r="Z1324" s="44">
        <v>0</v>
      </c>
      <c r="AA1324" s="44">
        <v>0</v>
      </c>
      <c r="AB1324" s="44">
        <f t="shared" si="40"/>
        <v>0</v>
      </c>
      <c r="AC1324" s="44">
        <f t="shared" si="41"/>
        <v>0</v>
      </c>
      <c r="AD1324" s="46" t="s">
        <v>871</v>
      </c>
      <c r="AE1324" s="46" t="s">
        <v>7081</v>
      </c>
      <c r="AH1324" s="9"/>
    </row>
    <row r="1325" spans="1:34" x14ac:dyDescent="0.35">
      <c r="A1325" s="41">
        <v>2025</v>
      </c>
      <c r="B1325" s="42" t="s">
        <v>5716</v>
      </c>
      <c r="C1325" s="43" t="s">
        <v>407</v>
      </c>
      <c r="D1325" s="43" t="s">
        <v>4462</v>
      </c>
      <c r="E1325" s="43" t="s">
        <v>4463</v>
      </c>
      <c r="F1325" s="43" t="s">
        <v>5958</v>
      </c>
      <c r="G1325" s="43" t="s">
        <v>5959</v>
      </c>
      <c r="H1325" s="44">
        <v>60</v>
      </c>
      <c r="I1325" s="44">
        <v>6.25</v>
      </c>
      <c r="J1325" s="44">
        <v>0</v>
      </c>
      <c r="K1325" s="44">
        <v>0</v>
      </c>
      <c r="L1325" s="44">
        <v>0</v>
      </c>
      <c r="M1325" s="44">
        <v>0</v>
      </c>
      <c r="N1325" s="44">
        <v>0</v>
      </c>
      <c r="O1325" s="44">
        <v>0</v>
      </c>
      <c r="P1325" s="44">
        <v>0</v>
      </c>
      <c r="Q1325" s="44">
        <v>0</v>
      </c>
      <c r="R1325" s="44">
        <v>0</v>
      </c>
      <c r="S1325" s="44">
        <v>0</v>
      </c>
      <c r="T1325" s="44">
        <v>0</v>
      </c>
      <c r="U1325" s="44">
        <v>0</v>
      </c>
      <c r="V1325" s="44">
        <v>0</v>
      </c>
      <c r="W1325" s="44">
        <v>0</v>
      </c>
      <c r="X1325" s="44">
        <v>0</v>
      </c>
      <c r="Y1325" s="44">
        <v>0</v>
      </c>
      <c r="Z1325" s="44">
        <v>0</v>
      </c>
      <c r="AA1325" s="44">
        <v>0</v>
      </c>
      <c r="AB1325" s="44">
        <f t="shared" si="40"/>
        <v>0</v>
      </c>
      <c r="AC1325" s="44">
        <f t="shared" si="41"/>
        <v>0</v>
      </c>
      <c r="AD1325" s="46" t="s">
        <v>871</v>
      </c>
      <c r="AE1325" s="46" t="s">
        <v>7081</v>
      </c>
      <c r="AH1325" s="9"/>
    </row>
    <row r="1326" spans="1:34" x14ac:dyDescent="0.35">
      <c r="A1326" s="41">
        <v>2025</v>
      </c>
      <c r="B1326" s="42" t="s">
        <v>5716</v>
      </c>
      <c r="C1326" s="43" t="s">
        <v>407</v>
      </c>
      <c r="D1326" s="43" t="s">
        <v>4462</v>
      </c>
      <c r="E1326" s="43" t="s">
        <v>4463</v>
      </c>
      <c r="F1326" s="43" t="s">
        <v>5958</v>
      </c>
      <c r="G1326" s="43" t="s">
        <v>5960</v>
      </c>
      <c r="H1326" s="44">
        <v>60</v>
      </c>
      <c r="I1326" s="44">
        <v>6.25</v>
      </c>
      <c r="J1326" s="44">
        <v>0</v>
      </c>
      <c r="K1326" s="44">
        <v>0</v>
      </c>
      <c r="L1326" s="44">
        <v>0</v>
      </c>
      <c r="M1326" s="44">
        <v>0</v>
      </c>
      <c r="N1326" s="44">
        <v>0</v>
      </c>
      <c r="O1326" s="44">
        <v>0</v>
      </c>
      <c r="P1326" s="44">
        <v>0</v>
      </c>
      <c r="Q1326" s="44">
        <v>0</v>
      </c>
      <c r="R1326" s="44">
        <v>0</v>
      </c>
      <c r="S1326" s="44">
        <v>0</v>
      </c>
      <c r="T1326" s="44">
        <v>0</v>
      </c>
      <c r="U1326" s="44">
        <v>0</v>
      </c>
      <c r="V1326" s="44">
        <v>0</v>
      </c>
      <c r="W1326" s="44">
        <v>0</v>
      </c>
      <c r="X1326" s="44">
        <v>0</v>
      </c>
      <c r="Y1326" s="44">
        <v>0</v>
      </c>
      <c r="Z1326" s="44">
        <v>0</v>
      </c>
      <c r="AA1326" s="44">
        <v>0</v>
      </c>
      <c r="AB1326" s="44">
        <f t="shared" si="40"/>
        <v>0</v>
      </c>
      <c r="AC1326" s="44">
        <f t="shared" si="41"/>
        <v>0</v>
      </c>
      <c r="AD1326" s="46" t="s">
        <v>871</v>
      </c>
      <c r="AE1326" s="46" t="s">
        <v>7081</v>
      </c>
      <c r="AH1326" s="9"/>
    </row>
    <row r="1327" spans="1:34" x14ac:dyDescent="0.35">
      <c r="A1327" s="41">
        <v>2025</v>
      </c>
      <c r="B1327" s="42" t="s">
        <v>5716</v>
      </c>
      <c r="C1327" s="43" t="s">
        <v>407</v>
      </c>
      <c r="D1327" s="43" t="s">
        <v>4462</v>
      </c>
      <c r="E1327" s="43" t="s">
        <v>4463</v>
      </c>
      <c r="F1327" s="43" t="s">
        <v>5958</v>
      </c>
      <c r="G1327" s="43" t="s">
        <v>5961</v>
      </c>
      <c r="H1327" s="44">
        <v>8</v>
      </c>
      <c r="I1327" s="44">
        <v>6.25</v>
      </c>
      <c r="J1327" s="44">
        <v>0</v>
      </c>
      <c r="K1327" s="44">
        <v>0</v>
      </c>
      <c r="L1327" s="44">
        <v>0</v>
      </c>
      <c r="M1327" s="44">
        <v>0</v>
      </c>
      <c r="N1327" s="44">
        <v>0</v>
      </c>
      <c r="O1327" s="44">
        <v>0</v>
      </c>
      <c r="P1327" s="44">
        <v>0</v>
      </c>
      <c r="Q1327" s="44">
        <v>0</v>
      </c>
      <c r="R1327" s="44">
        <v>0</v>
      </c>
      <c r="S1327" s="44">
        <v>0</v>
      </c>
      <c r="T1327" s="44">
        <v>0</v>
      </c>
      <c r="U1327" s="44">
        <v>0</v>
      </c>
      <c r="V1327" s="44">
        <v>0</v>
      </c>
      <c r="W1327" s="44">
        <v>0</v>
      </c>
      <c r="X1327" s="44">
        <v>0</v>
      </c>
      <c r="Y1327" s="44">
        <v>0</v>
      </c>
      <c r="Z1327" s="44">
        <v>0</v>
      </c>
      <c r="AA1327" s="44">
        <v>0</v>
      </c>
      <c r="AB1327" s="44">
        <f t="shared" si="40"/>
        <v>0</v>
      </c>
      <c r="AC1327" s="44">
        <f t="shared" si="41"/>
        <v>0</v>
      </c>
      <c r="AD1327" s="46" t="s">
        <v>871</v>
      </c>
      <c r="AE1327" s="46" t="s">
        <v>7081</v>
      </c>
      <c r="AH1327" s="9"/>
    </row>
    <row r="1328" spans="1:34" x14ac:dyDescent="0.35">
      <c r="A1328" s="41">
        <v>2025</v>
      </c>
      <c r="B1328" s="42" t="s">
        <v>5716</v>
      </c>
      <c r="C1328" s="43" t="s">
        <v>407</v>
      </c>
      <c r="D1328" s="43" t="s">
        <v>4462</v>
      </c>
      <c r="E1328" s="43" t="s">
        <v>4463</v>
      </c>
      <c r="F1328" s="43" t="s">
        <v>5958</v>
      </c>
      <c r="G1328" s="43" t="s">
        <v>5962</v>
      </c>
      <c r="H1328" s="44">
        <v>8</v>
      </c>
      <c r="I1328" s="44">
        <v>6.25</v>
      </c>
      <c r="J1328" s="44">
        <v>0</v>
      </c>
      <c r="K1328" s="44">
        <v>0</v>
      </c>
      <c r="L1328" s="44">
        <v>0</v>
      </c>
      <c r="M1328" s="44">
        <v>0</v>
      </c>
      <c r="N1328" s="44">
        <v>0</v>
      </c>
      <c r="O1328" s="44">
        <v>0</v>
      </c>
      <c r="P1328" s="44">
        <v>0</v>
      </c>
      <c r="Q1328" s="44">
        <v>0</v>
      </c>
      <c r="R1328" s="44">
        <v>0</v>
      </c>
      <c r="S1328" s="44">
        <v>0</v>
      </c>
      <c r="T1328" s="44">
        <v>0</v>
      </c>
      <c r="U1328" s="44">
        <v>0</v>
      </c>
      <c r="V1328" s="44">
        <v>0</v>
      </c>
      <c r="W1328" s="44">
        <v>0</v>
      </c>
      <c r="X1328" s="44">
        <v>0</v>
      </c>
      <c r="Y1328" s="44">
        <v>0</v>
      </c>
      <c r="Z1328" s="44">
        <v>0</v>
      </c>
      <c r="AA1328" s="44">
        <v>0</v>
      </c>
      <c r="AB1328" s="44">
        <f t="shared" si="40"/>
        <v>0</v>
      </c>
      <c r="AC1328" s="44">
        <f t="shared" si="41"/>
        <v>0</v>
      </c>
      <c r="AD1328" s="46" t="s">
        <v>871</v>
      </c>
      <c r="AE1328" s="46" t="s">
        <v>7081</v>
      </c>
      <c r="AH1328" s="9"/>
    </row>
    <row r="1329" spans="1:34" x14ac:dyDescent="0.35">
      <c r="A1329" s="41">
        <v>2025</v>
      </c>
      <c r="B1329" s="42" t="s">
        <v>5716</v>
      </c>
      <c r="C1329" s="43" t="s">
        <v>407</v>
      </c>
      <c r="D1329" s="43" t="s">
        <v>4462</v>
      </c>
      <c r="E1329" s="43" t="s">
        <v>4463</v>
      </c>
      <c r="F1329" s="43" t="s">
        <v>5963</v>
      </c>
      <c r="G1329" s="43" t="s">
        <v>5964</v>
      </c>
      <c r="H1329" s="44">
        <v>750</v>
      </c>
      <c r="I1329" s="44">
        <v>25</v>
      </c>
      <c r="J1329" s="44">
        <v>0</v>
      </c>
      <c r="K1329" s="44">
        <v>0</v>
      </c>
      <c r="L1329" s="44">
        <v>0</v>
      </c>
      <c r="M1329" s="44">
        <v>0</v>
      </c>
      <c r="N1329" s="44">
        <v>0</v>
      </c>
      <c r="O1329" s="44">
        <v>0</v>
      </c>
      <c r="P1329" s="44">
        <v>0</v>
      </c>
      <c r="Q1329" s="44">
        <v>0</v>
      </c>
      <c r="R1329" s="44">
        <v>0</v>
      </c>
      <c r="S1329" s="44">
        <v>0</v>
      </c>
      <c r="T1329" s="44">
        <v>0</v>
      </c>
      <c r="U1329" s="44">
        <v>0</v>
      </c>
      <c r="V1329" s="44">
        <v>0</v>
      </c>
      <c r="W1329" s="44">
        <v>0</v>
      </c>
      <c r="X1329" s="44">
        <v>0</v>
      </c>
      <c r="Y1329" s="44">
        <v>0</v>
      </c>
      <c r="Z1329" s="44">
        <v>0</v>
      </c>
      <c r="AA1329" s="44">
        <v>0</v>
      </c>
      <c r="AB1329" s="44">
        <f t="shared" si="40"/>
        <v>0</v>
      </c>
      <c r="AC1329" s="44">
        <f t="shared" si="41"/>
        <v>0</v>
      </c>
      <c r="AD1329" s="46" t="s">
        <v>871</v>
      </c>
      <c r="AE1329" s="46" t="s">
        <v>7081</v>
      </c>
      <c r="AH1329" s="9"/>
    </row>
    <row r="1330" spans="1:34" x14ac:dyDescent="0.35">
      <c r="A1330" s="41">
        <v>2025</v>
      </c>
      <c r="B1330" s="42" t="s">
        <v>5716</v>
      </c>
      <c r="C1330" s="43" t="s">
        <v>407</v>
      </c>
      <c r="D1330" s="43" t="s">
        <v>242</v>
      </c>
      <c r="E1330" s="43" t="s">
        <v>637</v>
      </c>
      <c r="F1330" s="43" t="s">
        <v>3097</v>
      </c>
      <c r="G1330" s="43" t="s">
        <v>3098</v>
      </c>
      <c r="H1330" s="44">
        <v>1000</v>
      </c>
      <c r="I1330" s="44">
        <v>5</v>
      </c>
      <c r="J1330" s="44">
        <v>0</v>
      </c>
      <c r="K1330" s="44">
        <v>0</v>
      </c>
      <c r="L1330" s="44">
        <v>0</v>
      </c>
      <c r="M1330" s="44">
        <v>0</v>
      </c>
      <c r="N1330" s="44">
        <v>0</v>
      </c>
      <c r="O1330" s="44">
        <v>0</v>
      </c>
      <c r="P1330" s="44">
        <v>0</v>
      </c>
      <c r="Q1330" s="44">
        <v>0</v>
      </c>
      <c r="R1330" s="44">
        <v>0</v>
      </c>
      <c r="S1330" s="44">
        <v>0</v>
      </c>
      <c r="T1330" s="44">
        <v>0</v>
      </c>
      <c r="U1330" s="44">
        <v>0</v>
      </c>
      <c r="V1330" s="44">
        <v>0</v>
      </c>
      <c r="W1330" s="44">
        <v>0</v>
      </c>
      <c r="X1330" s="44">
        <v>0</v>
      </c>
      <c r="Y1330" s="44">
        <v>0</v>
      </c>
      <c r="Z1330" s="44">
        <v>0</v>
      </c>
      <c r="AA1330" s="44">
        <v>0</v>
      </c>
      <c r="AB1330" s="44">
        <f t="shared" si="40"/>
        <v>0</v>
      </c>
      <c r="AC1330" s="44">
        <f t="shared" si="41"/>
        <v>0</v>
      </c>
      <c r="AD1330" s="46" t="s">
        <v>854</v>
      </c>
      <c r="AE1330" s="46" t="s">
        <v>854</v>
      </c>
      <c r="AH1330" s="9"/>
    </row>
    <row r="1331" spans="1:34" x14ac:dyDescent="0.35">
      <c r="A1331" s="41">
        <v>2025</v>
      </c>
      <c r="B1331" s="42" t="s">
        <v>5716</v>
      </c>
      <c r="C1331" s="43" t="s">
        <v>407</v>
      </c>
      <c r="D1331" s="43" t="s">
        <v>242</v>
      </c>
      <c r="E1331" s="43" t="s">
        <v>637</v>
      </c>
      <c r="F1331" s="43" t="s">
        <v>3099</v>
      </c>
      <c r="G1331" s="43" t="s">
        <v>3100</v>
      </c>
      <c r="H1331" s="44">
        <v>200</v>
      </c>
      <c r="I1331" s="44">
        <v>5</v>
      </c>
      <c r="J1331" s="44">
        <v>0</v>
      </c>
      <c r="K1331" s="44">
        <v>0</v>
      </c>
      <c r="L1331" s="44">
        <v>0</v>
      </c>
      <c r="M1331" s="44">
        <v>0</v>
      </c>
      <c r="N1331" s="44">
        <v>0</v>
      </c>
      <c r="O1331" s="44">
        <v>0</v>
      </c>
      <c r="P1331" s="44">
        <v>0</v>
      </c>
      <c r="Q1331" s="44">
        <v>0</v>
      </c>
      <c r="R1331" s="44">
        <v>0</v>
      </c>
      <c r="S1331" s="44">
        <v>0</v>
      </c>
      <c r="T1331" s="44">
        <v>0</v>
      </c>
      <c r="U1331" s="44">
        <v>0</v>
      </c>
      <c r="V1331" s="44">
        <v>0</v>
      </c>
      <c r="W1331" s="44">
        <v>0</v>
      </c>
      <c r="X1331" s="44">
        <v>0</v>
      </c>
      <c r="Y1331" s="44">
        <v>0</v>
      </c>
      <c r="Z1331" s="44">
        <v>0</v>
      </c>
      <c r="AA1331" s="44">
        <v>0</v>
      </c>
      <c r="AB1331" s="44">
        <f t="shared" si="40"/>
        <v>0</v>
      </c>
      <c r="AC1331" s="44">
        <f t="shared" si="41"/>
        <v>0</v>
      </c>
      <c r="AD1331" s="46" t="s">
        <v>854</v>
      </c>
      <c r="AE1331" s="46" t="s">
        <v>854</v>
      </c>
      <c r="AH1331" s="9"/>
    </row>
    <row r="1332" spans="1:34" x14ac:dyDescent="0.35">
      <c r="A1332" s="41">
        <v>2025</v>
      </c>
      <c r="B1332" s="42" t="s">
        <v>5716</v>
      </c>
      <c r="C1332" s="43" t="s">
        <v>407</v>
      </c>
      <c r="D1332" s="43" t="s">
        <v>242</v>
      </c>
      <c r="E1332" s="43" t="s">
        <v>637</v>
      </c>
      <c r="F1332" s="43" t="s">
        <v>3101</v>
      </c>
      <c r="G1332" s="43" t="s">
        <v>3102</v>
      </c>
      <c r="H1332" s="44">
        <v>0.2</v>
      </c>
      <c r="I1332" s="44">
        <v>2.7</v>
      </c>
      <c r="J1332" s="44">
        <v>0</v>
      </c>
      <c r="K1332" s="44">
        <v>0</v>
      </c>
      <c r="L1332" s="44">
        <v>0</v>
      </c>
      <c r="M1332" s="44">
        <v>0</v>
      </c>
      <c r="N1332" s="44">
        <v>0</v>
      </c>
      <c r="O1332" s="44">
        <v>0</v>
      </c>
      <c r="P1332" s="44">
        <v>0</v>
      </c>
      <c r="Q1332" s="44">
        <v>0</v>
      </c>
      <c r="R1332" s="44">
        <v>0</v>
      </c>
      <c r="S1332" s="44">
        <v>0</v>
      </c>
      <c r="T1332" s="44">
        <v>0</v>
      </c>
      <c r="U1332" s="44">
        <v>0</v>
      </c>
      <c r="V1332" s="44">
        <v>0</v>
      </c>
      <c r="W1332" s="44">
        <v>0</v>
      </c>
      <c r="X1332" s="44">
        <v>0</v>
      </c>
      <c r="Y1332" s="44">
        <v>0</v>
      </c>
      <c r="Z1332" s="44">
        <v>0</v>
      </c>
      <c r="AA1332" s="44">
        <v>0</v>
      </c>
      <c r="AB1332" s="44">
        <f t="shared" si="40"/>
        <v>0</v>
      </c>
      <c r="AC1332" s="44">
        <f t="shared" si="41"/>
        <v>0</v>
      </c>
      <c r="AD1332" s="46" t="s">
        <v>854</v>
      </c>
      <c r="AE1332" s="46" t="s">
        <v>854</v>
      </c>
      <c r="AH1332" s="9"/>
    </row>
    <row r="1333" spans="1:34" x14ac:dyDescent="0.35">
      <c r="A1333" s="41">
        <v>2025</v>
      </c>
      <c r="B1333" s="42" t="s">
        <v>5716</v>
      </c>
      <c r="C1333" s="43" t="s">
        <v>407</v>
      </c>
      <c r="D1333" s="43" t="s">
        <v>242</v>
      </c>
      <c r="E1333" s="43" t="s">
        <v>637</v>
      </c>
      <c r="F1333" s="43" t="s">
        <v>3103</v>
      </c>
      <c r="G1333" s="43" t="s">
        <v>3104</v>
      </c>
      <c r="H1333" s="44">
        <v>0.2</v>
      </c>
      <c r="I1333" s="44">
        <v>5</v>
      </c>
      <c r="J1333" s="44">
        <v>0</v>
      </c>
      <c r="K1333" s="44">
        <v>0</v>
      </c>
      <c r="L1333" s="44">
        <v>0</v>
      </c>
      <c r="M1333" s="44">
        <v>0</v>
      </c>
      <c r="N1333" s="44">
        <v>0</v>
      </c>
      <c r="O1333" s="44">
        <v>0</v>
      </c>
      <c r="P1333" s="44">
        <v>0</v>
      </c>
      <c r="Q1333" s="44">
        <v>0</v>
      </c>
      <c r="R1333" s="44">
        <v>0</v>
      </c>
      <c r="S1333" s="44">
        <v>0</v>
      </c>
      <c r="T1333" s="44">
        <v>0</v>
      </c>
      <c r="U1333" s="44">
        <v>0</v>
      </c>
      <c r="V1333" s="44">
        <v>0</v>
      </c>
      <c r="W1333" s="44">
        <v>0</v>
      </c>
      <c r="X1333" s="44">
        <v>0</v>
      </c>
      <c r="Y1333" s="44">
        <v>0</v>
      </c>
      <c r="Z1333" s="44">
        <v>0</v>
      </c>
      <c r="AA1333" s="44">
        <v>0</v>
      </c>
      <c r="AB1333" s="44">
        <f t="shared" si="40"/>
        <v>0</v>
      </c>
      <c r="AC1333" s="44">
        <f t="shared" si="41"/>
        <v>0</v>
      </c>
      <c r="AD1333" s="46" t="s">
        <v>854</v>
      </c>
      <c r="AE1333" s="46" t="s">
        <v>854</v>
      </c>
      <c r="AH1333" s="9"/>
    </row>
    <row r="1334" spans="1:34" x14ac:dyDescent="0.35">
      <c r="A1334" s="41">
        <v>2025</v>
      </c>
      <c r="B1334" s="42" t="s">
        <v>5716</v>
      </c>
      <c r="C1334" s="43" t="s">
        <v>407</v>
      </c>
      <c r="D1334" s="43" t="s">
        <v>242</v>
      </c>
      <c r="E1334" s="43" t="s">
        <v>637</v>
      </c>
      <c r="F1334" s="43" t="s">
        <v>3097</v>
      </c>
      <c r="G1334" s="43" t="s">
        <v>6444</v>
      </c>
      <c r="H1334" s="44">
        <v>0.1</v>
      </c>
      <c r="I1334" s="44">
        <v>5</v>
      </c>
      <c r="J1334" s="44">
        <v>0</v>
      </c>
      <c r="K1334" s="44">
        <v>0</v>
      </c>
      <c r="L1334" s="44">
        <v>0</v>
      </c>
      <c r="M1334" s="44">
        <v>0</v>
      </c>
      <c r="N1334" s="44">
        <v>0</v>
      </c>
      <c r="O1334" s="44">
        <v>0</v>
      </c>
      <c r="P1334" s="44">
        <v>0</v>
      </c>
      <c r="Q1334" s="44">
        <v>0</v>
      </c>
      <c r="R1334" s="44">
        <v>0</v>
      </c>
      <c r="S1334" s="44">
        <v>0</v>
      </c>
      <c r="T1334" s="44">
        <v>0</v>
      </c>
      <c r="U1334" s="44">
        <v>0</v>
      </c>
      <c r="V1334" s="44">
        <v>0</v>
      </c>
      <c r="W1334" s="44">
        <v>0</v>
      </c>
      <c r="X1334" s="44">
        <v>0</v>
      </c>
      <c r="Y1334" s="44">
        <v>0</v>
      </c>
      <c r="Z1334" s="44">
        <v>0</v>
      </c>
      <c r="AA1334" s="44">
        <v>0</v>
      </c>
      <c r="AB1334" s="44">
        <f t="shared" si="40"/>
        <v>0</v>
      </c>
      <c r="AC1334" s="44">
        <f t="shared" si="41"/>
        <v>0</v>
      </c>
      <c r="AD1334" s="46" t="s">
        <v>854</v>
      </c>
      <c r="AE1334" s="46" t="s">
        <v>854</v>
      </c>
      <c r="AH1334" s="9"/>
    </row>
    <row r="1335" spans="1:34" x14ac:dyDescent="0.35">
      <c r="A1335" s="41">
        <v>2025</v>
      </c>
      <c r="B1335" s="42" t="s">
        <v>5716</v>
      </c>
      <c r="C1335" s="43" t="s">
        <v>407</v>
      </c>
      <c r="D1335" s="43" t="s">
        <v>242</v>
      </c>
      <c r="E1335" s="43" t="s">
        <v>637</v>
      </c>
      <c r="F1335" s="43" t="s">
        <v>3105</v>
      </c>
      <c r="G1335" s="43" t="s">
        <v>3106</v>
      </c>
      <c r="H1335" s="44">
        <v>100000</v>
      </c>
      <c r="I1335" s="44">
        <v>2.08</v>
      </c>
      <c r="J1335" s="44">
        <v>0</v>
      </c>
      <c r="K1335" s="44">
        <v>0</v>
      </c>
      <c r="L1335" s="44">
        <v>0</v>
      </c>
      <c r="M1335" s="44">
        <v>0</v>
      </c>
      <c r="N1335" s="44">
        <v>0</v>
      </c>
      <c r="O1335" s="44">
        <v>0</v>
      </c>
      <c r="P1335" s="44">
        <v>0</v>
      </c>
      <c r="Q1335" s="44">
        <v>0</v>
      </c>
      <c r="R1335" s="44">
        <v>0</v>
      </c>
      <c r="S1335" s="44">
        <v>0</v>
      </c>
      <c r="T1335" s="44">
        <v>0</v>
      </c>
      <c r="U1335" s="44">
        <v>0</v>
      </c>
      <c r="V1335" s="44">
        <v>0</v>
      </c>
      <c r="W1335" s="44">
        <v>0</v>
      </c>
      <c r="X1335" s="44">
        <v>0</v>
      </c>
      <c r="Y1335" s="44">
        <v>0</v>
      </c>
      <c r="Z1335" s="44">
        <v>0</v>
      </c>
      <c r="AA1335" s="44">
        <v>0</v>
      </c>
      <c r="AB1335" s="44">
        <f t="shared" si="40"/>
        <v>0</v>
      </c>
      <c r="AC1335" s="44">
        <f t="shared" si="41"/>
        <v>0</v>
      </c>
      <c r="AD1335" s="46" t="s">
        <v>854</v>
      </c>
      <c r="AE1335" s="46" t="s">
        <v>854</v>
      </c>
      <c r="AH1335" s="9"/>
    </row>
    <row r="1336" spans="1:34" x14ac:dyDescent="0.35">
      <c r="A1336" s="41">
        <v>2025</v>
      </c>
      <c r="B1336" s="42" t="s">
        <v>5716</v>
      </c>
      <c r="C1336" s="43" t="s">
        <v>407</v>
      </c>
      <c r="D1336" s="43" t="s">
        <v>242</v>
      </c>
      <c r="E1336" s="43" t="s">
        <v>637</v>
      </c>
      <c r="F1336" s="43" t="s">
        <v>3105</v>
      </c>
      <c r="G1336" s="43" t="s">
        <v>3107</v>
      </c>
      <c r="H1336" s="44">
        <v>40000</v>
      </c>
      <c r="I1336" s="44">
        <v>0.84</v>
      </c>
      <c r="J1336" s="44">
        <v>0</v>
      </c>
      <c r="K1336" s="44">
        <v>0</v>
      </c>
      <c r="L1336" s="44">
        <v>0</v>
      </c>
      <c r="M1336" s="44">
        <v>0</v>
      </c>
      <c r="N1336" s="44">
        <v>0</v>
      </c>
      <c r="O1336" s="44">
        <v>0</v>
      </c>
      <c r="P1336" s="44">
        <v>0</v>
      </c>
      <c r="Q1336" s="44">
        <v>0</v>
      </c>
      <c r="R1336" s="44">
        <v>0</v>
      </c>
      <c r="S1336" s="44">
        <v>0</v>
      </c>
      <c r="T1336" s="44">
        <v>0</v>
      </c>
      <c r="U1336" s="44">
        <v>0</v>
      </c>
      <c r="V1336" s="44">
        <v>0</v>
      </c>
      <c r="W1336" s="44">
        <v>0</v>
      </c>
      <c r="X1336" s="44">
        <v>0</v>
      </c>
      <c r="Y1336" s="44">
        <v>0</v>
      </c>
      <c r="Z1336" s="44">
        <v>0</v>
      </c>
      <c r="AA1336" s="44">
        <v>0</v>
      </c>
      <c r="AB1336" s="44">
        <f t="shared" si="40"/>
        <v>0</v>
      </c>
      <c r="AC1336" s="44">
        <f t="shared" si="41"/>
        <v>0</v>
      </c>
      <c r="AD1336" s="46" t="s">
        <v>854</v>
      </c>
      <c r="AE1336" s="46" t="s">
        <v>854</v>
      </c>
      <c r="AH1336" s="9"/>
    </row>
    <row r="1337" spans="1:34" x14ac:dyDescent="0.35">
      <c r="A1337" s="41">
        <v>2025</v>
      </c>
      <c r="B1337" s="42" t="s">
        <v>5716</v>
      </c>
      <c r="C1337" s="43" t="s">
        <v>407</v>
      </c>
      <c r="D1337" s="43" t="s">
        <v>242</v>
      </c>
      <c r="E1337" s="43" t="s">
        <v>637</v>
      </c>
      <c r="F1337" s="43" t="s">
        <v>3103</v>
      </c>
      <c r="G1337" s="43" t="s">
        <v>3108</v>
      </c>
      <c r="H1337" s="44">
        <v>2000</v>
      </c>
      <c r="I1337" s="44">
        <v>10</v>
      </c>
      <c r="J1337" s="44">
        <v>0</v>
      </c>
      <c r="K1337" s="44">
        <v>0</v>
      </c>
      <c r="L1337" s="44">
        <v>0</v>
      </c>
      <c r="M1337" s="44">
        <v>0</v>
      </c>
      <c r="N1337" s="44">
        <v>0</v>
      </c>
      <c r="O1337" s="44">
        <v>0</v>
      </c>
      <c r="P1337" s="44">
        <v>0</v>
      </c>
      <c r="Q1337" s="44">
        <v>0</v>
      </c>
      <c r="R1337" s="44">
        <v>0</v>
      </c>
      <c r="S1337" s="44">
        <v>0</v>
      </c>
      <c r="T1337" s="44">
        <v>0</v>
      </c>
      <c r="U1337" s="44">
        <v>0</v>
      </c>
      <c r="V1337" s="44">
        <v>0</v>
      </c>
      <c r="W1337" s="44">
        <v>0</v>
      </c>
      <c r="X1337" s="44">
        <v>0</v>
      </c>
      <c r="Y1337" s="44">
        <v>0</v>
      </c>
      <c r="Z1337" s="44">
        <v>0</v>
      </c>
      <c r="AA1337" s="44">
        <v>0</v>
      </c>
      <c r="AB1337" s="44">
        <f t="shared" si="40"/>
        <v>0</v>
      </c>
      <c r="AC1337" s="44">
        <f t="shared" si="41"/>
        <v>0</v>
      </c>
      <c r="AD1337" s="46" t="s">
        <v>854</v>
      </c>
      <c r="AE1337" s="46" t="s">
        <v>854</v>
      </c>
      <c r="AH1337" s="9"/>
    </row>
    <row r="1338" spans="1:34" x14ac:dyDescent="0.35">
      <c r="A1338" s="41">
        <v>2025</v>
      </c>
      <c r="B1338" s="42" t="s">
        <v>5716</v>
      </c>
      <c r="C1338" s="43" t="s">
        <v>407</v>
      </c>
      <c r="D1338" s="43" t="s">
        <v>242</v>
      </c>
      <c r="E1338" s="43" t="s">
        <v>637</v>
      </c>
      <c r="F1338" s="43" t="s">
        <v>3101</v>
      </c>
      <c r="G1338" s="43" t="s">
        <v>3109</v>
      </c>
      <c r="H1338" s="44">
        <v>0.25</v>
      </c>
      <c r="I1338" s="44">
        <v>5.6</v>
      </c>
      <c r="J1338" s="44">
        <v>0</v>
      </c>
      <c r="K1338" s="44">
        <v>0</v>
      </c>
      <c r="L1338" s="44">
        <v>0</v>
      </c>
      <c r="M1338" s="44">
        <v>0</v>
      </c>
      <c r="N1338" s="44">
        <v>0</v>
      </c>
      <c r="O1338" s="44">
        <v>0</v>
      </c>
      <c r="P1338" s="44">
        <v>0</v>
      </c>
      <c r="Q1338" s="44">
        <v>0</v>
      </c>
      <c r="R1338" s="44">
        <v>0</v>
      </c>
      <c r="S1338" s="44">
        <v>0</v>
      </c>
      <c r="T1338" s="44">
        <v>0</v>
      </c>
      <c r="U1338" s="44">
        <v>0</v>
      </c>
      <c r="V1338" s="44">
        <v>0</v>
      </c>
      <c r="W1338" s="44">
        <v>0</v>
      </c>
      <c r="X1338" s="44">
        <v>0</v>
      </c>
      <c r="Y1338" s="44">
        <v>0</v>
      </c>
      <c r="Z1338" s="44">
        <v>0</v>
      </c>
      <c r="AA1338" s="44">
        <v>0</v>
      </c>
      <c r="AB1338" s="44">
        <f t="shared" si="40"/>
        <v>0</v>
      </c>
      <c r="AC1338" s="44">
        <f t="shared" si="41"/>
        <v>0</v>
      </c>
      <c r="AD1338" s="46" t="s">
        <v>854</v>
      </c>
      <c r="AE1338" s="46" t="s">
        <v>854</v>
      </c>
      <c r="AH1338" s="9"/>
    </row>
    <row r="1339" spans="1:34" x14ac:dyDescent="0.35">
      <c r="A1339" s="41">
        <v>2025</v>
      </c>
      <c r="B1339" s="42" t="s">
        <v>5716</v>
      </c>
      <c r="C1339" s="43" t="s">
        <v>407</v>
      </c>
      <c r="D1339" s="43" t="s">
        <v>242</v>
      </c>
      <c r="E1339" s="43" t="s">
        <v>637</v>
      </c>
      <c r="F1339" s="43" t="s">
        <v>3103</v>
      </c>
      <c r="G1339" s="43" t="s">
        <v>3110</v>
      </c>
      <c r="H1339" s="44">
        <v>0.25</v>
      </c>
      <c r="I1339" s="44">
        <v>5</v>
      </c>
      <c r="J1339" s="44">
        <v>0</v>
      </c>
      <c r="K1339" s="44">
        <v>0</v>
      </c>
      <c r="L1339" s="44">
        <v>0</v>
      </c>
      <c r="M1339" s="44">
        <v>0</v>
      </c>
      <c r="N1339" s="44">
        <v>0</v>
      </c>
      <c r="O1339" s="44">
        <v>0</v>
      </c>
      <c r="P1339" s="44">
        <v>0</v>
      </c>
      <c r="Q1339" s="44">
        <v>0</v>
      </c>
      <c r="R1339" s="44">
        <v>0</v>
      </c>
      <c r="S1339" s="44">
        <v>0</v>
      </c>
      <c r="T1339" s="44">
        <v>0</v>
      </c>
      <c r="U1339" s="44">
        <v>0</v>
      </c>
      <c r="V1339" s="44">
        <v>0</v>
      </c>
      <c r="W1339" s="44">
        <v>0</v>
      </c>
      <c r="X1339" s="44">
        <v>0</v>
      </c>
      <c r="Y1339" s="44">
        <v>0</v>
      </c>
      <c r="Z1339" s="44">
        <v>0</v>
      </c>
      <c r="AA1339" s="44">
        <v>0</v>
      </c>
      <c r="AB1339" s="44">
        <f t="shared" si="40"/>
        <v>0</v>
      </c>
      <c r="AC1339" s="44">
        <f t="shared" si="41"/>
        <v>0</v>
      </c>
      <c r="AD1339" s="46" t="s">
        <v>854</v>
      </c>
      <c r="AE1339" s="46" t="s">
        <v>854</v>
      </c>
      <c r="AH1339" s="9"/>
    </row>
    <row r="1340" spans="1:34" x14ac:dyDescent="0.35">
      <c r="A1340" s="41">
        <v>2025</v>
      </c>
      <c r="B1340" s="42" t="s">
        <v>5716</v>
      </c>
      <c r="C1340" s="43" t="s">
        <v>407</v>
      </c>
      <c r="D1340" s="43" t="s">
        <v>242</v>
      </c>
      <c r="E1340" s="43" t="s">
        <v>637</v>
      </c>
      <c r="F1340" s="43" t="s">
        <v>3105</v>
      </c>
      <c r="G1340" s="43" t="s">
        <v>3111</v>
      </c>
      <c r="H1340" s="44">
        <v>4000</v>
      </c>
      <c r="I1340" s="44">
        <v>2.08</v>
      </c>
      <c r="J1340" s="44">
        <v>0</v>
      </c>
      <c r="K1340" s="44">
        <v>0</v>
      </c>
      <c r="L1340" s="44">
        <v>0</v>
      </c>
      <c r="M1340" s="44">
        <v>0</v>
      </c>
      <c r="N1340" s="44">
        <v>0</v>
      </c>
      <c r="O1340" s="44">
        <v>0</v>
      </c>
      <c r="P1340" s="44">
        <v>0</v>
      </c>
      <c r="Q1340" s="44">
        <v>0</v>
      </c>
      <c r="R1340" s="44">
        <v>0</v>
      </c>
      <c r="S1340" s="44">
        <v>0</v>
      </c>
      <c r="T1340" s="44">
        <v>0</v>
      </c>
      <c r="U1340" s="44">
        <v>0</v>
      </c>
      <c r="V1340" s="44">
        <v>0</v>
      </c>
      <c r="W1340" s="44">
        <v>0</v>
      </c>
      <c r="X1340" s="44">
        <v>0</v>
      </c>
      <c r="Y1340" s="44">
        <v>0</v>
      </c>
      <c r="Z1340" s="44">
        <v>0</v>
      </c>
      <c r="AA1340" s="44">
        <v>0</v>
      </c>
      <c r="AB1340" s="44">
        <f t="shared" si="40"/>
        <v>0</v>
      </c>
      <c r="AC1340" s="44">
        <f t="shared" si="41"/>
        <v>0</v>
      </c>
      <c r="AD1340" s="46" t="s">
        <v>854</v>
      </c>
      <c r="AE1340" s="46" t="s">
        <v>854</v>
      </c>
      <c r="AH1340" s="9"/>
    </row>
    <row r="1341" spans="1:34" x14ac:dyDescent="0.35">
      <c r="A1341" s="41">
        <v>2025</v>
      </c>
      <c r="B1341" s="42" t="s">
        <v>5716</v>
      </c>
      <c r="C1341" s="43" t="s">
        <v>407</v>
      </c>
      <c r="D1341" s="43" t="s">
        <v>242</v>
      </c>
      <c r="E1341" s="43" t="s">
        <v>637</v>
      </c>
      <c r="F1341" s="43" t="s">
        <v>3101</v>
      </c>
      <c r="G1341" s="43" t="s">
        <v>3112</v>
      </c>
      <c r="H1341" s="44">
        <v>8</v>
      </c>
      <c r="I1341" s="44">
        <v>0.6</v>
      </c>
      <c r="J1341" s="44">
        <v>0</v>
      </c>
      <c r="K1341" s="44">
        <v>0</v>
      </c>
      <c r="L1341" s="44">
        <v>0</v>
      </c>
      <c r="M1341" s="44">
        <v>0</v>
      </c>
      <c r="N1341" s="44">
        <v>0</v>
      </c>
      <c r="O1341" s="44">
        <v>0</v>
      </c>
      <c r="P1341" s="44">
        <v>0</v>
      </c>
      <c r="Q1341" s="44">
        <v>0</v>
      </c>
      <c r="R1341" s="44">
        <v>0</v>
      </c>
      <c r="S1341" s="44">
        <v>0</v>
      </c>
      <c r="T1341" s="44">
        <v>0</v>
      </c>
      <c r="U1341" s="44">
        <v>0</v>
      </c>
      <c r="V1341" s="44">
        <v>0</v>
      </c>
      <c r="W1341" s="44">
        <v>0</v>
      </c>
      <c r="X1341" s="44">
        <v>0</v>
      </c>
      <c r="Y1341" s="44">
        <v>0</v>
      </c>
      <c r="Z1341" s="44">
        <v>0</v>
      </c>
      <c r="AA1341" s="44">
        <v>0</v>
      </c>
      <c r="AB1341" s="44">
        <f t="shared" si="40"/>
        <v>0</v>
      </c>
      <c r="AC1341" s="44">
        <f t="shared" si="41"/>
        <v>0</v>
      </c>
      <c r="AD1341" s="46" t="s">
        <v>854</v>
      </c>
      <c r="AE1341" s="46" t="s">
        <v>854</v>
      </c>
      <c r="AH1341" s="9"/>
    </row>
    <row r="1342" spans="1:34" x14ac:dyDescent="0.35">
      <c r="A1342" s="41">
        <v>2025</v>
      </c>
      <c r="B1342" s="42" t="s">
        <v>5716</v>
      </c>
      <c r="C1342" s="43" t="s">
        <v>407</v>
      </c>
      <c r="D1342" s="43" t="s">
        <v>242</v>
      </c>
      <c r="E1342" s="43" t="s">
        <v>637</v>
      </c>
      <c r="F1342" s="43" t="s">
        <v>3103</v>
      </c>
      <c r="G1342" s="43" t="s">
        <v>3113</v>
      </c>
      <c r="H1342" s="44">
        <v>3</v>
      </c>
      <c r="I1342" s="44">
        <v>10</v>
      </c>
      <c r="J1342" s="44">
        <v>0</v>
      </c>
      <c r="K1342" s="44">
        <v>0</v>
      </c>
      <c r="L1342" s="44">
        <v>0</v>
      </c>
      <c r="M1342" s="44">
        <v>0</v>
      </c>
      <c r="N1342" s="44">
        <v>0</v>
      </c>
      <c r="O1342" s="44">
        <v>0</v>
      </c>
      <c r="P1342" s="44">
        <v>0</v>
      </c>
      <c r="Q1342" s="44">
        <v>0</v>
      </c>
      <c r="R1342" s="44">
        <v>0</v>
      </c>
      <c r="S1342" s="44">
        <v>0</v>
      </c>
      <c r="T1342" s="44">
        <v>0</v>
      </c>
      <c r="U1342" s="44">
        <v>0</v>
      </c>
      <c r="V1342" s="44">
        <v>0</v>
      </c>
      <c r="W1342" s="44">
        <v>0</v>
      </c>
      <c r="X1342" s="44">
        <v>0</v>
      </c>
      <c r="Y1342" s="44">
        <v>0</v>
      </c>
      <c r="Z1342" s="44">
        <v>0</v>
      </c>
      <c r="AA1342" s="44">
        <v>0</v>
      </c>
      <c r="AB1342" s="44">
        <f t="shared" si="40"/>
        <v>0</v>
      </c>
      <c r="AC1342" s="44">
        <f t="shared" si="41"/>
        <v>0</v>
      </c>
      <c r="AD1342" s="46" t="s">
        <v>854</v>
      </c>
      <c r="AE1342" s="46" t="s">
        <v>854</v>
      </c>
      <c r="AH1342" s="9"/>
    </row>
    <row r="1343" spans="1:34" x14ac:dyDescent="0.35">
      <c r="A1343" s="41">
        <v>2025</v>
      </c>
      <c r="B1343" s="42" t="s">
        <v>5716</v>
      </c>
      <c r="C1343" s="43" t="s">
        <v>407</v>
      </c>
      <c r="D1343" s="43" t="s">
        <v>242</v>
      </c>
      <c r="E1343" s="43" t="s">
        <v>637</v>
      </c>
      <c r="F1343" s="43" t="s">
        <v>3101</v>
      </c>
      <c r="G1343" s="43" t="s">
        <v>3114</v>
      </c>
      <c r="H1343" s="44">
        <v>0.2</v>
      </c>
      <c r="I1343" s="44">
        <v>1.1000000000000001</v>
      </c>
      <c r="J1343" s="44">
        <v>0</v>
      </c>
      <c r="K1343" s="44">
        <v>0</v>
      </c>
      <c r="L1343" s="44">
        <v>0</v>
      </c>
      <c r="M1343" s="44">
        <v>0</v>
      </c>
      <c r="N1343" s="44">
        <v>0</v>
      </c>
      <c r="O1343" s="44">
        <v>0</v>
      </c>
      <c r="P1343" s="44">
        <v>0</v>
      </c>
      <c r="Q1343" s="44">
        <v>0</v>
      </c>
      <c r="R1343" s="44">
        <v>0</v>
      </c>
      <c r="S1343" s="44">
        <v>0</v>
      </c>
      <c r="T1343" s="44">
        <v>0</v>
      </c>
      <c r="U1343" s="44">
        <v>0</v>
      </c>
      <c r="V1343" s="44">
        <v>0</v>
      </c>
      <c r="W1343" s="44">
        <v>0</v>
      </c>
      <c r="X1343" s="44">
        <v>0</v>
      </c>
      <c r="Y1343" s="44">
        <v>0</v>
      </c>
      <c r="Z1343" s="44">
        <v>0</v>
      </c>
      <c r="AA1343" s="44">
        <v>0</v>
      </c>
      <c r="AB1343" s="44">
        <f t="shared" si="40"/>
        <v>0</v>
      </c>
      <c r="AC1343" s="44">
        <f t="shared" si="41"/>
        <v>0</v>
      </c>
      <c r="AD1343" s="46" t="s">
        <v>854</v>
      </c>
      <c r="AE1343" s="46" t="s">
        <v>854</v>
      </c>
      <c r="AH1343" s="9"/>
    </row>
    <row r="1344" spans="1:34" x14ac:dyDescent="0.35">
      <c r="A1344" s="41">
        <v>2025</v>
      </c>
      <c r="B1344" s="42" t="s">
        <v>5716</v>
      </c>
      <c r="C1344" s="43" t="s">
        <v>407</v>
      </c>
      <c r="D1344" s="43" t="s">
        <v>242</v>
      </c>
      <c r="E1344" s="43" t="s">
        <v>637</v>
      </c>
      <c r="F1344" s="43" t="s">
        <v>3103</v>
      </c>
      <c r="G1344" s="43" t="s">
        <v>3115</v>
      </c>
      <c r="H1344" s="44">
        <v>0.2</v>
      </c>
      <c r="I1344" s="44">
        <v>5</v>
      </c>
      <c r="J1344" s="44">
        <v>0</v>
      </c>
      <c r="K1344" s="44">
        <v>0</v>
      </c>
      <c r="L1344" s="44">
        <v>0</v>
      </c>
      <c r="M1344" s="44">
        <v>0</v>
      </c>
      <c r="N1344" s="44">
        <v>0</v>
      </c>
      <c r="O1344" s="44">
        <v>0</v>
      </c>
      <c r="P1344" s="44">
        <v>0</v>
      </c>
      <c r="Q1344" s="44">
        <v>0</v>
      </c>
      <c r="R1344" s="44">
        <v>0</v>
      </c>
      <c r="S1344" s="44">
        <v>0</v>
      </c>
      <c r="T1344" s="44">
        <v>0</v>
      </c>
      <c r="U1344" s="44">
        <v>0</v>
      </c>
      <c r="V1344" s="44">
        <v>0</v>
      </c>
      <c r="W1344" s="44">
        <v>0</v>
      </c>
      <c r="X1344" s="44">
        <v>0</v>
      </c>
      <c r="Y1344" s="44">
        <v>0</v>
      </c>
      <c r="Z1344" s="44">
        <v>0</v>
      </c>
      <c r="AA1344" s="44">
        <v>0</v>
      </c>
      <c r="AB1344" s="44">
        <f t="shared" si="40"/>
        <v>0</v>
      </c>
      <c r="AC1344" s="44">
        <f t="shared" si="41"/>
        <v>0</v>
      </c>
      <c r="AD1344" s="46" t="s">
        <v>854</v>
      </c>
      <c r="AE1344" s="46" t="s">
        <v>854</v>
      </c>
      <c r="AH1344" s="9"/>
    </row>
    <row r="1345" spans="1:34" x14ac:dyDescent="0.35">
      <c r="A1345" s="41">
        <v>2025</v>
      </c>
      <c r="B1345" s="42" t="s">
        <v>5716</v>
      </c>
      <c r="C1345" s="43" t="s">
        <v>407</v>
      </c>
      <c r="D1345" s="43" t="s">
        <v>242</v>
      </c>
      <c r="E1345" s="43" t="s">
        <v>637</v>
      </c>
      <c r="F1345" s="43" t="s">
        <v>3099</v>
      </c>
      <c r="G1345" s="43" t="s">
        <v>6445</v>
      </c>
      <c r="H1345" s="44">
        <v>0.2</v>
      </c>
      <c r="I1345" s="44">
        <v>5</v>
      </c>
      <c r="J1345" s="44">
        <v>0</v>
      </c>
      <c r="K1345" s="44">
        <v>0</v>
      </c>
      <c r="L1345" s="44">
        <v>0</v>
      </c>
      <c r="M1345" s="44">
        <v>0</v>
      </c>
      <c r="N1345" s="44">
        <v>0</v>
      </c>
      <c r="O1345" s="44">
        <v>0</v>
      </c>
      <c r="P1345" s="44">
        <v>0</v>
      </c>
      <c r="Q1345" s="44">
        <v>0</v>
      </c>
      <c r="R1345" s="44">
        <v>0</v>
      </c>
      <c r="S1345" s="44">
        <v>0</v>
      </c>
      <c r="T1345" s="44">
        <v>0</v>
      </c>
      <c r="U1345" s="44">
        <v>0</v>
      </c>
      <c r="V1345" s="44">
        <v>0</v>
      </c>
      <c r="W1345" s="44">
        <v>0</v>
      </c>
      <c r="X1345" s="44">
        <v>0</v>
      </c>
      <c r="Y1345" s="44">
        <v>0</v>
      </c>
      <c r="Z1345" s="44">
        <v>0</v>
      </c>
      <c r="AA1345" s="44">
        <v>0</v>
      </c>
      <c r="AB1345" s="44">
        <f t="shared" si="40"/>
        <v>0</v>
      </c>
      <c r="AC1345" s="44">
        <f t="shared" si="41"/>
        <v>0</v>
      </c>
      <c r="AD1345" s="46" t="s">
        <v>854</v>
      </c>
      <c r="AE1345" s="46" t="s">
        <v>854</v>
      </c>
      <c r="AH1345" s="9"/>
    </row>
    <row r="1346" spans="1:34" x14ac:dyDescent="0.35">
      <c r="A1346" s="41">
        <v>2025</v>
      </c>
      <c r="B1346" s="42" t="s">
        <v>5716</v>
      </c>
      <c r="C1346" s="43" t="s">
        <v>407</v>
      </c>
      <c r="D1346" s="43" t="s">
        <v>242</v>
      </c>
      <c r="E1346" s="43" t="s">
        <v>637</v>
      </c>
      <c r="F1346" s="43" t="s">
        <v>3116</v>
      </c>
      <c r="G1346" s="43" t="s">
        <v>6446</v>
      </c>
      <c r="H1346" s="44">
        <v>0.2</v>
      </c>
      <c r="I1346" s="44">
        <v>15</v>
      </c>
      <c r="J1346" s="44">
        <v>0</v>
      </c>
      <c r="K1346" s="44">
        <v>0</v>
      </c>
      <c r="L1346" s="44">
        <v>0</v>
      </c>
      <c r="M1346" s="44">
        <v>0</v>
      </c>
      <c r="N1346" s="44">
        <v>0</v>
      </c>
      <c r="O1346" s="44">
        <v>0</v>
      </c>
      <c r="P1346" s="44">
        <v>0</v>
      </c>
      <c r="Q1346" s="44">
        <v>0</v>
      </c>
      <c r="R1346" s="44">
        <v>0</v>
      </c>
      <c r="S1346" s="44">
        <v>0</v>
      </c>
      <c r="T1346" s="44">
        <v>0</v>
      </c>
      <c r="U1346" s="44">
        <v>0</v>
      </c>
      <c r="V1346" s="44">
        <v>0</v>
      </c>
      <c r="W1346" s="44">
        <v>0</v>
      </c>
      <c r="X1346" s="44">
        <v>0</v>
      </c>
      <c r="Y1346" s="44">
        <v>0</v>
      </c>
      <c r="Z1346" s="44">
        <v>0</v>
      </c>
      <c r="AA1346" s="44">
        <v>0</v>
      </c>
      <c r="AB1346" s="44">
        <f t="shared" si="40"/>
        <v>0</v>
      </c>
      <c r="AC1346" s="44">
        <f t="shared" si="41"/>
        <v>0</v>
      </c>
      <c r="AD1346" s="46" t="s">
        <v>854</v>
      </c>
      <c r="AE1346" s="46" t="s">
        <v>854</v>
      </c>
      <c r="AH1346" s="9"/>
    </row>
    <row r="1347" spans="1:34" x14ac:dyDescent="0.35">
      <c r="A1347" s="41">
        <v>2025</v>
      </c>
      <c r="B1347" s="42" t="s">
        <v>5716</v>
      </c>
      <c r="C1347" s="43" t="s">
        <v>407</v>
      </c>
      <c r="D1347" s="43" t="s">
        <v>242</v>
      </c>
      <c r="E1347" s="43" t="s">
        <v>637</v>
      </c>
      <c r="F1347" s="43" t="s">
        <v>3097</v>
      </c>
      <c r="G1347" s="43" t="s">
        <v>6447</v>
      </c>
      <c r="H1347" s="44">
        <v>1</v>
      </c>
      <c r="I1347" s="44">
        <v>10</v>
      </c>
      <c r="J1347" s="44">
        <v>0</v>
      </c>
      <c r="K1347" s="44">
        <v>0</v>
      </c>
      <c r="L1347" s="44">
        <v>0</v>
      </c>
      <c r="M1347" s="44">
        <v>0</v>
      </c>
      <c r="N1347" s="44">
        <v>0</v>
      </c>
      <c r="O1347" s="44">
        <v>0</v>
      </c>
      <c r="P1347" s="44">
        <v>0</v>
      </c>
      <c r="Q1347" s="44">
        <v>0</v>
      </c>
      <c r="R1347" s="44">
        <v>0</v>
      </c>
      <c r="S1347" s="44">
        <v>0</v>
      </c>
      <c r="T1347" s="44">
        <v>0</v>
      </c>
      <c r="U1347" s="44">
        <v>0</v>
      </c>
      <c r="V1347" s="44">
        <v>0</v>
      </c>
      <c r="W1347" s="44">
        <v>0</v>
      </c>
      <c r="X1347" s="44">
        <v>0</v>
      </c>
      <c r="Y1347" s="44">
        <v>0</v>
      </c>
      <c r="Z1347" s="44">
        <v>0</v>
      </c>
      <c r="AA1347" s="44">
        <v>0</v>
      </c>
      <c r="AB1347" s="44">
        <f t="shared" si="40"/>
        <v>0</v>
      </c>
      <c r="AC1347" s="44">
        <f t="shared" si="41"/>
        <v>0</v>
      </c>
      <c r="AD1347" s="46" t="s">
        <v>854</v>
      </c>
      <c r="AE1347" s="46" t="s">
        <v>854</v>
      </c>
      <c r="AH1347" s="9"/>
    </row>
    <row r="1348" spans="1:34" x14ac:dyDescent="0.35">
      <c r="A1348" s="41">
        <v>2025</v>
      </c>
      <c r="B1348" s="42" t="s">
        <v>5716</v>
      </c>
      <c r="C1348" s="43" t="s">
        <v>407</v>
      </c>
      <c r="D1348" s="43" t="s">
        <v>242</v>
      </c>
      <c r="E1348" s="43" t="s">
        <v>637</v>
      </c>
      <c r="F1348" s="43" t="s">
        <v>3103</v>
      </c>
      <c r="G1348" s="43" t="s">
        <v>6448</v>
      </c>
      <c r="H1348" s="44">
        <v>0.5</v>
      </c>
      <c r="I1348" s="44">
        <v>5</v>
      </c>
      <c r="J1348" s="44">
        <v>0</v>
      </c>
      <c r="K1348" s="44">
        <v>0</v>
      </c>
      <c r="L1348" s="44">
        <v>0</v>
      </c>
      <c r="M1348" s="44">
        <v>0</v>
      </c>
      <c r="N1348" s="44">
        <v>0</v>
      </c>
      <c r="O1348" s="44">
        <v>0</v>
      </c>
      <c r="P1348" s="44">
        <v>0</v>
      </c>
      <c r="Q1348" s="44">
        <v>0</v>
      </c>
      <c r="R1348" s="44">
        <v>0</v>
      </c>
      <c r="S1348" s="44">
        <v>0</v>
      </c>
      <c r="T1348" s="44">
        <v>0</v>
      </c>
      <c r="U1348" s="44">
        <v>0</v>
      </c>
      <c r="V1348" s="44">
        <v>0</v>
      </c>
      <c r="W1348" s="44">
        <v>0</v>
      </c>
      <c r="X1348" s="44">
        <v>0</v>
      </c>
      <c r="Y1348" s="44">
        <v>0</v>
      </c>
      <c r="Z1348" s="44">
        <v>0</v>
      </c>
      <c r="AA1348" s="44">
        <v>0</v>
      </c>
      <c r="AB1348" s="44">
        <f t="shared" si="40"/>
        <v>0</v>
      </c>
      <c r="AC1348" s="44">
        <f t="shared" si="41"/>
        <v>0</v>
      </c>
      <c r="AD1348" s="46" t="s">
        <v>854</v>
      </c>
      <c r="AE1348" s="46" t="s">
        <v>854</v>
      </c>
      <c r="AH1348" s="9"/>
    </row>
    <row r="1349" spans="1:34" x14ac:dyDescent="0.35">
      <c r="A1349" s="41">
        <v>2025</v>
      </c>
      <c r="B1349" s="42" t="s">
        <v>5716</v>
      </c>
      <c r="C1349" s="43" t="s">
        <v>407</v>
      </c>
      <c r="D1349" s="43" t="s">
        <v>233</v>
      </c>
      <c r="E1349" s="43" t="s">
        <v>629</v>
      </c>
      <c r="F1349" s="43" t="s">
        <v>3117</v>
      </c>
      <c r="G1349" s="43" t="s">
        <v>3118</v>
      </c>
      <c r="H1349" s="44">
        <v>1440</v>
      </c>
      <c r="I1349" s="44">
        <v>6.25</v>
      </c>
      <c r="J1349" s="44">
        <v>0</v>
      </c>
      <c r="K1349" s="44">
        <v>0</v>
      </c>
      <c r="L1349" s="44">
        <v>0</v>
      </c>
      <c r="M1349" s="44">
        <v>0</v>
      </c>
      <c r="N1349" s="44">
        <v>0</v>
      </c>
      <c r="O1349" s="44">
        <v>0</v>
      </c>
      <c r="P1349" s="44">
        <v>0</v>
      </c>
      <c r="Q1349" s="44">
        <v>0</v>
      </c>
      <c r="R1349" s="44">
        <v>0</v>
      </c>
      <c r="S1349" s="44">
        <v>0</v>
      </c>
      <c r="T1349" s="44">
        <v>0</v>
      </c>
      <c r="U1349" s="44">
        <v>0</v>
      </c>
      <c r="V1349" s="44">
        <v>0</v>
      </c>
      <c r="W1349" s="44">
        <v>0</v>
      </c>
      <c r="X1349" s="44">
        <v>0</v>
      </c>
      <c r="Y1349" s="44">
        <v>0</v>
      </c>
      <c r="Z1349" s="44">
        <v>0</v>
      </c>
      <c r="AA1349" s="44">
        <v>0</v>
      </c>
      <c r="AB1349" s="44">
        <f t="shared" si="40"/>
        <v>0</v>
      </c>
      <c r="AC1349" s="44">
        <f t="shared" si="41"/>
        <v>0</v>
      </c>
      <c r="AD1349" s="46" t="s">
        <v>3119</v>
      </c>
      <c r="AE1349" s="46" t="s">
        <v>3119</v>
      </c>
      <c r="AH1349" s="9"/>
    </row>
    <row r="1350" spans="1:34" x14ac:dyDescent="0.35">
      <c r="A1350" s="41">
        <v>2025</v>
      </c>
      <c r="B1350" s="42" t="s">
        <v>5716</v>
      </c>
      <c r="C1350" s="43" t="s">
        <v>407</v>
      </c>
      <c r="D1350" s="43" t="s">
        <v>233</v>
      </c>
      <c r="E1350" s="43" t="s">
        <v>629</v>
      </c>
      <c r="F1350" s="43" t="s">
        <v>3120</v>
      </c>
      <c r="G1350" s="43" t="s">
        <v>3121</v>
      </c>
      <c r="H1350" s="44">
        <v>221</v>
      </c>
      <c r="I1350" s="44">
        <v>6.25</v>
      </c>
      <c r="J1350" s="44">
        <v>0</v>
      </c>
      <c r="K1350" s="44">
        <v>0</v>
      </c>
      <c r="L1350" s="44">
        <v>0</v>
      </c>
      <c r="M1350" s="44">
        <v>0</v>
      </c>
      <c r="N1350" s="44">
        <v>0</v>
      </c>
      <c r="O1350" s="44">
        <v>0</v>
      </c>
      <c r="P1350" s="44">
        <v>0</v>
      </c>
      <c r="Q1350" s="44">
        <v>0</v>
      </c>
      <c r="R1350" s="44">
        <v>0</v>
      </c>
      <c r="S1350" s="44">
        <v>0</v>
      </c>
      <c r="T1350" s="44">
        <v>0</v>
      </c>
      <c r="U1350" s="44">
        <v>0</v>
      </c>
      <c r="V1350" s="44">
        <v>0</v>
      </c>
      <c r="W1350" s="44">
        <v>0</v>
      </c>
      <c r="X1350" s="44">
        <v>0</v>
      </c>
      <c r="Y1350" s="44">
        <v>0</v>
      </c>
      <c r="Z1350" s="44">
        <v>0</v>
      </c>
      <c r="AA1350" s="44">
        <v>0</v>
      </c>
      <c r="AB1350" s="44">
        <f t="shared" si="40"/>
        <v>0</v>
      </c>
      <c r="AC1350" s="44">
        <f t="shared" si="41"/>
        <v>0</v>
      </c>
      <c r="AD1350" s="46" t="s">
        <v>3122</v>
      </c>
      <c r="AE1350" s="46" t="s">
        <v>3122</v>
      </c>
      <c r="AH1350" s="9"/>
    </row>
    <row r="1351" spans="1:34" x14ac:dyDescent="0.35">
      <c r="A1351" s="41">
        <v>2025</v>
      </c>
      <c r="B1351" s="42" t="s">
        <v>5716</v>
      </c>
      <c r="C1351" s="43" t="s">
        <v>407</v>
      </c>
      <c r="D1351" s="43" t="s">
        <v>233</v>
      </c>
      <c r="E1351" s="43" t="s">
        <v>629</v>
      </c>
      <c r="F1351" s="43" t="s">
        <v>3117</v>
      </c>
      <c r="G1351" s="43" t="s">
        <v>3123</v>
      </c>
      <c r="H1351" s="44">
        <v>48</v>
      </c>
      <c r="I1351" s="44">
        <v>6.25</v>
      </c>
      <c r="J1351" s="44">
        <v>0</v>
      </c>
      <c r="K1351" s="44">
        <v>0</v>
      </c>
      <c r="L1351" s="44">
        <v>0</v>
      </c>
      <c r="M1351" s="44">
        <v>0</v>
      </c>
      <c r="N1351" s="44">
        <v>0</v>
      </c>
      <c r="O1351" s="44">
        <v>0</v>
      </c>
      <c r="P1351" s="44">
        <v>0</v>
      </c>
      <c r="Q1351" s="44">
        <v>0</v>
      </c>
      <c r="R1351" s="44">
        <v>0</v>
      </c>
      <c r="S1351" s="44">
        <v>0</v>
      </c>
      <c r="T1351" s="44">
        <v>0</v>
      </c>
      <c r="U1351" s="44">
        <v>0</v>
      </c>
      <c r="V1351" s="44">
        <v>0</v>
      </c>
      <c r="W1351" s="44">
        <v>0</v>
      </c>
      <c r="X1351" s="44">
        <v>0</v>
      </c>
      <c r="Y1351" s="44">
        <v>0</v>
      </c>
      <c r="Z1351" s="44">
        <v>0</v>
      </c>
      <c r="AA1351" s="44">
        <v>0</v>
      </c>
      <c r="AB1351" s="44">
        <f t="shared" si="40"/>
        <v>0</v>
      </c>
      <c r="AC1351" s="44">
        <f t="shared" si="41"/>
        <v>0</v>
      </c>
      <c r="AD1351" s="46" t="s">
        <v>3124</v>
      </c>
      <c r="AE1351" s="46" t="s">
        <v>3124</v>
      </c>
      <c r="AH1351" s="9"/>
    </row>
    <row r="1352" spans="1:34" x14ac:dyDescent="0.35">
      <c r="A1352" s="41">
        <v>2025</v>
      </c>
      <c r="B1352" s="42" t="s">
        <v>5716</v>
      </c>
      <c r="C1352" s="43" t="s">
        <v>407</v>
      </c>
      <c r="D1352" s="43" t="s">
        <v>233</v>
      </c>
      <c r="E1352" s="43" t="s">
        <v>629</v>
      </c>
      <c r="F1352" s="43" t="s">
        <v>3120</v>
      </c>
      <c r="G1352" s="43" t="s">
        <v>3125</v>
      </c>
      <c r="H1352" s="44">
        <v>160</v>
      </c>
      <c r="I1352" s="44">
        <v>6.25</v>
      </c>
      <c r="J1352" s="44">
        <v>0</v>
      </c>
      <c r="K1352" s="44">
        <v>0</v>
      </c>
      <c r="L1352" s="44">
        <v>0</v>
      </c>
      <c r="M1352" s="44">
        <v>0</v>
      </c>
      <c r="N1352" s="44">
        <v>0</v>
      </c>
      <c r="O1352" s="44">
        <v>0</v>
      </c>
      <c r="P1352" s="44">
        <v>0</v>
      </c>
      <c r="Q1352" s="44">
        <v>0</v>
      </c>
      <c r="R1352" s="44">
        <v>0</v>
      </c>
      <c r="S1352" s="44">
        <v>0</v>
      </c>
      <c r="T1352" s="44">
        <v>0</v>
      </c>
      <c r="U1352" s="44">
        <v>0</v>
      </c>
      <c r="V1352" s="44">
        <v>0</v>
      </c>
      <c r="W1352" s="44">
        <v>0</v>
      </c>
      <c r="X1352" s="44">
        <v>0</v>
      </c>
      <c r="Y1352" s="44">
        <v>0</v>
      </c>
      <c r="Z1352" s="44">
        <v>0</v>
      </c>
      <c r="AA1352" s="44">
        <v>0</v>
      </c>
      <c r="AB1352" s="44">
        <f t="shared" si="40"/>
        <v>0</v>
      </c>
      <c r="AC1352" s="44">
        <f t="shared" si="41"/>
        <v>0</v>
      </c>
      <c r="AD1352" s="46" t="s">
        <v>3126</v>
      </c>
      <c r="AE1352" s="46" t="s">
        <v>3126</v>
      </c>
      <c r="AH1352" s="9"/>
    </row>
    <row r="1353" spans="1:34" x14ac:dyDescent="0.35">
      <c r="A1353" s="41">
        <v>2025</v>
      </c>
      <c r="B1353" s="42" t="s">
        <v>5716</v>
      </c>
      <c r="C1353" s="43" t="s">
        <v>407</v>
      </c>
      <c r="D1353" s="43" t="s">
        <v>233</v>
      </c>
      <c r="E1353" s="43" t="s">
        <v>629</v>
      </c>
      <c r="F1353" s="43" t="s">
        <v>3127</v>
      </c>
      <c r="G1353" s="43" t="s">
        <v>3128</v>
      </c>
      <c r="H1353" s="44">
        <v>4</v>
      </c>
      <c r="I1353" s="44">
        <v>6.25</v>
      </c>
      <c r="J1353" s="44">
        <v>2</v>
      </c>
      <c r="K1353" s="44">
        <v>3.13</v>
      </c>
      <c r="L1353" s="44">
        <v>0</v>
      </c>
      <c r="M1353" s="44">
        <v>0</v>
      </c>
      <c r="N1353" s="44">
        <v>0</v>
      </c>
      <c r="O1353" s="44">
        <v>0</v>
      </c>
      <c r="P1353" s="44">
        <v>0</v>
      </c>
      <c r="Q1353" s="44">
        <v>0</v>
      </c>
      <c r="R1353" s="44">
        <v>2</v>
      </c>
      <c r="S1353" s="44">
        <v>3.13</v>
      </c>
      <c r="T1353" s="44">
        <v>0</v>
      </c>
      <c r="U1353" s="44">
        <v>0</v>
      </c>
      <c r="V1353" s="44">
        <v>0</v>
      </c>
      <c r="W1353" s="44">
        <v>0</v>
      </c>
      <c r="X1353" s="44">
        <v>0</v>
      </c>
      <c r="Y1353" s="44">
        <v>0</v>
      </c>
      <c r="Z1353" s="44">
        <v>0</v>
      </c>
      <c r="AA1353" s="44">
        <v>0</v>
      </c>
      <c r="AB1353" s="44">
        <f t="shared" ref="AB1353:AB1416" si="42">+L1353+N1353</f>
        <v>0</v>
      </c>
      <c r="AC1353" s="44">
        <f t="shared" ref="AC1353:AC1416" si="43">+T1353+V1353</f>
        <v>0</v>
      </c>
      <c r="AD1353" s="46" t="s">
        <v>3129</v>
      </c>
      <c r="AE1353" s="46" t="s">
        <v>3129</v>
      </c>
      <c r="AH1353" s="9"/>
    </row>
    <row r="1354" spans="1:34" x14ac:dyDescent="0.35">
      <c r="A1354" s="41">
        <v>2025</v>
      </c>
      <c r="B1354" s="42" t="s">
        <v>5716</v>
      </c>
      <c r="C1354" s="43" t="s">
        <v>407</v>
      </c>
      <c r="D1354" s="43" t="s">
        <v>233</v>
      </c>
      <c r="E1354" s="43" t="s">
        <v>629</v>
      </c>
      <c r="F1354" s="43" t="s">
        <v>3127</v>
      </c>
      <c r="G1354" s="43" t="s">
        <v>3130</v>
      </c>
      <c r="H1354" s="44">
        <v>4</v>
      </c>
      <c r="I1354" s="44">
        <v>6.25</v>
      </c>
      <c r="J1354" s="44">
        <v>1</v>
      </c>
      <c r="K1354" s="44">
        <v>1.56</v>
      </c>
      <c r="L1354" s="44">
        <v>0</v>
      </c>
      <c r="M1354" s="44">
        <v>0</v>
      </c>
      <c r="N1354" s="44">
        <v>0</v>
      </c>
      <c r="O1354" s="44">
        <v>0</v>
      </c>
      <c r="P1354" s="44">
        <v>0</v>
      </c>
      <c r="Q1354" s="44">
        <v>0</v>
      </c>
      <c r="R1354" s="44">
        <v>1</v>
      </c>
      <c r="S1354" s="44">
        <v>1.56</v>
      </c>
      <c r="T1354" s="44">
        <v>0</v>
      </c>
      <c r="U1354" s="44">
        <v>0</v>
      </c>
      <c r="V1354" s="44">
        <v>0</v>
      </c>
      <c r="W1354" s="44">
        <v>0</v>
      </c>
      <c r="X1354" s="44">
        <v>0</v>
      </c>
      <c r="Y1354" s="44">
        <v>0</v>
      </c>
      <c r="Z1354" s="44">
        <v>0</v>
      </c>
      <c r="AA1354" s="44">
        <v>0</v>
      </c>
      <c r="AB1354" s="44">
        <f t="shared" si="42"/>
        <v>0</v>
      </c>
      <c r="AC1354" s="44">
        <f t="shared" si="43"/>
        <v>0</v>
      </c>
      <c r="AD1354" s="46" t="s">
        <v>3131</v>
      </c>
      <c r="AE1354" s="46" t="s">
        <v>3131</v>
      </c>
      <c r="AH1354" s="9"/>
    </row>
    <row r="1355" spans="1:34" x14ac:dyDescent="0.35">
      <c r="A1355" s="41">
        <v>2025</v>
      </c>
      <c r="B1355" s="42" t="s">
        <v>5716</v>
      </c>
      <c r="C1355" s="43" t="s">
        <v>407</v>
      </c>
      <c r="D1355" s="43" t="s">
        <v>233</v>
      </c>
      <c r="E1355" s="43" t="s">
        <v>629</v>
      </c>
      <c r="F1355" s="43" t="s">
        <v>3127</v>
      </c>
      <c r="G1355" s="43" t="s">
        <v>3132</v>
      </c>
      <c r="H1355" s="44">
        <v>4</v>
      </c>
      <c r="I1355" s="44">
        <v>6.25</v>
      </c>
      <c r="J1355" s="44">
        <v>1</v>
      </c>
      <c r="K1355" s="44">
        <v>1.56</v>
      </c>
      <c r="L1355" s="44">
        <v>1</v>
      </c>
      <c r="M1355" s="44">
        <v>1.56</v>
      </c>
      <c r="N1355" s="44">
        <v>0</v>
      </c>
      <c r="O1355" s="44">
        <v>0</v>
      </c>
      <c r="P1355" s="44">
        <v>0</v>
      </c>
      <c r="Q1355" s="44">
        <v>0</v>
      </c>
      <c r="R1355" s="44">
        <v>0</v>
      </c>
      <c r="S1355" s="44">
        <v>0</v>
      </c>
      <c r="T1355" s="44">
        <v>1</v>
      </c>
      <c r="U1355" s="44">
        <v>1.56</v>
      </c>
      <c r="V1355" s="44">
        <v>0</v>
      </c>
      <c r="W1355" s="44">
        <v>0</v>
      </c>
      <c r="X1355" s="44">
        <v>0</v>
      </c>
      <c r="Y1355" s="44">
        <v>0</v>
      </c>
      <c r="Z1355" s="44">
        <v>0</v>
      </c>
      <c r="AA1355" s="44">
        <v>0</v>
      </c>
      <c r="AB1355" s="44">
        <f t="shared" si="42"/>
        <v>1</v>
      </c>
      <c r="AC1355" s="44">
        <f t="shared" si="43"/>
        <v>1</v>
      </c>
      <c r="AD1355" s="46" t="s">
        <v>3133</v>
      </c>
      <c r="AE1355" s="46" t="s">
        <v>7082</v>
      </c>
      <c r="AH1355" s="9"/>
    </row>
    <row r="1356" spans="1:34" x14ac:dyDescent="0.35">
      <c r="A1356" s="41">
        <v>2025</v>
      </c>
      <c r="B1356" s="42" t="s">
        <v>5716</v>
      </c>
      <c r="C1356" s="43" t="s">
        <v>407</v>
      </c>
      <c r="D1356" s="43" t="s">
        <v>233</v>
      </c>
      <c r="E1356" s="43" t="s">
        <v>629</v>
      </c>
      <c r="F1356" s="43" t="s">
        <v>3120</v>
      </c>
      <c r="G1356" s="43" t="s">
        <v>3134</v>
      </c>
      <c r="H1356" s="44">
        <v>40</v>
      </c>
      <c r="I1356" s="44">
        <v>6.25</v>
      </c>
      <c r="J1356" s="44">
        <v>0</v>
      </c>
      <c r="K1356" s="44">
        <v>0</v>
      </c>
      <c r="L1356" s="44">
        <v>0</v>
      </c>
      <c r="M1356" s="44">
        <v>0</v>
      </c>
      <c r="N1356" s="44">
        <v>0</v>
      </c>
      <c r="O1356" s="44">
        <v>0</v>
      </c>
      <c r="P1356" s="44">
        <v>0</v>
      </c>
      <c r="Q1356" s="44">
        <v>0</v>
      </c>
      <c r="R1356" s="44">
        <v>0</v>
      </c>
      <c r="S1356" s="44">
        <v>0</v>
      </c>
      <c r="T1356" s="44">
        <v>0</v>
      </c>
      <c r="U1356" s="44">
        <v>0</v>
      </c>
      <c r="V1356" s="44">
        <v>0</v>
      </c>
      <c r="W1356" s="44">
        <v>0</v>
      </c>
      <c r="X1356" s="44">
        <v>0</v>
      </c>
      <c r="Y1356" s="44">
        <v>0</v>
      </c>
      <c r="Z1356" s="44">
        <v>0</v>
      </c>
      <c r="AA1356" s="44">
        <v>0</v>
      </c>
      <c r="AB1356" s="44">
        <f t="shared" si="42"/>
        <v>0</v>
      </c>
      <c r="AC1356" s="44">
        <f t="shared" si="43"/>
        <v>0</v>
      </c>
      <c r="AD1356" s="46" t="s">
        <v>3135</v>
      </c>
      <c r="AE1356" s="46" t="s">
        <v>3135</v>
      </c>
      <c r="AH1356" s="9"/>
    </row>
    <row r="1357" spans="1:34" x14ac:dyDescent="0.35">
      <c r="A1357" s="41">
        <v>2025</v>
      </c>
      <c r="B1357" s="42" t="s">
        <v>5716</v>
      </c>
      <c r="C1357" s="43" t="s">
        <v>407</v>
      </c>
      <c r="D1357" s="43" t="s">
        <v>233</v>
      </c>
      <c r="E1357" s="43" t="s">
        <v>629</v>
      </c>
      <c r="F1357" s="43" t="s">
        <v>3136</v>
      </c>
      <c r="G1357" s="43" t="s">
        <v>3137</v>
      </c>
      <c r="H1357" s="44">
        <v>5</v>
      </c>
      <c r="I1357" s="44">
        <v>6.25</v>
      </c>
      <c r="J1357" s="44">
        <v>0</v>
      </c>
      <c r="K1357" s="44">
        <v>0</v>
      </c>
      <c r="L1357" s="44">
        <v>0</v>
      </c>
      <c r="M1357" s="44">
        <v>0</v>
      </c>
      <c r="N1357" s="44">
        <v>0</v>
      </c>
      <c r="O1357" s="44">
        <v>0</v>
      </c>
      <c r="P1357" s="44">
        <v>0</v>
      </c>
      <c r="Q1357" s="44">
        <v>0</v>
      </c>
      <c r="R1357" s="44">
        <v>0</v>
      </c>
      <c r="S1357" s="44">
        <v>0</v>
      </c>
      <c r="T1357" s="44">
        <v>0</v>
      </c>
      <c r="U1357" s="44">
        <v>0</v>
      </c>
      <c r="V1357" s="44">
        <v>0</v>
      </c>
      <c r="W1357" s="44">
        <v>0</v>
      </c>
      <c r="X1357" s="44">
        <v>0</v>
      </c>
      <c r="Y1357" s="44">
        <v>0</v>
      </c>
      <c r="Z1357" s="44">
        <v>0</v>
      </c>
      <c r="AA1357" s="44">
        <v>0</v>
      </c>
      <c r="AB1357" s="44">
        <f t="shared" si="42"/>
        <v>0</v>
      </c>
      <c r="AC1357" s="44">
        <f t="shared" si="43"/>
        <v>0</v>
      </c>
      <c r="AD1357" s="46" t="s">
        <v>3138</v>
      </c>
      <c r="AE1357" s="46" t="s">
        <v>3138</v>
      </c>
      <c r="AH1357" s="9"/>
    </row>
    <row r="1358" spans="1:34" x14ac:dyDescent="0.35">
      <c r="A1358" s="41">
        <v>2025</v>
      </c>
      <c r="B1358" s="42" t="s">
        <v>5716</v>
      </c>
      <c r="C1358" s="43" t="s">
        <v>407</v>
      </c>
      <c r="D1358" s="43" t="s">
        <v>233</v>
      </c>
      <c r="E1358" s="43" t="s">
        <v>629</v>
      </c>
      <c r="F1358" s="43" t="s">
        <v>3127</v>
      </c>
      <c r="G1358" s="43" t="s">
        <v>3139</v>
      </c>
      <c r="H1358" s="44">
        <v>5</v>
      </c>
      <c r="I1358" s="44">
        <v>6.25</v>
      </c>
      <c r="J1358" s="44">
        <v>2</v>
      </c>
      <c r="K1358" s="44">
        <v>2.5</v>
      </c>
      <c r="L1358" s="44">
        <v>1</v>
      </c>
      <c r="M1358" s="44">
        <v>1.25</v>
      </c>
      <c r="N1358" s="44">
        <v>0</v>
      </c>
      <c r="O1358" s="44">
        <v>0</v>
      </c>
      <c r="P1358" s="44">
        <v>0</v>
      </c>
      <c r="Q1358" s="44">
        <v>0</v>
      </c>
      <c r="R1358" s="44">
        <v>1</v>
      </c>
      <c r="S1358" s="44">
        <v>1.25</v>
      </c>
      <c r="T1358" s="44">
        <v>1</v>
      </c>
      <c r="U1358" s="44">
        <v>1.25</v>
      </c>
      <c r="V1358" s="44">
        <v>0</v>
      </c>
      <c r="W1358" s="44">
        <v>0</v>
      </c>
      <c r="X1358" s="44">
        <v>0</v>
      </c>
      <c r="Y1358" s="44">
        <v>0</v>
      </c>
      <c r="Z1358" s="44">
        <v>0</v>
      </c>
      <c r="AA1358" s="44">
        <v>0</v>
      </c>
      <c r="AB1358" s="44">
        <f t="shared" si="42"/>
        <v>1</v>
      </c>
      <c r="AC1358" s="44">
        <f t="shared" si="43"/>
        <v>1</v>
      </c>
      <c r="AD1358" s="46" t="s">
        <v>3140</v>
      </c>
      <c r="AE1358" s="46" t="s">
        <v>7083</v>
      </c>
      <c r="AH1358" s="9"/>
    </row>
    <row r="1359" spans="1:34" x14ac:dyDescent="0.35">
      <c r="A1359" s="41">
        <v>2025</v>
      </c>
      <c r="B1359" s="42" t="s">
        <v>5716</v>
      </c>
      <c r="C1359" s="43" t="s">
        <v>407</v>
      </c>
      <c r="D1359" s="43" t="s">
        <v>233</v>
      </c>
      <c r="E1359" s="43" t="s">
        <v>629</v>
      </c>
      <c r="F1359" s="43" t="s">
        <v>3127</v>
      </c>
      <c r="G1359" s="43" t="s">
        <v>3141</v>
      </c>
      <c r="H1359" s="44">
        <v>6</v>
      </c>
      <c r="I1359" s="44">
        <v>6.25</v>
      </c>
      <c r="J1359" s="44">
        <v>2</v>
      </c>
      <c r="K1359" s="44">
        <v>2.08</v>
      </c>
      <c r="L1359" s="44">
        <v>0</v>
      </c>
      <c r="M1359" s="44">
        <v>0</v>
      </c>
      <c r="N1359" s="44">
        <v>1</v>
      </c>
      <c r="O1359" s="44">
        <v>1.04</v>
      </c>
      <c r="P1359" s="44">
        <v>0</v>
      </c>
      <c r="Q1359" s="44">
        <v>0</v>
      </c>
      <c r="R1359" s="44">
        <v>1</v>
      </c>
      <c r="S1359" s="44">
        <v>1.04</v>
      </c>
      <c r="T1359" s="44">
        <v>0</v>
      </c>
      <c r="U1359" s="44">
        <v>0</v>
      </c>
      <c r="V1359" s="44">
        <v>0</v>
      </c>
      <c r="W1359" s="44">
        <v>0</v>
      </c>
      <c r="X1359" s="44">
        <v>0</v>
      </c>
      <c r="Y1359" s="44">
        <v>0</v>
      </c>
      <c r="Z1359" s="44">
        <v>0</v>
      </c>
      <c r="AA1359" s="44">
        <v>0</v>
      </c>
      <c r="AB1359" s="44">
        <f t="shared" si="42"/>
        <v>1</v>
      </c>
      <c r="AC1359" s="44">
        <f t="shared" si="43"/>
        <v>0</v>
      </c>
      <c r="AD1359" s="46" t="s">
        <v>3142</v>
      </c>
      <c r="AE1359" s="46" t="s">
        <v>7084</v>
      </c>
      <c r="AH1359" s="9"/>
    </row>
    <row r="1360" spans="1:34" x14ac:dyDescent="0.35">
      <c r="A1360" s="41">
        <v>2025</v>
      </c>
      <c r="B1360" s="42" t="s">
        <v>5716</v>
      </c>
      <c r="C1360" s="43" t="s">
        <v>407</v>
      </c>
      <c r="D1360" s="43" t="s">
        <v>233</v>
      </c>
      <c r="E1360" s="43" t="s">
        <v>629</v>
      </c>
      <c r="F1360" s="43" t="s">
        <v>3136</v>
      </c>
      <c r="G1360" s="43" t="s">
        <v>3143</v>
      </c>
      <c r="H1360" s="44">
        <v>6</v>
      </c>
      <c r="I1360" s="44">
        <v>6.25</v>
      </c>
      <c r="J1360" s="44">
        <v>1</v>
      </c>
      <c r="K1360" s="44">
        <v>1.04</v>
      </c>
      <c r="L1360" s="44">
        <v>0</v>
      </c>
      <c r="M1360" s="44">
        <v>0</v>
      </c>
      <c r="N1360" s="44">
        <v>1</v>
      </c>
      <c r="O1360" s="44">
        <v>1.04</v>
      </c>
      <c r="P1360" s="44">
        <v>0</v>
      </c>
      <c r="Q1360" s="44">
        <v>0</v>
      </c>
      <c r="R1360" s="44">
        <v>0</v>
      </c>
      <c r="S1360" s="44">
        <v>0</v>
      </c>
      <c r="T1360" s="44">
        <v>0</v>
      </c>
      <c r="U1360" s="44">
        <v>0</v>
      </c>
      <c r="V1360" s="44">
        <v>0</v>
      </c>
      <c r="W1360" s="44">
        <v>0</v>
      </c>
      <c r="X1360" s="44">
        <v>0</v>
      </c>
      <c r="Y1360" s="44">
        <v>0</v>
      </c>
      <c r="Z1360" s="44">
        <v>0</v>
      </c>
      <c r="AA1360" s="44">
        <v>0</v>
      </c>
      <c r="AB1360" s="44">
        <f t="shared" si="42"/>
        <v>1</v>
      </c>
      <c r="AC1360" s="44">
        <f t="shared" si="43"/>
        <v>0</v>
      </c>
      <c r="AD1360" s="46" t="s">
        <v>3144</v>
      </c>
      <c r="AE1360" s="46" t="s">
        <v>7085</v>
      </c>
      <c r="AH1360" s="9"/>
    </row>
    <row r="1361" spans="1:34" x14ac:dyDescent="0.35">
      <c r="A1361" s="41">
        <v>2025</v>
      </c>
      <c r="B1361" s="42" t="s">
        <v>5716</v>
      </c>
      <c r="C1361" s="43" t="s">
        <v>407</v>
      </c>
      <c r="D1361" s="43" t="s">
        <v>233</v>
      </c>
      <c r="E1361" s="43" t="s">
        <v>629</v>
      </c>
      <c r="F1361" s="43" t="s">
        <v>3136</v>
      </c>
      <c r="G1361" s="43" t="s">
        <v>3145</v>
      </c>
      <c r="H1361" s="44">
        <v>6</v>
      </c>
      <c r="I1361" s="44">
        <v>6.25</v>
      </c>
      <c r="J1361" s="44">
        <v>4</v>
      </c>
      <c r="K1361" s="44">
        <v>4.17</v>
      </c>
      <c r="L1361" s="44">
        <v>0</v>
      </c>
      <c r="M1361" s="44">
        <v>0</v>
      </c>
      <c r="N1361" s="44">
        <v>0</v>
      </c>
      <c r="O1361" s="44">
        <v>0</v>
      </c>
      <c r="P1361" s="44">
        <v>0</v>
      </c>
      <c r="Q1361" s="44">
        <v>0</v>
      </c>
      <c r="R1361" s="44">
        <v>4</v>
      </c>
      <c r="S1361" s="44">
        <v>4.17</v>
      </c>
      <c r="T1361" s="44">
        <v>0</v>
      </c>
      <c r="U1361" s="44">
        <v>0</v>
      </c>
      <c r="V1361" s="44">
        <v>0</v>
      </c>
      <c r="W1361" s="44">
        <v>0</v>
      </c>
      <c r="X1361" s="44">
        <v>0</v>
      </c>
      <c r="Y1361" s="44">
        <v>0</v>
      </c>
      <c r="Z1361" s="44">
        <v>0</v>
      </c>
      <c r="AA1361" s="44">
        <v>0</v>
      </c>
      <c r="AB1361" s="44">
        <f t="shared" si="42"/>
        <v>0</v>
      </c>
      <c r="AC1361" s="44">
        <f t="shared" si="43"/>
        <v>0</v>
      </c>
      <c r="AD1361" s="46" t="s">
        <v>3146</v>
      </c>
      <c r="AE1361" s="46" t="s">
        <v>3146</v>
      </c>
      <c r="AH1361" s="9"/>
    </row>
    <row r="1362" spans="1:34" x14ac:dyDescent="0.35">
      <c r="A1362" s="41">
        <v>2025</v>
      </c>
      <c r="B1362" s="42" t="s">
        <v>5716</v>
      </c>
      <c r="C1362" s="43" t="s">
        <v>407</v>
      </c>
      <c r="D1362" s="43" t="s">
        <v>233</v>
      </c>
      <c r="E1362" s="43" t="s">
        <v>629</v>
      </c>
      <c r="F1362" s="43" t="s">
        <v>3136</v>
      </c>
      <c r="G1362" s="43" t="s">
        <v>3147</v>
      </c>
      <c r="H1362" s="44">
        <v>7</v>
      </c>
      <c r="I1362" s="44">
        <v>6.25</v>
      </c>
      <c r="J1362" s="44">
        <v>1</v>
      </c>
      <c r="K1362" s="44">
        <v>0.89</v>
      </c>
      <c r="L1362" s="44">
        <v>0</v>
      </c>
      <c r="M1362" s="44">
        <v>0</v>
      </c>
      <c r="N1362" s="44">
        <v>0</v>
      </c>
      <c r="O1362" s="44">
        <v>0</v>
      </c>
      <c r="P1362" s="44">
        <v>1</v>
      </c>
      <c r="Q1362" s="44">
        <v>0.89</v>
      </c>
      <c r="R1362" s="44">
        <v>0</v>
      </c>
      <c r="S1362" s="44">
        <v>0</v>
      </c>
      <c r="T1362" s="44">
        <v>0</v>
      </c>
      <c r="U1362" s="44">
        <v>0</v>
      </c>
      <c r="V1362" s="44">
        <v>0</v>
      </c>
      <c r="W1362" s="44">
        <v>0</v>
      </c>
      <c r="X1362" s="44">
        <v>0</v>
      </c>
      <c r="Y1362" s="44">
        <v>0</v>
      </c>
      <c r="Z1362" s="44">
        <v>0</v>
      </c>
      <c r="AA1362" s="44">
        <v>0</v>
      </c>
      <c r="AB1362" s="44">
        <f t="shared" si="42"/>
        <v>0</v>
      </c>
      <c r="AC1362" s="44">
        <f t="shared" si="43"/>
        <v>0</v>
      </c>
      <c r="AD1362" s="46" t="s">
        <v>3148</v>
      </c>
      <c r="AE1362" s="46" t="s">
        <v>3148</v>
      </c>
      <c r="AH1362" s="9"/>
    </row>
    <row r="1363" spans="1:34" x14ac:dyDescent="0.35">
      <c r="A1363" s="41">
        <v>2025</v>
      </c>
      <c r="B1363" s="42" t="s">
        <v>5716</v>
      </c>
      <c r="C1363" s="43" t="s">
        <v>407</v>
      </c>
      <c r="D1363" s="43" t="s">
        <v>233</v>
      </c>
      <c r="E1363" s="43" t="s">
        <v>629</v>
      </c>
      <c r="F1363" s="43" t="s">
        <v>3149</v>
      </c>
      <c r="G1363" s="43" t="s">
        <v>3150</v>
      </c>
      <c r="H1363" s="44">
        <v>4</v>
      </c>
      <c r="I1363" s="44">
        <v>6.25</v>
      </c>
      <c r="J1363" s="44">
        <v>0</v>
      </c>
      <c r="K1363" s="44">
        <v>0</v>
      </c>
      <c r="L1363" s="44">
        <v>0</v>
      </c>
      <c r="M1363" s="44">
        <v>0</v>
      </c>
      <c r="N1363" s="44">
        <v>0</v>
      </c>
      <c r="O1363" s="44">
        <v>0</v>
      </c>
      <c r="P1363" s="44">
        <v>0</v>
      </c>
      <c r="Q1363" s="44">
        <v>0</v>
      </c>
      <c r="R1363" s="44">
        <v>0</v>
      </c>
      <c r="S1363" s="44">
        <v>0</v>
      </c>
      <c r="T1363" s="44">
        <v>0</v>
      </c>
      <c r="U1363" s="44">
        <v>0</v>
      </c>
      <c r="V1363" s="44">
        <v>0</v>
      </c>
      <c r="W1363" s="44">
        <v>0</v>
      </c>
      <c r="X1363" s="44">
        <v>0</v>
      </c>
      <c r="Y1363" s="44">
        <v>0</v>
      </c>
      <c r="Z1363" s="44">
        <v>0</v>
      </c>
      <c r="AA1363" s="44">
        <v>0</v>
      </c>
      <c r="AB1363" s="44">
        <f t="shared" si="42"/>
        <v>0</v>
      </c>
      <c r="AC1363" s="44">
        <f t="shared" si="43"/>
        <v>0</v>
      </c>
      <c r="AD1363" s="46" t="s">
        <v>3151</v>
      </c>
      <c r="AE1363" s="46" t="s">
        <v>7086</v>
      </c>
      <c r="AH1363" s="9"/>
    </row>
    <row r="1364" spans="1:34" x14ac:dyDescent="0.35">
      <c r="A1364" s="41">
        <v>2025</v>
      </c>
      <c r="B1364" s="42" t="s">
        <v>5716</v>
      </c>
      <c r="C1364" s="43" t="s">
        <v>407</v>
      </c>
      <c r="D1364" s="43" t="s">
        <v>233</v>
      </c>
      <c r="E1364" s="43" t="s">
        <v>629</v>
      </c>
      <c r="F1364" s="43" t="s">
        <v>3149</v>
      </c>
      <c r="G1364" s="43" t="s">
        <v>3152</v>
      </c>
      <c r="H1364" s="44">
        <v>4</v>
      </c>
      <c r="I1364" s="44">
        <v>6.25</v>
      </c>
      <c r="J1364" s="44">
        <v>1</v>
      </c>
      <c r="K1364" s="44">
        <v>1.56</v>
      </c>
      <c r="L1364" s="44">
        <v>0</v>
      </c>
      <c r="M1364" s="44">
        <v>0</v>
      </c>
      <c r="N1364" s="44">
        <v>0</v>
      </c>
      <c r="O1364" s="44">
        <v>0</v>
      </c>
      <c r="P1364" s="44">
        <v>0</v>
      </c>
      <c r="Q1364" s="44">
        <v>0</v>
      </c>
      <c r="R1364" s="44">
        <v>1</v>
      </c>
      <c r="S1364" s="44">
        <v>1.56</v>
      </c>
      <c r="T1364" s="44">
        <v>0</v>
      </c>
      <c r="U1364" s="44">
        <v>0</v>
      </c>
      <c r="V1364" s="44">
        <v>0</v>
      </c>
      <c r="W1364" s="44">
        <v>0</v>
      </c>
      <c r="X1364" s="44">
        <v>0</v>
      </c>
      <c r="Y1364" s="44">
        <v>0</v>
      </c>
      <c r="Z1364" s="44">
        <v>0</v>
      </c>
      <c r="AA1364" s="44">
        <v>0</v>
      </c>
      <c r="AB1364" s="44">
        <f t="shared" si="42"/>
        <v>0</v>
      </c>
      <c r="AC1364" s="44">
        <f t="shared" si="43"/>
        <v>0</v>
      </c>
      <c r="AD1364" s="46" t="s">
        <v>3153</v>
      </c>
      <c r="AE1364" s="46" t="s">
        <v>3153</v>
      </c>
      <c r="AH1364" s="9"/>
    </row>
    <row r="1365" spans="1:34" x14ac:dyDescent="0.35">
      <c r="A1365" s="41">
        <v>2025</v>
      </c>
      <c r="B1365" s="42" t="s">
        <v>5716</v>
      </c>
      <c r="C1365" s="43" t="s">
        <v>407</v>
      </c>
      <c r="D1365" s="43" t="s">
        <v>234</v>
      </c>
      <c r="E1365" s="43" t="s">
        <v>630</v>
      </c>
      <c r="F1365" s="43" t="s">
        <v>3154</v>
      </c>
      <c r="G1365" s="43" t="s">
        <v>3155</v>
      </c>
      <c r="H1365" s="44">
        <v>1</v>
      </c>
      <c r="I1365" s="44">
        <v>10</v>
      </c>
      <c r="J1365" s="44">
        <v>0</v>
      </c>
      <c r="K1365" s="44">
        <v>0</v>
      </c>
      <c r="L1365" s="44">
        <v>0</v>
      </c>
      <c r="M1365" s="44">
        <v>0</v>
      </c>
      <c r="N1365" s="44">
        <v>0</v>
      </c>
      <c r="O1365" s="44">
        <v>0</v>
      </c>
      <c r="P1365" s="44">
        <v>0</v>
      </c>
      <c r="Q1365" s="44">
        <v>0</v>
      </c>
      <c r="R1365" s="44">
        <v>0</v>
      </c>
      <c r="S1365" s="44">
        <v>0</v>
      </c>
      <c r="T1365" s="44">
        <v>0</v>
      </c>
      <c r="U1365" s="44">
        <v>0</v>
      </c>
      <c r="V1365" s="44">
        <v>0</v>
      </c>
      <c r="W1365" s="44">
        <v>0</v>
      </c>
      <c r="X1365" s="44">
        <v>0</v>
      </c>
      <c r="Y1365" s="44">
        <v>0</v>
      </c>
      <c r="Z1365" s="44">
        <v>0</v>
      </c>
      <c r="AA1365" s="44">
        <v>0</v>
      </c>
      <c r="AB1365" s="44">
        <f t="shared" si="42"/>
        <v>0</v>
      </c>
      <c r="AC1365" s="44">
        <f t="shared" si="43"/>
        <v>0</v>
      </c>
      <c r="AD1365" s="46" t="s">
        <v>3156</v>
      </c>
      <c r="AE1365" s="46" t="s">
        <v>3156</v>
      </c>
      <c r="AH1365" s="9"/>
    </row>
    <row r="1366" spans="1:34" x14ac:dyDescent="0.35">
      <c r="A1366" s="41">
        <v>2025</v>
      </c>
      <c r="B1366" s="42" t="s">
        <v>5716</v>
      </c>
      <c r="C1366" s="43" t="s">
        <v>407</v>
      </c>
      <c r="D1366" s="43" t="s">
        <v>234</v>
      </c>
      <c r="E1366" s="43" t="s">
        <v>630</v>
      </c>
      <c r="F1366" s="43" t="s">
        <v>3157</v>
      </c>
      <c r="G1366" s="43" t="s">
        <v>3158</v>
      </c>
      <c r="H1366" s="44">
        <v>1</v>
      </c>
      <c r="I1366" s="44">
        <v>11</v>
      </c>
      <c r="J1366" s="44">
        <v>0.35</v>
      </c>
      <c r="K1366" s="44">
        <v>3.85</v>
      </c>
      <c r="L1366" s="44">
        <v>0.1</v>
      </c>
      <c r="M1366" s="44">
        <v>1.1000000000000001</v>
      </c>
      <c r="N1366" s="44">
        <v>0.17</v>
      </c>
      <c r="O1366" s="44">
        <v>1.87</v>
      </c>
      <c r="P1366" s="44">
        <v>0.08</v>
      </c>
      <c r="Q1366" s="44">
        <v>0.88</v>
      </c>
      <c r="R1366" s="44">
        <v>0</v>
      </c>
      <c r="S1366" s="44">
        <v>0</v>
      </c>
      <c r="T1366" s="44">
        <v>0.1</v>
      </c>
      <c r="U1366" s="44">
        <v>1.1000000000000001</v>
      </c>
      <c r="V1366" s="44">
        <v>0.17</v>
      </c>
      <c r="W1366" s="44">
        <v>1.87</v>
      </c>
      <c r="X1366" s="44">
        <v>0</v>
      </c>
      <c r="Y1366" s="44">
        <v>0</v>
      </c>
      <c r="Z1366" s="44">
        <v>0</v>
      </c>
      <c r="AA1366" s="44">
        <v>0</v>
      </c>
      <c r="AB1366" s="44">
        <f t="shared" si="42"/>
        <v>0.27</v>
      </c>
      <c r="AC1366" s="44">
        <f t="shared" si="43"/>
        <v>0.27</v>
      </c>
      <c r="AD1366" s="46" t="s">
        <v>3159</v>
      </c>
      <c r="AE1366" s="46" t="s">
        <v>7087</v>
      </c>
      <c r="AH1366" s="9"/>
    </row>
    <row r="1367" spans="1:34" x14ac:dyDescent="0.35">
      <c r="A1367" s="41">
        <v>2025</v>
      </c>
      <c r="B1367" s="42" t="s">
        <v>5716</v>
      </c>
      <c r="C1367" s="43" t="s">
        <v>407</v>
      </c>
      <c r="D1367" s="43" t="s">
        <v>234</v>
      </c>
      <c r="E1367" s="43" t="s">
        <v>630</v>
      </c>
      <c r="F1367" s="43" t="s">
        <v>3160</v>
      </c>
      <c r="G1367" s="43" t="s">
        <v>3161</v>
      </c>
      <c r="H1367" s="44">
        <v>1</v>
      </c>
      <c r="I1367" s="44">
        <v>2</v>
      </c>
      <c r="J1367" s="44">
        <v>0</v>
      </c>
      <c r="K1367" s="44">
        <v>0</v>
      </c>
      <c r="L1367" s="44">
        <v>0</v>
      </c>
      <c r="M1367" s="44">
        <v>0</v>
      </c>
      <c r="N1367" s="44">
        <v>0</v>
      </c>
      <c r="O1367" s="44">
        <v>0</v>
      </c>
      <c r="P1367" s="44">
        <v>0</v>
      </c>
      <c r="Q1367" s="44">
        <v>0</v>
      </c>
      <c r="R1367" s="44">
        <v>0</v>
      </c>
      <c r="S1367" s="44">
        <v>0</v>
      </c>
      <c r="T1367" s="44">
        <v>0</v>
      </c>
      <c r="U1367" s="44">
        <v>0</v>
      </c>
      <c r="V1367" s="44">
        <v>0</v>
      </c>
      <c r="W1367" s="44">
        <v>0</v>
      </c>
      <c r="X1367" s="44">
        <v>0</v>
      </c>
      <c r="Y1367" s="44">
        <v>0</v>
      </c>
      <c r="Z1367" s="44">
        <v>0</v>
      </c>
      <c r="AA1367" s="44">
        <v>0</v>
      </c>
      <c r="AB1367" s="44">
        <f t="shared" si="42"/>
        <v>0</v>
      </c>
      <c r="AC1367" s="44">
        <f t="shared" si="43"/>
        <v>0</v>
      </c>
      <c r="AD1367" s="46" t="s">
        <v>3156</v>
      </c>
      <c r="AE1367" s="46" t="s">
        <v>3156</v>
      </c>
      <c r="AH1367" s="9"/>
    </row>
    <row r="1368" spans="1:34" x14ac:dyDescent="0.35">
      <c r="A1368" s="41">
        <v>2025</v>
      </c>
      <c r="B1368" s="42" t="s">
        <v>5716</v>
      </c>
      <c r="C1368" s="43" t="s">
        <v>407</v>
      </c>
      <c r="D1368" s="43" t="s">
        <v>234</v>
      </c>
      <c r="E1368" s="43" t="s">
        <v>630</v>
      </c>
      <c r="F1368" s="43" t="s">
        <v>3160</v>
      </c>
      <c r="G1368" s="43" t="s">
        <v>3162</v>
      </c>
      <c r="H1368" s="44">
        <v>1</v>
      </c>
      <c r="I1368" s="44">
        <v>2</v>
      </c>
      <c r="J1368" s="44">
        <v>0</v>
      </c>
      <c r="K1368" s="44">
        <v>0</v>
      </c>
      <c r="L1368" s="44">
        <v>0</v>
      </c>
      <c r="M1368" s="44">
        <v>0</v>
      </c>
      <c r="N1368" s="44">
        <v>0</v>
      </c>
      <c r="O1368" s="44">
        <v>0</v>
      </c>
      <c r="P1368" s="44">
        <v>0</v>
      </c>
      <c r="Q1368" s="44">
        <v>0</v>
      </c>
      <c r="R1368" s="44">
        <v>0</v>
      </c>
      <c r="S1368" s="44">
        <v>0</v>
      </c>
      <c r="T1368" s="44">
        <v>0</v>
      </c>
      <c r="U1368" s="44">
        <v>0</v>
      </c>
      <c r="V1368" s="44">
        <v>0</v>
      </c>
      <c r="W1368" s="44">
        <v>0</v>
      </c>
      <c r="X1368" s="44">
        <v>0</v>
      </c>
      <c r="Y1368" s="44">
        <v>0</v>
      </c>
      <c r="Z1368" s="44">
        <v>0</v>
      </c>
      <c r="AA1368" s="44">
        <v>0</v>
      </c>
      <c r="AB1368" s="44">
        <f t="shared" si="42"/>
        <v>0</v>
      </c>
      <c r="AC1368" s="44">
        <f t="shared" si="43"/>
        <v>0</v>
      </c>
      <c r="AD1368" s="46" t="s">
        <v>3156</v>
      </c>
      <c r="AE1368" s="46" t="s">
        <v>3156</v>
      </c>
      <c r="AH1368" s="9"/>
    </row>
    <row r="1369" spans="1:34" x14ac:dyDescent="0.35">
      <c r="A1369" s="41">
        <v>2025</v>
      </c>
      <c r="B1369" s="42" t="s">
        <v>5716</v>
      </c>
      <c r="C1369" s="43" t="s">
        <v>407</v>
      </c>
      <c r="D1369" s="43" t="s">
        <v>234</v>
      </c>
      <c r="E1369" s="43" t="s">
        <v>630</v>
      </c>
      <c r="F1369" s="43" t="s">
        <v>3157</v>
      </c>
      <c r="G1369" s="43" t="s">
        <v>3163</v>
      </c>
      <c r="H1369" s="44">
        <v>1</v>
      </c>
      <c r="I1369" s="44">
        <v>10</v>
      </c>
      <c r="J1369" s="44">
        <v>0</v>
      </c>
      <c r="K1369" s="44">
        <v>0</v>
      </c>
      <c r="L1369" s="44">
        <v>0</v>
      </c>
      <c r="M1369" s="44">
        <v>0</v>
      </c>
      <c r="N1369" s="44">
        <v>0</v>
      </c>
      <c r="O1369" s="44">
        <v>0</v>
      </c>
      <c r="P1369" s="44">
        <v>0</v>
      </c>
      <c r="Q1369" s="44">
        <v>0</v>
      </c>
      <c r="R1369" s="44">
        <v>0</v>
      </c>
      <c r="S1369" s="44">
        <v>0</v>
      </c>
      <c r="T1369" s="44">
        <v>0</v>
      </c>
      <c r="U1369" s="44">
        <v>0</v>
      </c>
      <c r="V1369" s="44">
        <v>0</v>
      </c>
      <c r="W1369" s="44">
        <v>0</v>
      </c>
      <c r="X1369" s="44">
        <v>0</v>
      </c>
      <c r="Y1369" s="44">
        <v>0</v>
      </c>
      <c r="Z1369" s="44">
        <v>0</v>
      </c>
      <c r="AA1369" s="44">
        <v>0</v>
      </c>
      <c r="AB1369" s="44">
        <f t="shared" si="42"/>
        <v>0</v>
      </c>
      <c r="AC1369" s="44">
        <f t="shared" si="43"/>
        <v>0</v>
      </c>
      <c r="AD1369" s="46" t="s">
        <v>3156</v>
      </c>
      <c r="AE1369" s="46" t="s">
        <v>3156</v>
      </c>
      <c r="AH1369" s="9"/>
    </row>
    <row r="1370" spans="1:34" x14ac:dyDescent="0.35">
      <c r="A1370" s="41">
        <v>2025</v>
      </c>
      <c r="B1370" s="42" t="s">
        <v>5716</v>
      </c>
      <c r="C1370" s="43" t="s">
        <v>407</v>
      </c>
      <c r="D1370" s="43" t="s">
        <v>234</v>
      </c>
      <c r="E1370" s="43" t="s">
        <v>630</v>
      </c>
      <c r="F1370" s="43" t="s">
        <v>3160</v>
      </c>
      <c r="G1370" s="43" t="s">
        <v>3164</v>
      </c>
      <c r="H1370" s="44">
        <v>1</v>
      </c>
      <c r="I1370" s="44">
        <v>2</v>
      </c>
      <c r="J1370" s="44">
        <v>1</v>
      </c>
      <c r="K1370" s="44">
        <v>2</v>
      </c>
      <c r="L1370" s="44">
        <v>0</v>
      </c>
      <c r="M1370" s="44">
        <v>0</v>
      </c>
      <c r="N1370" s="44">
        <v>0</v>
      </c>
      <c r="O1370" s="44">
        <v>0</v>
      </c>
      <c r="P1370" s="44">
        <v>0</v>
      </c>
      <c r="Q1370" s="44">
        <v>0</v>
      </c>
      <c r="R1370" s="44">
        <v>1</v>
      </c>
      <c r="S1370" s="44">
        <v>2</v>
      </c>
      <c r="T1370" s="44">
        <v>0</v>
      </c>
      <c r="U1370" s="44">
        <v>0</v>
      </c>
      <c r="V1370" s="44">
        <v>0</v>
      </c>
      <c r="W1370" s="44">
        <v>0</v>
      </c>
      <c r="X1370" s="44">
        <v>0</v>
      </c>
      <c r="Y1370" s="44">
        <v>0</v>
      </c>
      <c r="Z1370" s="44">
        <v>0</v>
      </c>
      <c r="AA1370" s="44">
        <v>0</v>
      </c>
      <c r="AB1370" s="44">
        <f t="shared" si="42"/>
        <v>0</v>
      </c>
      <c r="AC1370" s="44">
        <f t="shared" si="43"/>
        <v>0</v>
      </c>
      <c r="AD1370" s="46" t="s">
        <v>3165</v>
      </c>
      <c r="AE1370" s="46" t="s">
        <v>7088</v>
      </c>
      <c r="AH1370" s="9"/>
    </row>
    <row r="1371" spans="1:34" x14ac:dyDescent="0.35">
      <c r="A1371" s="41">
        <v>2025</v>
      </c>
      <c r="B1371" s="42" t="s">
        <v>5716</v>
      </c>
      <c r="C1371" s="43" t="s">
        <v>407</v>
      </c>
      <c r="D1371" s="43" t="s">
        <v>234</v>
      </c>
      <c r="E1371" s="43" t="s">
        <v>630</v>
      </c>
      <c r="F1371" s="43" t="s">
        <v>3157</v>
      </c>
      <c r="G1371" s="43" t="s">
        <v>3166</v>
      </c>
      <c r="H1371" s="44">
        <v>1</v>
      </c>
      <c r="I1371" s="44">
        <v>10</v>
      </c>
      <c r="J1371" s="44">
        <v>1</v>
      </c>
      <c r="K1371" s="44">
        <v>10</v>
      </c>
      <c r="L1371" s="44">
        <v>0.3</v>
      </c>
      <c r="M1371" s="44">
        <v>3</v>
      </c>
      <c r="N1371" s="44">
        <v>0.4</v>
      </c>
      <c r="O1371" s="44">
        <v>4</v>
      </c>
      <c r="P1371" s="44">
        <v>0.2</v>
      </c>
      <c r="Q1371" s="44">
        <v>2</v>
      </c>
      <c r="R1371" s="44">
        <v>0.1</v>
      </c>
      <c r="S1371" s="44">
        <v>1</v>
      </c>
      <c r="T1371" s="44">
        <v>0.3</v>
      </c>
      <c r="U1371" s="44">
        <v>3</v>
      </c>
      <c r="V1371" s="44">
        <v>0.4</v>
      </c>
      <c r="W1371" s="44">
        <v>4</v>
      </c>
      <c r="X1371" s="44">
        <v>0</v>
      </c>
      <c r="Y1371" s="44">
        <v>0</v>
      </c>
      <c r="Z1371" s="44">
        <v>0</v>
      </c>
      <c r="AA1371" s="44">
        <v>0</v>
      </c>
      <c r="AB1371" s="44">
        <f t="shared" si="42"/>
        <v>0.7</v>
      </c>
      <c r="AC1371" s="44">
        <f t="shared" si="43"/>
        <v>0.7</v>
      </c>
      <c r="AD1371" s="46" t="s">
        <v>3167</v>
      </c>
      <c r="AE1371" s="46" t="s">
        <v>7089</v>
      </c>
      <c r="AH1371" s="9"/>
    </row>
    <row r="1372" spans="1:34" x14ac:dyDescent="0.35">
      <c r="A1372" s="41">
        <v>2025</v>
      </c>
      <c r="B1372" s="42" t="s">
        <v>5716</v>
      </c>
      <c r="C1372" s="43" t="s">
        <v>407</v>
      </c>
      <c r="D1372" s="43" t="s">
        <v>234</v>
      </c>
      <c r="E1372" s="43" t="s">
        <v>630</v>
      </c>
      <c r="F1372" s="43" t="s">
        <v>3160</v>
      </c>
      <c r="G1372" s="43" t="s">
        <v>3168</v>
      </c>
      <c r="H1372" s="44">
        <v>1</v>
      </c>
      <c r="I1372" s="44">
        <v>15</v>
      </c>
      <c r="J1372" s="44">
        <v>1</v>
      </c>
      <c r="K1372" s="44">
        <v>15</v>
      </c>
      <c r="L1372" s="44">
        <v>0.4</v>
      </c>
      <c r="M1372" s="44">
        <v>6</v>
      </c>
      <c r="N1372" s="44">
        <v>0.47</v>
      </c>
      <c r="O1372" s="44">
        <v>7.05</v>
      </c>
      <c r="P1372" s="44">
        <v>0.13</v>
      </c>
      <c r="Q1372" s="44">
        <v>1.95</v>
      </c>
      <c r="R1372" s="44">
        <v>0</v>
      </c>
      <c r="S1372" s="44">
        <v>0</v>
      </c>
      <c r="T1372" s="44">
        <v>0.4</v>
      </c>
      <c r="U1372" s="44">
        <v>6</v>
      </c>
      <c r="V1372" s="44">
        <v>0.47</v>
      </c>
      <c r="W1372" s="44">
        <v>7.05</v>
      </c>
      <c r="X1372" s="44">
        <v>0</v>
      </c>
      <c r="Y1372" s="44">
        <v>0</v>
      </c>
      <c r="Z1372" s="44">
        <v>0</v>
      </c>
      <c r="AA1372" s="44">
        <v>0</v>
      </c>
      <c r="AB1372" s="44">
        <f t="shared" si="42"/>
        <v>0.87</v>
      </c>
      <c r="AC1372" s="44">
        <f t="shared" si="43"/>
        <v>0.87</v>
      </c>
      <c r="AD1372" s="46" t="s">
        <v>3169</v>
      </c>
      <c r="AE1372" s="46" t="s">
        <v>7090</v>
      </c>
      <c r="AH1372" s="9"/>
    </row>
    <row r="1373" spans="1:34" x14ac:dyDescent="0.35">
      <c r="A1373" s="41">
        <v>2025</v>
      </c>
      <c r="B1373" s="42" t="s">
        <v>5716</v>
      </c>
      <c r="C1373" s="43" t="s">
        <v>407</v>
      </c>
      <c r="D1373" s="43" t="s">
        <v>234</v>
      </c>
      <c r="E1373" s="43" t="s">
        <v>630</v>
      </c>
      <c r="F1373" s="43" t="s">
        <v>3160</v>
      </c>
      <c r="G1373" s="43" t="s">
        <v>3170</v>
      </c>
      <c r="H1373" s="44">
        <v>1</v>
      </c>
      <c r="I1373" s="44">
        <v>38</v>
      </c>
      <c r="J1373" s="44">
        <v>1</v>
      </c>
      <c r="K1373" s="44">
        <v>38</v>
      </c>
      <c r="L1373" s="44">
        <v>0.39</v>
      </c>
      <c r="M1373" s="44">
        <v>14.82</v>
      </c>
      <c r="N1373" s="44">
        <v>0.35</v>
      </c>
      <c r="O1373" s="44">
        <v>13.3</v>
      </c>
      <c r="P1373" s="44">
        <v>0.16</v>
      </c>
      <c r="Q1373" s="44">
        <v>6.08</v>
      </c>
      <c r="R1373" s="44">
        <v>0.1</v>
      </c>
      <c r="S1373" s="44">
        <v>3.8</v>
      </c>
      <c r="T1373" s="44">
        <v>0.39</v>
      </c>
      <c r="U1373" s="44">
        <v>14.82</v>
      </c>
      <c r="V1373" s="44">
        <v>0.33</v>
      </c>
      <c r="W1373" s="44">
        <v>12.54</v>
      </c>
      <c r="X1373" s="44">
        <v>0</v>
      </c>
      <c r="Y1373" s="44">
        <v>0</v>
      </c>
      <c r="Z1373" s="44">
        <v>0</v>
      </c>
      <c r="AA1373" s="44">
        <v>0</v>
      </c>
      <c r="AB1373" s="44">
        <f t="shared" si="42"/>
        <v>0.74</v>
      </c>
      <c r="AC1373" s="44">
        <f t="shared" si="43"/>
        <v>0.72</v>
      </c>
      <c r="AD1373" s="46" t="s">
        <v>3171</v>
      </c>
      <c r="AE1373" s="46" t="s">
        <v>7091</v>
      </c>
      <c r="AH1373" s="9"/>
    </row>
    <row r="1374" spans="1:34" x14ac:dyDescent="0.35">
      <c r="A1374" s="41">
        <v>2025</v>
      </c>
      <c r="B1374" s="42" t="s">
        <v>5716</v>
      </c>
      <c r="C1374" s="43" t="s">
        <v>407</v>
      </c>
      <c r="D1374" s="43" t="s">
        <v>235</v>
      </c>
      <c r="E1374" s="43" t="s">
        <v>631</v>
      </c>
      <c r="F1374" s="43" t="s">
        <v>3172</v>
      </c>
      <c r="G1374" s="43" t="s">
        <v>3173</v>
      </c>
      <c r="H1374" s="44">
        <v>35</v>
      </c>
      <c r="I1374" s="44">
        <v>25</v>
      </c>
      <c r="J1374" s="44">
        <v>0</v>
      </c>
      <c r="K1374" s="44">
        <v>0</v>
      </c>
      <c r="L1374" s="44">
        <v>0</v>
      </c>
      <c r="M1374" s="44">
        <v>0</v>
      </c>
      <c r="N1374" s="44">
        <v>0</v>
      </c>
      <c r="O1374" s="44">
        <v>0</v>
      </c>
      <c r="P1374" s="44">
        <v>0</v>
      </c>
      <c r="Q1374" s="44">
        <v>0</v>
      </c>
      <c r="R1374" s="44">
        <v>0</v>
      </c>
      <c r="S1374" s="44">
        <v>0</v>
      </c>
      <c r="T1374" s="44">
        <v>0</v>
      </c>
      <c r="U1374" s="44">
        <v>0</v>
      </c>
      <c r="V1374" s="44">
        <v>0</v>
      </c>
      <c r="W1374" s="44">
        <v>0</v>
      </c>
      <c r="X1374" s="44">
        <v>0</v>
      </c>
      <c r="Y1374" s="44">
        <v>0</v>
      </c>
      <c r="Z1374" s="44">
        <v>0</v>
      </c>
      <c r="AA1374" s="44">
        <v>0</v>
      </c>
      <c r="AB1374" s="44">
        <f t="shared" si="42"/>
        <v>0</v>
      </c>
      <c r="AC1374" s="44">
        <f t="shared" si="43"/>
        <v>0</v>
      </c>
      <c r="AD1374" s="46" t="s">
        <v>3174</v>
      </c>
      <c r="AE1374" s="46" t="s">
        <v>3174</v>
      </c>
      <c r="AH1374" s="9"/>
    </row>
    <row r="1375" spans="1:34" x14ac:dyDescent="0.35">
      <c r="A1375" s="41">
        <v>2025</v>
      </c>
      <c r="B1375" s="42" t="s">
        <v>5716</v>
      </c>
      <c r="C1375" s="43" t="s">
        <v>407</v>
      </c>
      <c r="D1375" s="43" t="s">
        <v>235</v>
      </c>
      <c r="E1375" s="43" t="s">
        <v>631</v>
      </c>
      <c r="F1375" s="43" t="s">
        <v>3175</v>
      </c>
      <c r="G1375" s="43" t="s">
        <v>3176</v>
      </c>
      <c r="H1375" s="44">
        <v>0.6</v>
      </c>
      <c r="I1375" s="44">
        <v>10</v>
      </c>
      <c r="J1375" s="44">
        <v>0.2</v>
      </c>
      <c r="K1375" s="44">
        <v>3.33</v>
      </c>
      <c r="L1375" s="44">
        <v>0</v>
      </c>
      <c r="M1375" s="44">
        <v>0</v>
      </c>
      <c r="N1375" s="44">
        <v>7.0000000000000007E-2</v>
      </c>
      <c r="O1375" s="44">
        <v>1.17</v>
      </c>
      <c r="P1375" s="44">
        <v>0</v>
      </c>
      <c r="Q1375" s="44">
        <v>0</v>
      </c>
      <c r="R1375" s="44">
        <v>0.13</v>
      </c>
      <c r="S1375" s="44">
        <v>2.17</v>
      </c>
      <c r="T1375" s="44">
        <v>0</v>
      </c>
      <c r="U1375" s="44">
        <v>0</v>
      </c>
      <c r="V1375" s="44">
        <v>7.0000000000000007E-2</v>
      </c>
      <c r="W1375" s="44">
        <v>1.17</v>
      </c>
      <c r="X1375" s="44">
        <v>0</v>
      </c>
      <c r="Y1375" s="44">
        <v>0</v>
      </c>
      <c r="Z1375" s="44">
        <v>0</v>
      </c>
      <c r="AA1375" s="44">
        <v>0</v>
      </c>
      <c r="AB1375" s="44">
        <f t="shared" si="42"/>
        <v>7.0000000000000007E-2</v>
      </c>
      <c r="AC1375" s="44">
        <f t="shared" si="43"/>
        <v>7.0000000000000007E-2</v>
      </c>
      <c r="AD1375" s="46" t="s">
        <v>3177</v>
      </c>
      <c r="AE1375" s="46" t="s">
        <v>7092</v>
      </c>
      <c r="AH1375" s="9"/>
    </row>
    <row r="1376" spans="1:34" x14ac:dyDescent="0.35">
      <c r="A1376" s="41">
        <v>2025</v>
      </c>
      <c r="B1376" s="42" t="s">
        <v>5716</v>
      </c>
      <c r="C1376" s="43" t="s">
        <v>407</v>
      </c>
      <c r="D1376" s="43" t="s">
        <v>235</v>
      </c>
      <c r="E1376" s="43" t="s">
        <v>631</v>
      </c>
      <c r="F1376" s="43" t="s">
        <v>3178</v>
      </c>
      <c r="G1376" s="43" t="s">
        <v>3179</v>
      </c>
      <c r="H1376" s="44">
        <v>0.5</v>
      </c>
      <c r="I1376" s="44">
        <v>10</v>
      </c>
      <c r="J1376" s="44">
        <v>0.15</v>
      </c>
      <c r="K1376" s="44">
        <v>3</v>
      </c>
      <c r="L1376" s="44">
        <v>0</v>
      </c>
      <c r="M1376" s="44">
        <v>0</v>
      </c>
      <c r="N1376" s="44">
        <v>0.03</v>
      </c>
      <c r="O1376" s="44">
        <v>0.6</v>
      </c>
      <c r="P1376" s="44">
        <v>0</v>
      </c>
      <c r="Q1376" s="44">
        <v>0</v>
      </c>
      <c r="R1376" s="44">
        <v>0.12</v>
      </c>
      <c r="S1376" s="44">
        <v>2.4</v>
      </c>
      <c r="T1376" s="44">
        <v>0</v>
      </c>
      <c r="U1376" s="44">
        <v>0</v>
      </c>
      <c r="V1376" s="44">
        <v>0.03</v>
      </c>
      <c r="W1376" s="44">
        <v>0.6</v>
      </c>
      <c r="X1376" s="44">
        <v>0</v>
      </c>
      <c r="Y1376" s="44">
        <v>0</v>
      </c>
      <c r="Z1376" s="44">
        <v>0</v>
      </c>
      <c r="AA1376" s="44">
        <v>0</v>
      </c>
      <c r="AB1376" s="44">
        <f t="shared" si="42"/>
        <v>0.03</v>
      </c>
      <c r="AC1376" s="44">
        <f t="shared" si="43"/>
        <v>0.03</v>
      </c>
      <c r="AD1376" s="46" t="s">
        <v>3177</v>
      </c>
      <c r="AE1376" s="46" t="s">
        <v>7092</v>
      </c>
      <c r="AH1376" s="9"/>
    </row>
    <row r="1377" spans="1:34" x14ac:dyDescent="0.35">
      <c r="A1377" s="41">
        <v>2025</v>
      </c>
      <c r="B1377" s="42" t="s">
        <v>5716</v>
      </c>
      <c r="C1377" s="43" t="s">
        <v>407</v>
      </c>
      <c r="D1377" s="43" t="s">
        <v>235</v>
      </c>
      <c r="E1377" s="43" t="s">
        <v>631</v>
      </c>
      <c r="F1377" s="43" t="s">
        <v>3180</v>
      </c>
      <c r="G1377" s="43" t="s">
        <v>3181</v>
      </c>
      <c r="H1377" s="44">
        <v>35</v>
      </c>
      <c r="I1377" s="44">
        <v>25</v>
      </c>
      <c r="J1377" s="44">
        <v>3</v>
      </c>
      <c r="K1377" s="44">
        <v>2.14</v>
      </c>
      <c r="L1377" s="44">
        <v>2</v>
      </c>
      <c r="M1377" s="44">
        <v>1.43</v>
      </c>
      <c r="N1377" s="44">
        <v>1</v>
      </c>
      <c r="O1377" s="44">
        <v>0.71</v>
      </c>
      <c r="P1377" s="44">
        <v>0</v>
      </c>
      <c r="Q1377" s="44">
        <v>0</v>
      </c>
      <c r="R1377" s="44">
        <v>0</v>
      </c>
      <c r="S1377" s="44">
        <v>0</v>
      </c>
      <c r="T1377" s="44">
        <v>2</v>
      </c>
      <c r="U1377" s="44">
        <v>1.43</v>
      </c>
      <c r="V1377" s="44">
        <v>1</v>
      </c>
      <c r="W1377" s="44">
        <v>0.71</v>
      </c>
      <c r="X1377" s="44">
        <v>0</v>
      </c>
      <c r="Y1377" s="44">
        <v>0</v>
      </c>
      <c r="Z1377" s="44">
        <v>0</v>
      </c>
      <c r="AA1377" s="44">
        <v>0</v>
      </c>
      <c r="AB1377" s="44">
        <f t="shared" si="42"/>
        <v>3</v>
      </c>
      <c r="AC1377" s="44">
        <f t="shared" si="43"/>
        <v>3</v>
      </c>
      <c r="AD1377" s="46" t="s">
        <v>3182</v>
      </c>
      <c r="AE1377" s="46" t="s">
        <v>3182</v>
      </c>
      <c r="AH1377" s="9"/>
    </row>
    <row r="1378" spans="1:34" x14ac:dyDescent="0.35">
      <c r="A1378" s="41">
        <v>2025</v>
      </c>
      <c r="B1378" s="42" t="s">
        <v>5716</v>
      </c>
      <c r="C1378" s="43" t="s">
        <v>407</v>
      </c>
      <c r="D1378" s="43" t="s">
        <v>235</v>
      </c>
      <c r="E1378" s="43" t="s">
        <v>631</v>
      </c>
      <c r="F1378" s="43" t="s">
        <v>3178</v>
      </c>
      <c r="G1378" s="43" t="s">
        <v>3183</v>
      </c>
      <c r="H1378" s="44">
        <v>0.6</v>
      </c>
      <c r="I1378" s="44">
        <v>15</v>
      </c>
      <c r="J1378" s="44">
        <v>0.2</v>
      </c>
      <c r="K1378" s="44">
        <v>5</v>
      </c>
      <c r="L1378" s="44">
        <v>0</v>
      </c>
      <c r="M1378" s="44">
        <v>0</v>
      </c>
      <c r="N1378" s="44">
        <v>7.0000000000000007E-2</v>
      </c>
      <c r="O1378" s="44">
        <v>1.75</v>
      </c>
      <c r="P1378" s="44">
        <v>0</v>
      </c>
      <c r="Q1378" s="44">
        <v>0</v>
      </c>
      <c r="R1378" s="44">
        <v>0.13</v>
      </c>
      <c r="S1378" s="44">
        <v>3.25</v>
      </c>
      <c r="T1378" s="44">
        <v>0</v>
      </c>
      <c r="U1378" s="44">
        <v>0</v>
      </c>
      <c r="V1378" s="44">
        <v>7.0000000000000007E-2</v>
      </c>
      <c r="W1378" s="44">
        <v>1.75</v>
      </c>
      <c r="X1378" s="44">
        <v>0</v>
      </c>
      <c r="Y1378" s="44">
        <v>0</v>
      </c>
      <c r="Z1378" s="44">
        <v>0</v>
      </c>
      <c r="AA1378" s="44">
        <v>0</v>
      </c>
      <c r="AB1378" s="44">
        <f t="shared" si="42"/>
        <v>7.0000000000000007E-2</v>
      </c>
      <c r="AC1378" s="44">
        <f t="shared" si="43"/>
        <v>7.0000000000000007E-2</v>
      </c>
      <c r="AD1378" s="46" t="s">
        <v>3177</v>
      </c>
      <c r="AE1378" s="46" t="s">
        <v>7092</v>
      </c>
      <c r="AH1378" s="9"/>
    </row>
    <row r="1379" spans="1:34" x14ac:dyDescent="0.35">
      <c r="A1379" s="41">
        <v>2025</v>
      </c>
      <c r="B1379" s="42" t="s">
        <v>5716</v>
      </c>
      <c r="C1379" s="43" t="s">
        <v>407</v>
      </c>
      <c r="D1379" s="43" t="s">
        <v>235</v>
      </c>
      <c r="E1379" s="43" t="s">
        <v>631</v>
      </c>
      <c r="F1379" s="43" t="s">
        <v>3175</v>
      </c>
      <c r="G1379" s="43" t="s">
        <v>3184</v>
      </c>
      <c r="H1379" s="44">
        <v>7000</v>
      </c>
      <c r="I1379" s="44">
        <v>15</v>
      </c>
      <c r="J1379" s="44">
        <v>2925</v>
      </c>
      <c r="K1379" s="44">
        <v>6.27</v>
      </c>
      <c r="L1379" s="44">
        <v>782</v>
      </c>
      <c r="M1379" s="44">
        <v>1.68</v>
      </c>
      <c r="N1379" s="44">
        <v>700</v>
      </c>
      <c r="O1379" s="44">
        <v>1.5</v>
      </c>
      <c r="P1379" s="44">
        <v>718</v>
      </c>
      <c r="Q1379" s="44">
        <v>1.54</v>
      </c>
      <c r="R1379" s="44">
        <v>725</v>
      </c>
      <c r="S1379" s="44">
        <v>1.55</v>
      </c>
      <c r="T1379" s="44">
        <v>782</v>
      </c>
      <c r="U1379" s="44">
        <v>1.68</v>
      </c>
      <c r="V1379" s="44">
        <v>700</v>
      </c>
      <c r="W1379" s="44">
        <v>1.5</v>
      </c>
      <c r="X1379" s="44">
        <v>0</v>
      </c>
      <c r="Y1379" s="44">
        <v>0</v>
      </c>
      <c r="Z1379" s="44">
        <v>0</v>
      </c>
      <c r="AA1379" s="44">
        <v>0</v>
      </c>
      <c r="AB1379" s="44">
        <f t="shared" si="42"/>
        <v>1482</v>
      </c>
      <c r="AC1379" s="44">
        <f t="shared" si="43"/>
        <v>1482</v>
      </c>
      <c r="AD1379" s="46" t="s">
        <v>3182</v>
      </c>
      <c r="AE1379" s="46" t="s">
        <v>3182</v>
      </c>
      <c r="AH1379" s="9"/>
    </row>
    <row r="1380" spans="1:34" x14ac:dyDescent="0.35">
      <c r="A1380" s="41">
        <v>2025</v>
      </c>
      <c r="B1380" s="42" t="s">
        <v>5716</v>
      </c>
      <c r="C1380" s="43" t="s">
        <v>407</v>
      </c>
      <c r="D1380" s="43" t="s">
        <v>236</v>
      </c>
      <c r="E1380" s="43" t="s">
        <v>632</v>
      </c>
      <c r="F1380" s="43" t="s">
        <v>3185</v>
      </c>
      <c r="G1380" s="43" t="s">
        <v>3186</v>
      </c>
      <c r="H1380" s="44">
        <v>1</v>
      </c>
      <c r="I1380" s="44">
        <v>20</v>
      </c>
      <c r="J1380" s="44">
        <v>1</v>
      </c>
      <c r="K1380" s="44">
        <v>20</v>
      </c>
      <c r="L1380" s="44">
        <v>0.25</v>
      </c>
      <c r="M1380" s="44">
        <v>5</v>
      </c>
      <c r="N1380" s="44">
        <v>0.25</v>
      </c>
      <c r="O1380" s="44">
        <v>5</v>
      </c>
      <c r="P1380" s="44">
        <v>0.25</v>
      </c>
      <c r="Q1380" s="44">
        <v>5</v>
      </c>
      <c r="R1380" s="44">
        <v>0.25</v>
      </c>
      <c r="S1380" s="44">
        <v>5</v>
      </c>
      <c r="T1380" s="44">
        <v>0.25</v>
      </c>
      <c r="U1380" s="44">
        <v>5</v>
      </c>
      <c r="V1380" s="44">
        <v>0.25</v>
      </c>
      <c r="W1380" s="44">
        <v>5</v>
      </c>
      <c r="X1380" s="44">
        <v>0</v>
      </c>
      <c r="Y1380" s="44">
        <v>0</v>
      </c>
      <c r="Z1380" s="44">
        <v>0</v>
      </c>
      <c r="AA1380" s="44">
        <v>0</v>
      </c>
      <c r="AB1380" s="44">
        <f t="shared" si="42"/>
        <v>0.5</v>
      </c>
      <c r="AC1380" s="44">
        <f t="shared" si="43"/>
        <v>0.5</v>
      </c>
      <c r="AD1380" s="46" t="s">
        <v>3187</v>
      </c>
      <c r="AE1380" s="46" t="s">
        <v>7093</v>
      </c>
      <c r="AH1380" s="9"/>
    </row>
    <row r="1381" spans="1:34" x14ac:dyDescent="0.35">
      <c r="A1381" s="41">
        <v>2025</v>
      </c>
      <c r="B1381" s="42" t="s">
        <v>5716</v>
      </c>
      <c r="C1381" s="43" t="s">
        <v>407</v>
      </c>
      <c r="D1381" s="43" t="s">
        <v>236</v>
      </c>
      <c r="E1381" s="43" t="s">
        <v>632</v>
      </c>
      <c r="F1381" s="43" t="s">
        <v>3188</v>
      </c>
      <c r="G1381" s="43" t="s">
        <v>3189</v>
      </c>
      <c r="H1381" s="44">
        <v>5</v>
      </c>
      <c r="I1381" s="44">
        <v>40</v>
      </c>
      <c r="J1381" s="44">
        <v>0</v>
      </c>
      <c r="K1381" s="44">
        <v>0</v>
      </c>
      <c r="L1381" s="44">
        <v>0</v>
      </c>
      <c r="M1381" s="44">
        <v>0</v>
      </c>
      <c r="N1381" s="44">
        <v>0</v>
      </c>
      <c r="O1381" s="44">
        <v>0</v>
      </c>
      <c r="P1381" s="44">
        <v>0</v>
      </c>
      <c r="Q1381" s="44">
        <v>0</v>
      </c>
      <c r="R1381" s="44">
        <v>0</v>
      </c>
      <c r="S1381" s="44">
        <v>0</v>
      </c>
      <c r="T1381" s="44">
        <v>0</v>
      </c>
      <c r="U1381" s="44">
        <v>0</v>
      </c>
      <c r="V1381" s="44">
        <v>0</v>
      </c>
      <c r="W1381" s="44">
        <v>0</v>
      </c>
      <c r="X1381" s="44">
        <v>0</v>
      </c>
      <c r="Y1381" s="44">
        <v>0</v>
      </c>
      <c r="Z1381" s="44">
        <v>0</v>
      </c>
      <c r="AA1381" s="44">
        <v>0</v>
      </c>
      <c r="AB1381" s="44">
        <f t="shared" si="42"/>
        <v>0</v>
      </c>
      <c r="AC1381" s="44">
        <f t="shared" si="43"/>
        <v>0</v>
      </c>
      <c r="AD1381" s="46" t="s">
        <v>3190</v>
      </c>
      <c r="AE1381" s="46" t="s">
        <v>3190</v>
      </c>
      <c r="AH1381" s="9"/>
    </row>
    <row r="1382" spans="1:34" x14ac:dyDescent="0.35">
      <c r="A1382" s="41">
        <v>2025</v>
      </c>
      <c r="B1382" s="42" t="s">
        <v>5716</v>
      </c>
      <c r="C1382" s="43" t="s">
        <v>407</v>
      </c>
      <c r="D1382" s="43" t="s">
        <v>236</v>
      </c>
      <c r="E1382" s="43" t="s">
        <v>632</v>
      </c>
      <c r="F1382" s="43" t="s">
        <v>3185</v>
      </c>
      <c r="G1382" s="43" t="s">
        <v>3191</v>
      </c>
      <c r="H1382" s="44">
        <v>1</v>
      </c>
      <c r="I1382" s="44">
        <v>10</v>
      </c>
      <c r="J1382" s="44">
        <v>0</v>
      </c>
      <c r="K1382" s="44">
        <v>0</v>
      </c>
      <c r="L1382" s="44">
        <v>0</v>
      </c>
      <c r="M1382" s="44">
        <v>0</v>
      </c>
      <c r="N1382" s="44">
        <v>0</v>
      </c>
      <c r="O1382" s="44">
        <v>0</v>
      </c>
      <c r="P1382" s="44">
        <v>0</v>
      </c>
      <c r="Q1382" s="44">
        <v>0</v>
      </c>
      <c r="R1382" s="44">
        <v>0</v>
      </c>
      <c r="S1382" s="44">
        <v>0</v>
      </c>
      <c r="T1382" s="44">
        <v>0</v>
      </c>
      <c r="U1382" s="44">
        <v>0</v>
      </c>
      <c r="V1382" s="44">
        <v>0</v>
      </c>
      <c r="W1382" s="44">
        <v>0</v>
      </c>
      <c r="X1382" s="44">
        <v>0</v>
      </c>
      <c r="Y1382" s="44">
        <v>0</v>
      </c>
      <c r="Z1382" s="44">
        <v>0</v>
      </c>
      <c r="AA1382" s="44">
        <v>0</v>
      </c>
      <c r="AB1382" s="44">
        <f t="shared" si="42"/>
        <v>0</v>
      </c>
      <c r="AC1382" s="44">
        <f t="shared" si="43"/>
        <v>0</v>
      </c>
      <c r="AD1382" s="46" t="s">
        <v>3192</v>
      </c>
      <c r="AE1382" s="46" t="s">
        <v>3192</v>
      </c>
      <c r="AH1382" s="9"/>
    </row>
    <row r="1383" spans="1:34" x14ac:dyDescent="0.35">
      <c r="A1383" s="41">
        <v>2025</v>
      </c>
      <c r="B1383" s="42" t="s">
        <v>5716</v>
      </c>
      <c r="C1383" s="43" t="s">
        <v>407</v>
      </c>
      <c r="D1383" s="43" t="s">
        <v>236</v>
      </c>
      <c r="E1383" s="43" t="s">
        <v>632</v>
      </c>
      <c r="F1383" s="43" t="s">
        <v>3185</v>
      </c>
      <c r="G1383" s="43" t="s">
        <v>3193</v>
      </c>
      <c r="H1383" s="44">
        <v>3</v>
      </c>
      <c r="I1383" s="44">
        <v>10</v>
      </c>
      <c r="J1383" s="44">
        <v>0</v>
      </c>
      <c r="K1383" s="44">
        <v>0</v>
      </c>
      <c r="L1383" s="44">
        <v>0</v>
      </c>
      <c r="M1383" s="44">
        <v>0</v>
      </c>
      <c r="N1383" s="44">
        <v>0</v>
      </c>
      <c r="O1383" s="44">
        <v>0</v>
      </c>
      <c r="P1383" s="44">
        <v>0</v>
      </c>
      <c r="Q1383" s="44">
        <v>0</v>
      </c>
      <c r="R1383" s="44">
        <v>0</v>
      </c>
      <c r="S1383" s="44">
        <v>0</v>
      </c>
      <c r="T1383" s="44">
        <v>0</v>
      </c>
      <c r="U1383" s="44">
        <v>0</v>
      </c>
      <c r="V1383" s="44">
        <v>0</v>
      </c>
      <c r="W1383" s="44">
        <v>0</v>
      </c>
      <c r="X1383" s="44">
        <v>0</v>
      </c>
      <c r="Y1383" s="44">
        <v>0</v>
      </c>
      <c r="Z1383" s="44">
        <v>0</v>
      </c>
      <c r="AA1383" s="44">
        <v>0</v>
      </c>
      <c r="AB1383" s="44">
        <f t="shared" si="42"/>
        <v>0</v>
      </c>
      <c r="AC1383" s="44">
        <f t="shared" si="43"/>
        <v>0</v>
      </c>
      <c r="AD1383" s="46" t="s">
        <v>3194</v>
      </c>
      <c r="AE1383" s="46" t="s">
        <v>7094</v>
      </c>
      <c r="AH1383" s="9"/>
    </row>
    <row r="1384" spans="1:34" x14ac:dyDescent="0.35">
      <c r="A1384" s="41">
        <v>2025</v>
      </c>
      <c r="B1384" s="42" t="s">
        <v>5716</v>
      </c>
      <c r="C1384" s="43" t="s">
        <v>407</v>
      </c>
      <c r="D1384" s="43" t="s">
        <v>236</v>
      </c>
      <c r="E1384" s="43" t="s">
        <v>632</v>
      </c>
      <c r="F1384" s="43" t="s">
        <v>3195</v>
      </c>
      <c r="G1384" s="43" t="s">
        <v>3196</v>
      </c>
      <c r="H1384" s="44">
        <v>1</v>
      </c>
      <c r="I1384" s="44">
        <v>20</v>
      </c>
      <c r="J1384" s="44">
        <v>0</v>
      </c>
      <c r="K1384" s="44">
        <v>0</v>
      </c>
      <c r="L1384" s="44">
        <v>0</v>
      </c>
      <c r="M1384" s="44">
        <v>0</v>
      </c>
      <c r="N1384" s="44">
        <v>0</v>
      </c>
      <c r="O1384" s="44">
        <v>0</v>
      </c>
      <c r="P1384" s="44">
        <v>0</v>
      </c>
      <c r="Q1384" s="44">
        <v>0</v>
      </c>
      <c r="R1384" s="44">
        <v>0</v>
      </c>
      <c r="S1384" s="44">
        <v>0</v>
      </c>
      <c r="T1384" s="44">
        <v>0</v>
      </c>
      <c r="U1384" s="44">
        <v>0</v>
      </c>
      <c r="V1384" s="44">
        <v>0</v>
      </c>
      <c r="W1384" s="44">
        <v>0</v>
      </c>
      <c r="X1384" s="44">
        <v>0</v>
      </c>
      <c r="Y1384" s="44">
        <v>0</v>
      </c>
      <c r="Z1384" s="44">
        <v>0</v>
      </c>
      <c r="AA1384" s="44">
        <v>0</v>
      </c>
      <c r="AB1384" s="44">
        <f t="shared" si="42"/>
        <v>0</v>
      </c>
      <c r="AC1384" s="44">
        <f t="shared" si="43"/>
        <v>0</v>
      </c>
      <c r="AD1384" s="46" t="s">
        <v>3197</v>
      </c>
      <c r="AE1384" s="46" t="s">
        <v>7095</v>
      </c>
      <c r="AH1384" s="9"/>
    </row>
    <row r="1385" spans="1:34" x14ac:dyDescent="0.35">
      <c r="A1385" s="41">
        <v>2025</v>
      </c>
      <c r="B1385" s="42" t="s">
        <v>5716</v>
      </c>
      <c r="C1385" s="43" t="s">
        <v>407</v>
      </c>
      <c r="D1385" s="43" t="s">
        <v>237</v>
      </c>
      <c r="E1385" s="43" t="s">
        <v>633</v>
      </c>
      <c r="F1385" s="43" t="s">
        <v>3198</v>
      </c>
      <c r="G1385" s="43" t="s">
        <v>6449</v>
      </c>
      <c r="H1385" s="44">
        <v>80</v>
      </c>
      <c r="I1385" s="44">
        <v>40</v>
      </c>
      <c r="J1385" s="44">
        <v>24</v>
      </c>
      <c r="K1385" s="44">
        <v>12</v>
      </c>
      <c r="L1385" s="44">
        <v>0</v>
      </c>
      <c r="M1385" s="44">
        <v>0</v>
      </c>
      <c r="N1385" s="44">
        <v>12</v>
      </c>
      <c r="O1385" s="44">
        <v>6</v>
      </c>
      <c r="P1385" s="44">
        <v>0</v>
      </c>
      <c r="Q1385" s="44">
        <v>0</v>
      </c>
      <c r="R1385" s="44">
        <v>12</v>
      </c>
      <c r="S1385" s="44">
        <v>6</v>
      </c>
      <c r="T1385" s="44">
        <v>0</v>
      </c>
      <c r="U1385" s="44">
        <v>0</v>
      </c>
      <c r="V1385" s="44">
        <v>12</v>
      </c>
      <c r="W1385" s="44">
        <v>6</v>
      </c>
      <c r="X1385" s="44">
        <v>0</v>
      </c>
      <c r="Y1385" s="44">
        <v>0</v>
      </c>
      <c r="Z1385" s="44">
        <v>0</v>
      </c>
      <c r="AA1385" s="44">
        <v>0</v>
      </c>
      <c r="AB1385" s="44">
        <f t="shared" si="42"/>
        <v>12</v>
      </c>
      <c r="AC1385" s="44">
        <f t="shared" si="43"/>
        <v>12</v>
      </c>
      <c r="AD1385" s="46" t="s">
        <v>3199</v>
      </c>
      <c r="AE1385" s="46" t="s">
        <v>7096</v>
      </c>
      <c r="AH1385" s="9"/>
    </row>
    <row r="1386" spans="1:34" x14ac:dyDescent="0.35">
      <c r="A1386" s="41">
        <v>2025</v>
      </c>
      <c r="B1386" s="42" t="s">
        <v>5716</v>
      </c>
      <c r="C1386" s="43" t="s">
        <v>407</v>
      </c>
      <c r="D1386" s="43" t="s">
        <v>237</v>
      </c>
      <c r="E1386" s="43" t="s">
        <v>633</v>
      </c>
      <c r="F1386" s="43" t="s">
        <v>3200</v>
      </c>
      <c r="G1386" s="43" t="s">
        <v>6450</v>
      </c>
      <c r="H1386" s="44">
        <v>80</v>
      </c>
      <c r="I1386" s="44">
        <v>5</v>
      </c>
      <c r="J1386" s="44">
        <v>20</v>
      </c>
      <c r="K1386" s="44">
        <v>1.25</v>
      </c>
      <c r="L1386" s="44">
        <v>5</v>
      </c>
      <c r="M1386" s="44">
        <v>0.31</v>
      </c>
      <c r="N1386" s="44">
        <v>5</v>
      </c>
      <c r="O1386" s="44">
        <v>0.31</v>
      </c>
      <c r="P1386" s="44">
        <v>5</v>
      </c>
      <c r="Q1386" s="44">
        <v>0.31</v>
      </c>
      <c r="R1386" s="44">
        <v>5</v>
      </c>
      <c r="S1386" s="44">
        <v>0.31</v>
      </c>
      <c r="T1386" s="44">
        <v>5</v>
      </c>
      <c r="U1386" s="44">
        <v>0.31</v>
      </c>
      <c r="V1386" s="44">
        <v>5</v>
      </c>
      <c r="W1386" s="44">
        <v>0.31</v>
      </c>
      <c r="X1386" s="44">
        <v>0</v>
      </c>
      <c r="Y1386" s="44">
        <v>0</v>
      </c>
      <c r="Z1386" s="44">
        <v>0</v>
      </c>
      <c r="AA1386" s="44">
        <v>0</v>
      </c>
      <c r="AB1386" s="44">
        <f t="shared" si="42"/>
        <v>10</v>
      </c>
      <c r="AC1386" s="44">
        <f t="shared" si="43"/>
        <v>10</v>
      </c>
      <c r="AD1386" s="46" t="s">
        <v>3201</v>
      </c>
      <c r="AE1386" s="46" t="s">
        <v>7097</v>
      </c>
      <c r="AH1386" s="9"/>
    </row>
    <row r="1387" spans="1:34" x14ac:dyDescent="0.35">
      <c r="A1387" s="41">
        <v>2025</v>
      </c>
      <c r="B1387" s="42" t="s">
        <v>5716</v>
      </c>
      <c r="C1387" s="43" t="s">
        <v>407</v>
      </c>
      <c r="D1387" s="43" t="s">
        <v>237</v>
      </c>
      <c r="E1387" s="43" t="s">
        <v>633</v>
      </c>
      <c r="F1387" s="43" t="s">
        <v>3200</v>
      </c>
      <c r="G1387" s="43" t="s">
        <v>6451</v>
      </c>
      <c r="H1387" s="44">
        <v>100</v>
      </c>
      <c r="I1387" s="44">
        <v>5</v>
      </c>
      <c r="J1387" s="44">
        <v>16.100000000000001</v>
      </c>
      <c r="K1387" s="44">
        <v>0.81</v>
      </c>
      <c r="L1387" s="44">
        <v>6.11</v>
      </c>
      <c r="M1387" s="44">
        <v>0.31</v>
      </c>
      <c r="N1387" s="44">
        <v>3.33</v>
      </c>
      <c r="O1387" s="44">
        <v>0.17</v>
      </c>
      <c r="P1387" s="44">
        <v>3.33</v>
      </c>
      <c r="Q1387" s="44">
        <v>0.17</v>
      </c>
      <c r="R1387" s="44">
        <v>3.33</v>
      </c>
      <c r="S1387" s="44">
        <v>0.17</v>
      </c>
      <c r="T1387" s="44">
        <v>6.94</v>
      </c>
      <c r="U1387" s="44">
        <v>0.35</v>
      </c>
      <c r="V1387" s="44">
        <v>9.16</v>
      </c>
      <c r="W1387" s="44">
        <v>0.46</v>
      </c>
      <c r="X1387" s="44">
        <v>0</v>
      </c>
      <c r="Y1387" s="44">
        <v>0</v>
      </c>
      <c r="Z1387" s="44">
        <v>0</v>
      </c>
      <c r="AA1387" s="44">
        <v>0</v>
      </c>
      <c r="AB1387" s="44">
        <f t="shared" si="42"/>
        <v>9.4400000000000013</v>
      </c>
      <c r="AC1387" s="44">
        <f t="shared" si="43"/>
        <v>16.100000000000001</v>
      </c>
      <c r="AD1387" s="46" t="s">
        <v>3202</v>
      </c>
      <c r="AE1387" s="46" t="s">
        <v>7098</v>
      </c>
      <c r="AH1387" s="9"/>
    </row>
    <row r="1388" spans="1:34" x14ac:dyDescent="0.35">
      <c r="A1388" s="41">
        <v>2025</v>
      </c>
      <c r="B1388" s="42" t="s">
        <v>5716</v>
      </c>
      <c r="C1388" s="43" t="s">
        <v>407</v>
      </c>
      <c r="D1388" s="43" t="s">
        <v>237</v>
      </c>
      <c r="E1388" s="43" t="s">
        <v>633</v>
      </c>
      <c r="F1388" s="43" t="s">
        <v>3203</v>
      </c>
      <c r="G1388" s="43" t="s">
        <v>3204</v>
      </c>
      <c r="H1388" s="44">
        <v>28</v>
      </c>
      <c r="I1388" s="44">
        <v>40</v>
      </c>
      <c r="J1388" s="44">
        <v>7</v>
      </c>
      <c r="K1388" s="44">
        <v>10</v>
      </c>
      <c r="L1388" s="44">
        <v>0</v>
      </c>
      <c r="M1388" s="44">
        <v>0</v>
      </c>
      <c r="N1388" s="44">
        <v>3</v>
      </c>
      <c r="O1388" s="44">
        <v>4.29</v>
      </c>
      <c r="P1388" s="44">
        <v>0</v>
      </c>
      <c r="Q1388" s="44">
        <v>0</v>
      </c>
      <c r="R1388" s="44">
        <v>4</v>
      </c>
      <c r="S1388" s="44">
        <v>5.71</v>
      </c>
      <c r="T1388" s="44">
        <v>0</v>
      </c>
      <c r="U1388" s="44">
        <v>0</v>
      </c>
      <c r="V1388" s="44">
        <v>3</v>
      </c>
      <c r="W1388" s="44">
        <v>4.29</v>
      </c>
      <c r="X1388" s="44">
        <v>0</v>
      </c>
      <c r="Y1388" s="44">
        <v>0</v>
      </c>
      <c r="Z1388" s="44">
        <v>0</v>
      </c>
      <c r="AA1388" s="44">
        <v>0</v>
      </c>
      <c r="AB1388" s="44">
        <f t="shared" si="42"/>
        <v>3</v>
      </c>
      <c r="AC1388" s="44">
        <f t="shared" si="43"/>
        <v>3</v>
      </c>
      <c r="AD1388" s="46" t="s">
        <v>3205</v>
      </c>
      <c r="AE1388" s="46" t="s">
        <v>7099</v>
      </c>
      <c r="AH1388" s="9"/>
    </row>
    <row r="1389" spans="1:34" x14ac:dyDescent="0.35">
      <c r="A1389" s="41">
        <v>2025</v>
      </c>
      <c r="B1389" s="42" t="s">
        <v>5716</v>
      </c>
      <c r="C1389" s="43" t="s">
        <v>407</v>
      </c>
      <c r="D1389" s="43" t="s">
        <v>237</v>
      </c>
      <c r="E1389" s="43" t="s">
        <v>633</v>
      </c>
      <c r="F1389" s="43" t="s">
        <v>3200</v>
      </c>
      <c r="G1389" s="43" t="s">
        <v>3206</v>
      </c>
      <c r="H1389" s="44">
        <v>28</v>
      </c>
      <c r="I1389" s="44">
        <v>5</v>
      </c>
      <c r="J1389" s="44">
        <v>7</v>
      </c>
      <c r="K1389" s="44">
        <v>1.25</v>
      </c>
      <c r="L1389" s="44">
        <v>0</v>
      </c>
      <c r="M1389" s="44">
        <v>0</v>
      </c>
      <c r="N1389" s="44">
        <v>3</v>
      </c>
      <c r="O1389" s="44">
        <v>0.54</v>
      </c>
      <c r="P1389" s="44">
        <v>0</v>
      </c>
      <c r="Q1389" s="44">
        <v>0</v>
      </c>
      <c r="R1389" s="44">
        <v>4</v>
      </c>
      <c r="S1389" s="44">
        <v>0.71</v>
      </c>
      <c r="T1389" s="44">
        <v>0</v>
      </c>
      <c r="U1389" s="44">
        <v>0</v>
      </c>
      <c r="V1389" s="44">
        <v>3</v>
      </c>
      <c r="W1389" s="44">
        <v>0.54</v>
      </c>
      <c r="X1389" s="44">
        <v>0</v>
      </c>
      <c r="Y1389" s="44">
        <v>0</v>
      </c>
      <c r="Z1389" s="44">
        <v>0</v>
      </c>
      <c r="AA1389" s="44">
        <v>0</v>
      </c>
      <c r="AB1389" s="44">
        <f t="shared" si="42"/>
        <v>3</v>
      </c>
      <c r="AC1389" s="44">
        <f t="shared" si="43"/>
        <v>3</v>
      </c>
      <c r="AD1389" s="46" t="s">
        <v>3207</v>
      </c>
      <c r="AE1389" s="46" t="s">
        <v>7100</v>
      </c>
      <c r="AH1389" s="9"/>
    </row>
    <row r="1390" spans="1:34" x14ac:dyDescent="0.35">
      <c r="A1390" s="41">
        <v>2025</v>
      </c>
      <c r="B1390" s="42" t="s">
        <v>5716</v>
      </c>
      <c r="C1390" s="43" t="s">
        <v>407</v>
      </c>
      <c r="D1390" s="43" t="s">
        <v>237</v>
      </c>
      <c r="E1390" s="43" t="s">
        <v>633</v>
      </c>
      <c r="F1390" s="43" t="s">
        <v>3208</v>
      </c>
      <c r="G1390" s="43" t="s">
        <v>6452</v>
      </c>
      <c r="H1390" s="44">
        <v>100</v>
      </c>
      <c r="I1390" s="44">
        <v>5</v>
      </c>
      <c r="J1390" s="44">
        <v>38</v>
      </c>
      <c r="K1390" s="44">
        <v>1.9</v>
      </c>
      <c r="L1390" s="44">
        <v>0</v>
      </c>
      <c r="M1390" s="44">
        <v>0</v>
      </c>
      <c r="N1390" s="44">
        <v>0</v>
      </c>
      <c r="O1390" s="44">
        <v>0</v>
      </c>
      <c r="P1390" s="44">
        <v>0</v>
      </c>
      <c r="Q1390" s="44">
        <v>0</v>
      </c>
      <c r="R1390" s="44">
        <v>38</v>
      </c>
      <c r="S1390" s="44">
        <v>1.9</v>
      </c>
      <c r="T1390" s="44">
        <v>20</v>
      </c>
      <c r="U1390" s="44">
        <v>1</v>
      </c>
      <c r="V1390" s="44">
        <v>0</v>
      </c>
      <c r="W1390" s="44">
        <v>0</v>
      </c>
      <c r="X1390" s="44">
        <v>0</v>
      </c>
      <c r="Y1390" s="44">
        <v>0</v>
      </c>
      <c r="Z1390" s="44">
        <v>0</v>
      </c>
      <c r="AA1390" s="44">
        <v>0</v>
      </c>
      <c r="AB1390" s="44">
        <f t="shared" si="42"/>
        <v>0</v>
      </c>
      <c r="AC1390" s="44">
        <f t="shared" si="43"/>
        <v>20</v>
      </c>
      <c r="AD1390" s="46" t="s">
        <v>3209</v>
      </c>
      <c r="AE1390" s="46" t="s">
        <v>7101</v>
      </c>
      <c r="AH1390" s="9"/>
    </row>
    <row r="1391" spans="1:34" x14ac:dyDescent="0.35">
      <c r="A1391" s="41">
        <v>2025</v>
      </c>
      <c r="B1391" s="42" t="s">
        <v>5716</v>
      </c>
      <c r="C1391" s="43" t="s">
        <v>407</v>
      </c>
      <c r="D1391" s="43" t="s">
        <v>238</v>
      </c>
      <c r="E1391" s="43" t="s">
        <v>634</v>
      </c>
      <c r="F1391" s="43" t="s">
        <v>3210</v>
      </c>
      <c r="G1391" s="43" t="s">
        <v>3211</v>
      </c>
      <c r="H1391" s="44">
        <v>15000000</v>
      </c>
      <c r="I1391" s="44">
        <v>20</v>
      </c>
      <c r="J1391" s="44">
        <v>2800000</v>
      </c>
      <c r="K1391" s="44">
        <v>3.73</v>
      </c>
      <c r="L1391" s="44">
        <v>111317</v>
      </c>
      <c r="M1391" s="44">
        <v>0.15</v>
      </c>
      <c r="N1391" s="44">
        <v>1094914</v>
      </c>
      <c r="O1391" s="44">
        <v>1.46</v>
      </c>
      <c r="P1391" s="44">
        <v>518891</v>
      </c>
      <c r="Q1391" s="44">
        <v>0.69</v>
      </c>
      <c r="R1391" s="44">
        <v>1074878</v>
      </c>
      <c r="S1391" s="44">
        <v>1.43</v>
      </c>
      <c r="T1391" s="44">
        <v>111317</v>
      </c>
      <c r="U1391" s="44">
        <v>0.15</v>
      </c>
      <c r="V1391" s="44">
        <v>1199590.32</v>
      </c>
      <c r="W1391" s="44">
        <v>1.6</v>
      </c>
      <c r="X1391" s="44">
        <v>0</v>
      </c>
      <c r="Y1391" s="44">
        <v>0</v>
      </c>
      <c r="Z1391" s="44">
        <v>0</v>
      </c>
      <c r="AA1391" s="44">
        <v>0</v>
      </c>
      <c r="AB1391" s="44">
        <f t="shared" si="42"/>
        <v>1206231</v>
      </c>
      <c r="AC1391" s="44">
        <f t="shared" si="43"/>
        <v>1310907.32</v>
      </c>
      <c r="AD1391" s="46" t="s">
        <v>3212</v>
      </c>
      <c r="AE1391" s="46" t="s">
        <v>7102</v>
      </c>
      <c r="AH1391" s="9"/>
    </row>
    <row r="1392" spans="1:34" x14ac:dyDescent="0.35">
      <c r="A1392" s="41">
        <v>2025</v>
      </c>
      <c r="B1392" s="42" t="s">
        <v>5716</v>
      </c>
      <c r="C1392" s="43" t="s">
        <v>407</v>
      </c>
      <c r="D1392" s="43" t="s">
        <v>238</v>
      </c>
      <c r="E1392" s="43" t="s">
        <v>634</v>
      </c>
      <c r="F1392" s="43" t="s">
        <v>3213</v>
      </c>
      <c r="G1392" s="43" t="s">
        <v>3214</v>
      </c>
      <c r="H1392" s="44">
        <v>1900000</v>
      </c>
      <c r="I1392" s="44">
        <v>60</v>
      </c>
      <c r="J1392" s="44">
        <v>191986</v>
      </c>
      <c r="K1392" s="44">
        <v>6.06</v>
      </c>
      <c r="L1392" s="44">
        <v>85031</v>
      </c>
      <c r="M1392" s="44">
        <v>2.69</v>
      </c>
      <c r="N1392" s="44">
        <v>76876</v>
      </c>
      <c r="O1392" s="44">
        <v>2.4300000000000002</v>
      </c>
      <c r="P1392" s="44">
        <v>21939</v>
      </c>
      <c r="Q1392" s="44">
        <v>0.69</v>
      </c>
      <c r="R1392" s="44">
        <v>8140</v>
      </c>
      <c r="S1392" s="44">
        <v>0.26</v>
      </c>
      <c r="T1392" s="44">
        <v>85031</v>
      </c>
      <c r="U1392" s="44">
        <v>2.69</v>
      </c>
      <c r="V1392" s="44">
        <v>7126.98</v>
      </c>
      <c r="W1392" s="44">
        <v>0.23</v>
      </c>
      <c r="X1392" s="44">
        <v>0</v>
      </c>
      <c r="Y1392" s="44">
        <v>0</v>
      </c>
      <c r="Z1392" s="44">
        <v>0</v>
      </c>
      <c r="AA1392" s="44">
        <v>0</v>
      </c>
      <c r="AB1392" s="44">
        <f t="shared" si="42"/>
        <v>161907</v>
      </c>
      <c r="AC1392" s="44">
        <f t="shared" si="43"/>
        <v>92157.98</v>
      </c>
      <c r="AD1392" s="46" t="s">
        <v>3215</v>
      </c>
      <c r="AE1392" s="46" t="s">
        <v>7103</v>
      </c>
      <c r="AH1392" s="9"/>
    </row>
    <row r="1393" spans="1:34" x14ac:dyDescent="0.35">
      <c r="A1393" s="41">
        <v>2025</v>
      </c>
      <c r="B1393" s="42" t="s">
        <v>5716</v>
      </c>
      <c r="C1393" s="43" t="s">
        <v>407</v>
      </c>
      <c r="D1393" s="43" t="s">
        <v>238</v>
      </c>
      <c r="E1393" s="43" t="s">
        <v>634</v>
      </c>
      <c r="F1393" s="43" t="s">
        <v>3216</v>
      </c>
      <c r="G1393" s="43" t="s">
        <v>3217</v>
      </c>
      <c r="H1393" s="44">
        <v>250000</v>
      </c>
      <c r="I1393" s="44">
        <v>20</v>
      </c>
      <c r="J1393" s="44">
        <v>114954</v>
      </c>
      <c r="K1393" s="44">
        <v>9.1999999999999993</v>
      </c>
      <c r="L1393" s="44">
        <v>88172</v>
      </c>
      <c r="M1393" s="44">
        <v>7.05</v>
      </c>
      <c r="N1393" s="44">
        <v>26782</v>
      </c>
      <c r="O1393" s="44">
        <v>2.14</v>
      </c>
      <c r="P1393" s="44">
        <v>0</v>
      </c>
      <c r="Q1393" s="44">
        <v>0</v>
      </c>
      <c r="R1393" s="44">
        <v>0</v>
      </c>
      <c r="S1393" s="44">
        <v>0</v>
      </c>
      <c r="T1393" s="44">
        <v>88172</v>
      </c>
      <c r="U1393" s="44">
        <v>7.05</v>
      </c>
      <c r="V1393" s="44">
        <v>7152.7</v>
      </c>
      <c r="W1393" s="44">
        <v>0.56999999999999995</v>
      </c>
      <c r="X1393" s="44">
        <v>0</v>
      </c>
      <c r="Y1393" s="44">
        <v>0</v>
      </c>
      <c r="Z1393" s="44">
        <v>0</v>
      </c>
      <c r="AA1393" s="44">
        <v>0</v>
      </c>
      <c r="AB1393" s="44">
        <f t="shared" si="42"/>
        <v>114954</v>
      </c>
      <c r="AC1393" s="44">
        <f t="shared" si="43"/>
        <v>95324.7</v>
      </c>
      <c r="AD1393" s="46" t="s">
        <v>3218</v>
      </c>
      <c r="AE1393" s="46" t="s">
        <v>7103</v>
      </c>
      <c r="AH1393" s="9"/>
    </row>
    <row r="1394" spans="1:34" x14ac:dyDescent="0.35">
      <c r="A1394" s="41">
        <v>2025</v>
      </c>
      <c r="B1394" s="42" t="s">
        <v>5716</v>
      </c>
      <c r="C1394" s="43" t="s">
        <v>407</v>
      </c>
      <c r="D1394" s="43" t="s">
        <v>239</v>
      </c>
      <c r="E1394" s="43" t="s">
        <v>635</v>
      </c>
      <c r="F1394" s="43" t="s">
        <v>3219</v>
      </c>
      <c r="G1394" s="43" t="s">
        <v>3220</v>
      </c>
      <c r="H1394" s="44">
        <v>472</v>
      </c>
      <c r="I1394" s="44">
        <v>20</v>
      </c>
      <c r="J1394" s="44">
        <v>222</v>
      </c>
      <c r="K1394" s="44">
        <v>9.41</v>
      </c>
      <c r="L1394" s="44">
        <v>50</v>
      </c>
      <c r="M1394" s="44">
        <v>2.12</v>
      </c>
      <c r="N1394" s="44">
        <v>50</v>
      </c>
      <c r="O1394" s="44">
        <v>2.12</v>
      </c>
      <c r="P1394" s="44">
        <v>122</v>
      </c>
      <c r="Q1394" s="44">
        <v>5.17</v>
      </c>
      <c r="R1394" s="44">
        <v>0</v>
      </c>
      <c r="S1394" s="44">
        <v>0</v>
      </c>
      <c r="T1394" s="44">
        <v>50</v>
      </c>
      <c r="U1394" s="44">
        <v>2.12</v>
      </c>
      <c r="V1394" s="44">
        <v>50</v>
      </c>
      <c r="W1394" s="44">
        <v>2.12</v>
      </c>
      <c r="X1394" s="44">
        <v>0</v>
      </c>
      <c r="Y1394" s="44">
        <v>0</v>
      </c>
      <c r="Z1394" s="44">
        <v>0</v>
      </c>
      <c r="AA1394" s="44">
        <v>0</v>
      </c>
      <c r="AB1394" s="44">
        <f t="shared" si="42"/>
        <v>100</v>
      </c>
      <c r="AC1394" s="44">
        <f t="shared" si="43"/>
        <v>100</v>
      </c>
      <c r="AD1394" s="46" t="s">
        <v>3221</v>
      </c>
      <c r="AE1394" s="46" t="s">
        <v>7104</v>
      </c>
      <c r="AH1394" s="9"/>
    </row>
    <row r="1395" spans="1:34" x14ac:dyDescent="0.35">
      <c r="A1395" s="41">
        <v>2025</v>
      </c>
      <c r="B1395" s="42" t="s">
        <v>5716</v>
      </c>
      <c r="C1395" s="43" t="s">
        <v>407</v>
      </c>
      <c r="D1395" s="43" t="s">
        <v>239</v>
      </c>
      <c r="E1395" s="43" t="s">
        <v>635</v>
      </c>
      <c r="F1395" s="43" t="s">
        <v>3222</v>
      </c>
      <c r="G1395" s="43" t="s">
        <v>3223</v>
      </c>
      <c r="H1395" s="44">
        <v>472</v>
      </c>
      <c r="I1395" s="44">
        <v>30</v>
      </c>
      <c r="J1395" s="44">
        <v>78</v>
      </c>
      <c r="K1395" s="44">
        <v>4.96</v>
      </c>
      <c r="L1395" s="44">
        <v>25</v>
      </c>
      <c r="M1395" s="44">
        <v>1.59</v>
      </c>
      <c r="N1395" s="44">
        <v>30</v>
      </c>
      <c r="O1395" s="44">
        <v>1.91</v>
      </c>
      <c r="P1395" s="44">
        <v>23</v>
      </c>
      <c r="Q1395" s="44">
        <v>1.46</v>
      </c>
      <c r="R1395" s="44">
        <v>0</v>
      </c>
      <c r="S1395" s="44">
        <v>0</v>
      </c>
      <c r="T1395" s="44">
        <v>39</v>
      </c>
      <c r="U1395" s="44">
        <v>2.48</v>
      </c>
      <c r="V1395" s="44">
        <v>11</v>
      </c>
      <c r="W1395" s="44">
        <v>0.7</v>
      </c>
      <c r="X1395" s="44">
        <v>0</v>
      </c>
      <c r="Y1395" s="44">
        <v>0</v>
      </c>
      <c r="Z1395" s="44">
        <v>0</v>
      </c>
      <c r="AA1395" s="44">
        <v>0</v>
      </c>
      <c r="AB1395" s="44">
        <f t="shared" si="42"/>
        <v>55</v>
      </c>
      <c r="AC1395" s="44">
        <f t="shared" si="43"/>
        <v>50</v>
      </c>
      <c r="AD1395" s="46" t="s">
        <v>3224</v>
      </c>
      <c r="AE1395" s="46" t="s">
        <v>7105</v>
      </c>
      <c r="AH1395" s="9"/>
    </row>
    <row r="1396" spans="1:34" x14ac:dyDescent="0.35">
      <c r="A1396" s="41">
        <v>2025</v>
      </c>
      <c r="B1396" s="42" t="s">
        <v>5716</v>
      </c>
      <c r="C1396" s="43" t="s">
        <v>407</v>
      </c>
      <c r="D1396" s="43" t="s">
        <v>239</v>
      </c>
      <c r="E1396" s="43" t="s">
        <v>635</v>
      </c>
      <c r="F1396" s="43" t="s">
        <v>3219</v>
      </c>
      <c r="G1396" s="43" t="s">
        <v>3225</v>
      </c>
      <c r="H1396" s="44">
        <v>8</v>
      </c>
      <c r="I1396" s="44">
        <v>10</v>
      </c>
      <c r="J1396" s="44">
        <v>2</v>
      </c>
      <c r="K1396" s="44">
        <v>2.5</v>
      </c>
      <c r="L1396" s="44">
        <v>0</v>
      </c>
      <c r="M1396" s="44">
        <v>0</v>
      </c>
      <c r="N1396" s="44">
        <v>1</v>
      </c>
      <c r="O1396" s="44">
        <v>1.25</v>
      </c>
      <c r="P1396" s="44">
        <v>1</v>
      </c>
      <c r="Q1396" s="44">
        <v>1.25</v>
      </c>
      <c r="R1396" s="44">
        <v>0</v>
      </c>
      <c r="S1396" s="44">
        <v>0</v>
      </c>
      <c r="T1396" s="44">
        <v>0</v>
      </c>
      <c r="U1396" s="44">
        <v>0</v>
      </c>
      <c r="V1396" s="44">
        <v>0</v>
      </c>
      <c r="W1396" s="44">
        <v>0</v>
      </c>
      <c r="X1396" s="44">
        <v>0</v>
      </c>
      <c r="Y1396" s="44">
        <v>0</v>
      </c>
      <c r="Z1396" s="44">
        <v>0</v>
      </c>
      <c r="AA1396" s="44">
        <v>0</v>
      </c>
      <c r="AB1396" s="44">
        <f t="shared" si="42"/>
        <v>1</v>
      </c>
      <c r="AC1396" s="44">
        <f t="shared" si="43"/>
        <v>0</v>
      </c>
      <c r="AD1396" s="46" t="s">
        <v>3226</v>
      </c>
      <c r="AE1396" s="46" t="s">
        <v>7106</v>
      </c>
      <c r="AH1396" s="9"/>
    </row>
    <row r="1397" spans="1:34" x14ac:dyDescent="0.35">
      <c r="A1397" s="41">
        <v>2025</v>
      </c>
      <c r="B1397" s="42" t="s">
        <v>5716</v>
      </c>
      <c r="C1397" s="43" t="s">
        <v>407</v>
      </c>
      <c r="D1397" s="43" t="s">
        <v>239</v>
      </c>
      <c r="E1397" s="43" t="s">
        <v>635</v>
      </c>
      <c r="F1397" s="43" t="s">
        <v>3227</v>
      </c>
      <c r="G1397" s="43" t="s">
        <v>3228</v>
      </c>
      <c r="H1397" s="44">
        <v>24</v>
      </c>
      <c r="I1397" s="44">
        <v>40</v>
      </c>
      <c r="J1397" s="44">
        <v>0</v>
      </c>
      <c r="K1397" s="44">
        <v>0</v>
      </c>
      <c r="L1397" s="44">
        <v>0</v>
      </c>
      <c r="M1397" s="44">
        <v>0</v>
      </c>
      <c r="N1397" s="44">
        <v>0</v>
      </c>
      <c r="O1397" s="44">
        <v>0</v>
      </c>
      <c r="P1397" s="44">
        <v>0</v>
      </c>
      <c r="Q1397" s="44">
        <v>0</v>
      </c>
      <c r="R1397" s="44">
        <v>0</v>
      </c>
      <c r="S1397" s="44">
        <v>0</v>
      </c>
      <c r="T1397" s="44">
        <v>0</v>
      </c>
      <c r="U1397" s="44">
        <v>0</v>
      </c>
      <c r="V1397" s="44">
        <v>0</v>
      </c>
      <c r="W1397" s="44">
        <v>0</v>
      </c>
      <c r="X1397" s="44">
        <v>0</v>
      </c>
      <c r="Y1397" s="44">
        <v>0</v>
      </c>
      <c r="Z1397" s="44">
        <v>0</v>
      </c>
      <c r="AA1397" s="44">
        <v>0</v>
      </c>
      <c r="AB1397" s="44">
        <f t="shared" si="42"/>
        <v>0</v>
      </c>
      <c r="AC1397" s="44">
        <f t="shared" si="43"/>
        <v>0</v>
      </c>
      <c r="AD1397" s="46" t="s">
        <v>3229</v>
      </c>
      <c r="AE1397" s="46" t="s">
        <v>7107</v>
      </c>
      <c r="AH1397" s="9"/>
    </row>
    <row r="1398" spans="1:34" x14ac:dyDescent="0.35">
      <c r="A1398" s="41">
        <v>2025</v>
      </c>
      <c r="B1398" s="42" t="s">
        <v>5716</v>
      </c>
      <c r="C1398" s="43" t="s">
        <v>407</v>
      </c>
      <c r="D1398" s="43" t="s">
        <v>240</v>
      </c>
      <c r="E1398" s="43" t="s">
        <v>3230</v>
      </c>
      <c r="F1398" s="43" t="s">
        <v>3231</v>
      </c>
      <c r="G1398" s="43" t="s">
        <v>3232</v>
      </c>
      <c r="H1398" s="44">
        <v>480</v>
      </c>
      <c r="I1398" s="44">
        <v>20</v>
      </c>
      <c r="J1398" s="44">
        <v>120</v>
      </c>
      <c r="K1398" s="44">
        <v>5</v>
      </c>
      <c r="L1398" s="44">
        <v>30</v>
      </c>
      <c r="M1398" s="44">
        <v>1.25</v>
      </c>
      <c r="N1398" s="44">
        <v>30</v>
      </c>
      <c r="O1398" s="44">
        <v>1.25</v>
      </c>
      <c r="P1398" s="44">
        <v>30</v>
      </c>
      <c r="Q1398" s="44">
        <v>1.25</v>
      </c>
      <c r="R1398" s="44">
        <v>30</v>
      </c>
      <c r="S1398" s="44">
        <v>1.25</v>
      </c>
      <c r="T1398" s="44">
        <v>30</v>
      </c>
      <c r="U1398" s="44">
        <v>1.25</v>
      </c>
      <c r="V1398" s="44">
        <v>76</v>
      </c>
      <c r="W1398" s="44">
        <v>3.17</v>
      </c>
      <c r="X1398" s="44">
        <v>0</v>
      </c>
      <c r="Y1398" s="44">
        <v>0</v>
      </c>
      <c r="Z1398" s="44">
        <v>0</v>
      </c>
      <c r="AA1398" s="44">
        <v>0</v>
      </c>
      <c r="AB1398" s="44">
        <f t="shared" si="42"/>
        <v>60</v>
      </c>
      <c r="AC1398" s="44">
        <f t="shared" si="43"/>
        <v>106</v>
      </c>
      <c r="AD1398" s="46" t="s">
        <v>3233</v>
      </c>
      <c r="AE1398" s="46" t="s">
        <v>7108</v>
      </c>
      <c r="AH1398" s="9"/>
    </row>
    <row r="1399" spans="1:34" x14ac:dyDescent="0.35">
      <c r="A1399" s="41">
        <v>2025</v>
      </c>
      <c r="B1399" s="42" t="s">
        <v>5716</v>
      </c>
      <c r="C1399" s="43" t="s">
        <v>407</v>
      </c>
      <c r="D1399" s="43" t="s">
        <v>240</v>
      </c>
      <c r="E1399" s="43" t="s">
        <v>3230</v>
      </c>
      <c r="F1399" s="43" t="s">
        <v>3234</v>
      </c>
      <c r="G1399" s="43" t="s">
        <v>3235</v>
      </c>
      <c r="H1399" s="44">
        <v>4000</v>
      </c>
      <c r="I1399" s="44">
        <v>20</v>
      </c>
      <c r="J1399" s="44">
        <v>1000</v>
      </c>
      <c r="K1399" s="44">
        <v>5</v>
      </c>
      <c r="L1399" s="44">
        <v>249</v>
      </c>
      <c r="M1399" s="44">
        <v>1.25</v>
      </c>
      <c r="N1399" s="44">
        <v>249</v>
      </c>
      <c r="O1399" s="44">
        <v>1.25</v>
      </c>
      <c r="P1399" s="44">
        <v>250</v>
      </c>
      <c r="Q1399" s="44">
        <v>1.25</v>
      </c>
      <c r="R1399" s="44">
        <v>252</v>
      </c>
      <c r="S1399" s="44">
        <v>1.26</v>
      </c>
      <c r="T1399" s="44">
        <v>249</v>
      </c>
      <c r="U1399" s="44">
        <v>1.25</v>
      </c>
      <c r="V1399" s="44">
        <v>249</v>
      </c>
      <c r="W1399" s="44">
        <v>1.25</v>
      </c>
      <c r="X1399" s="44">
        <v>0</v>
      </c>
      <c r="Y1399" s="44">
        <v>0</v>
      </c>
      <c r="Z1399" s="44">
        <v>0</v>
      </c>
      <c r="AA1399" s="44">
        <v>0</v>
      </c>
      <c r="AB1399" s="44">
        <f t="shared" si="42"/>
        <v>498</v>
      </c>
      <c r="AC1399" s="44">
        <f t="shared" si="43"/>
        <v>498</v>
      </c>
      <c r="AD1399" s="46" t="s">
        <v>3236</v>
      </c>
      <c r="AE1399" s="46" t="s">
        <v>7109</v>
      </c>
      <c r="AH1399" s="9"/>
    </row>
    <row r="1400" spans="1:34" x14ac:dyDescent="0.35">
      <c r="A1400" s="41">
        <v>2025</v>
      </c>
      <c r="B1400" s="42" t="s">
        <v>5716</v>
      </c>
      <c r="C1400" s="43" t="s">
        <v>407</v>
      </c>
      <c r="D1400" s="43" t="s">
        <v>240</v>
      </c>
      <c r="E1400" s="43" t="s">
        <v>3230</v>
      </c>
      <c r="F1400" s="43" t="s">
        <v>3237</v>
      </c>
      <c r="G1400" s="43" t="s">
        <v>3238</v>
      </c>
      <c r="H1400" s="44">
        <v>100</v>
      </c>
      <c r="I1400" s="44">
        <v>20</v>
      </c>
      <c r="J1400" s="44">
        <v>25</v>
      </c>
      <c r="K1400" s="44">
        <v>5</v>
      </c>
      <c r="L1400" s="44">
        <v>6.25</v>
      </c>
      <c r="M1400" s="44">
        <v>1.25</v>
      </c>
      <c r="N1400" s="44">
        <v>6.25</v>
      </c>
      <c r="O1400" s="44">
        <v>1.25</v>
      </c>
      <c r="P1400" s="44">
        <v>6.25</v>
      </c>
      <c r="Q1400" s="44">
        <v>1.25</v>
      </c>
      <c r="R1400" s="44">
        <v>6.25</v>
      </c>
      <c r="S1400" s="44">
        <v>1.25</v>
      </c>
      <c r="T1400" s="44">
        <v>6.2</v>
      </c>
      <c r="U1400" s="44">
        <v>1.24</v>
      </c>
      <c r="V1400" s="44">
        <v>5.8</v>
      </c>
      <c r="W1400" s="44">
        <v>1.1599999999999999</v>
      </c>
      <c r="X1400" s="44">
        <v>0</v>
      </c>
      <c r="Y1400" s="44">
        <v>0</v>
      </c>
      <c r="Z1400" s="44">
        <v>0</v>
      </c>
      <c r="AA1400" s="44">
        <v>0</v>
      </c>
      <c r="AB1400" s="44">
        <f t="shared" si="42"/>
        <v>12.5</v>
      </c>
      <c r="AC1400" s="44">
        <f t="shared" si="43"/>
        <v>12</v>
      </c>
      <c r="AD1400" s="46" t="s">
        <v>3239</v>
      </c>
      <c r="AE1400" s="46" t="s">
        <v>3239</v>
      </c>
      <c r="AH1400" s="9"/>
    </row>
    <row r="1401" spans="1:34" x14ac:dyDescent="0.35">
      <c r="A1401" s="41">
        <v>2025</v>
      </c>
      <c r="B1401" s="42" t="s">
        <v>5716</v>
      </c>
      <c r="C1401" s="43" t="s">
        <v>407</v>
      </c>
      <c r="D1401" s="43" t="s">
        <v>240</v>
      </c>
      <c r="E1401" s="43" t="s">
        <v>3230</v>
      </c>
      <c r="F1401" s="43" t="s">
        <v>3231</v>
      </c>
      <c r="G1401" s="43" t="s">
        <v>3240</v>
      </c>
      <c r="H1401" s="44">
        <v>14560</v>
      </c>
      <c r="I1401" s="44">
        <v>20</v>
      </c>
      <c r="J1401" s="44">
        <v>3640</v>
      </c>
      <c r="K1401" s="44">
        <v>5</v>
      </c>
      <c r="L1401" s="44">
        <v>909</v>
      </c>
      <c r="M1401" s="44">
        <v>1.25</v>
      </c>
      <c r="N1401" s="44">
        <v>909</v>
      </c>
      <c r="O1401" s="44">
        <v>1.25</v>
      </c>
      <c r="P1401" s="44">
        <v>912</v>
      </c>
      <c r="Q1401" s="44">
        <v>1.25</v>
      </c>
      <c r="R1401" s="44">
        <v>910</v>
      </c>
      <c r="S1401" s="44">
        <v>1.25</v>
      </c>
      <c r="T1401" s="44">
        <v>909</v>
      </c>
      <c r="U1401" s="44">
        <v>1.25</v>
      </c>
      <c r="V1401" s="44">
        <v>909</v>
      </c>
      <c r="W1401" s="44">
        <v>1.25</v>
      </c>
      <c r="X1401" s="44">
        <v>0</v>
      </c>
      <c r="Y1401" s="44">
        <v>0</v>
      </c>
      <c r="Z1401" s="44">
        <v>0</v>
      </c>
      <c r="AA1401" s="44">
        <v>0</v>
      </c>
      <c r="AB1401" s="44">
        <f t="shared" si="42"/>
        <v>1818</v>
      </c>
      <c r="AC1401" s="44">
        <f t="shared" si="43"/>
        <v>1818</v>
      </c>
      <c r="AD1401" s="46" t="s">
        <v>3241</v>
      </c>
      <c r="AE1401" s="46" t="s">
        <v>7110</v>
      </c>
      <c r="AH1401" s="9"/>
    </row>
    <row r="1402" spans="1:34" x14ac:dyDescent="0.35">
      <c r="A1402" s="41">
        <v>2025</v>
      </c>
      <c r="B1402" s="42" t="s">
        <v>5716</v>
      </c>
      <c r="C1402" s="43" t="s">
        <v>407</v>
      </c>
      <c r="D1402" s="43" t="s">
        <v>240</v>
      </c>
      <c r="E1402" s="43" t="s">
        <v>3230</v>
      </c>
      <c r="F1402" s="43" t="s">
        <v>3242</v>
      </c>
      <c r="G1402" s="43" t="s">
        <v>3243</v>
      </c>
      <c r="H1402" s="44">
        <v>1000</v>
      </c>
      <c r="I1402" s="44">
        <v>20</v>
      </c>
      <c r="J1402" s="44">
        <v>250</v>
      </c>
      <c r="K1402" s="44">
        <v>5</v>
      </c>
      <c r="L1402" s="44">
        <v>61</v>
      </c>
      <c r="M1402" s="44">
        <v>1.22</v>
      </c>
      <c r="N1402" s="44">
        <v>63</v>
      </c>
      <c r="O1402" s="44">
        <v>1.26</v>
      </c>
      <c r="P1402" s="44">
        <v>63</v>
      </c>
      <c r="Q1402" s="44">
        <v>1.26</v>
      </c>
      <c r="R1402" s="44">
        <v>63</v>
      </c>
      <c r="S1402" s="44">
        <v>1.26</v>
      </c>
      <c r="T1402" s="44">
        <v>57</v>
      </c>
      <c r="U1402" s="44">
        <v>1.1399999999999999</v>
      </c>
      <c r="V1402" s="44">
        <v>65</v>
      </c>
      <c r="W1402" s="44">
        <v>1.3</v>
      </c>
      <c r="X1402" s="44">
        <v>0</v>
      </c>
      <c r="Y1402" s="44">
        <v>0</v>
      </c>
      <c r="Z1402" s="44">
        <v>0</v>
      </c>
      <c r="AA1402" s="44">
        <v>0</v>
      </c>
      <c r="AB1402" s="44">
        <f t="shared" si="42"/>
        <v>124</v>
      </c>
      <c r="AC1402" s="44">
        <f t="shared" si="43"/>
        <v>122</v>
      </c>
      <c r="AD1402" s="46" t="s">
        <v>3244</v>
      </c>
      <c r="AE1402" s="46" t="s">
        <v>7111</v>
      </c>
      <c r="AH1402" s="9"/>
    </row>
    <row r="1403" spans="1:34" x14ac:dyDescent="0.35">
      <c r="A1403" s="41">
        <v>2025</v>
      </c>
      <c r="B1403" s="42" t="s">
        <v>5716</v>
      </c>
      <c r="C1403" s="43" t="s">
        <v>407</v>
      </c>
      <c r="D1403" s="43" t="s">
        <v>241</v>
      </c>
      <c r="E1403" s="43" t="s">
        <v>636</v>
      </c>
      <c r="F1403" s="43" t="s">
        <v>3245</v>
      </c>
      <c r="G1403" s="43" t="s">
        <v>3246</v>
      </c>
      <c r="H1403" s="44">
        <v>1</v>
      </c>
      <c r="I1403" s="44">
        <v>8</v>
      </c>
      <c r="J1403" s="44">
        <v>0</v>
      </c>
      <c r="K1403" s="44">
        <v>0</v>
      </c>
      <c r="L1403" s="44">
        <v>0</v>
      </c>
      <c r="M1403" s="44">
        <v>0</v>
      </c>
      <c r="N1403" s="44">
        <v>0</v>
      </c>
      <c r="O1403" s="44">
        <v>0</v>
      </c>
      <c r="P1403" s="44">
        <v>0</v>
      </c>
      <c r="Q1403" s="44">
        <v>0</v>
      </c>
      <c r="R1403" s="44">
        <v>0</v>
      </c>
      <c r="S1403" s="44">
        <v>0</v>
      </c>
      <c r="T1403" s="44">
        <v>0</v>
      </c>
      <c r="U1403" s="44">
        <v>0</v>
      </c>
      <c r="V1403" s="44">
        <v>0</v>
      </c>
      <c r="W1403" s="44">
        <v>0</v>
      </c>
      <c r="X1403" s="44">
        <v>0</v>
      </c>
      <c r="Y1403" s="44">
        <v>0</v>
      </c>
      <c r="Z1403" s="44">
        <v>0</v>
      </c>
      <c r="AA1403" s="44">
        <v>0</v>
      </c>
      <c r="AB1403" s="44">
        <f t="shared" si="42"/>
        <v>0</v>
      </c>
      <c r="AC1403" s="44">
        <f t="shared" si="43"/>
        <v>0</v>
      </c>
      <c r="AD1403" s="46" t="s">
        <v>3247</v>
      </c>
      <c r="AE1403" s="46" t="s">
        <v>3247</v>
      </c>
      <c r="AH1403" s="9"/>
    </row>
    <row r="1404" spans="1:34" x14ac:dyDescent="0.35">
      <c r="A1404" s="41">
        <v>2025</v>
      </c>
      <c r="B1404" s="42" t="s">
        <v>5716</v>
      </c>
      <c r="C1404" s="43" t="s">
        <v>407</v>
      </c>
      <c r="D1404" s="43" t="s">
        <v>241</v>
      </c>
      <c r="E1404" s="43" t="s">
        <v>636</v>
      </c>
      <c r="F1404" s="43" t="s">
        <v>3248</v>
      </c>
      <c r="G1404" s="43" t="s">
        <v>3249</v>
      </c>
      <c r="H1404" s="44">
        <v>30</v>
      </c>
      <c r="I1404" s="44">
        <v>7</v>
      </c>
      <c r="J1404" s="44">
        <v>0</v>
      </c>
      <c r="K1404" s="44">
        <v>0</v>
      </c>
      <c r="L1404" s="44">
        <v>0</v>
      </c>
      <c r="M1404" s="44">
        <v>0</v>
      </c>
      <c r="N1404" s="44">
        <v>0</v>
      </c>
      <c r="O1404" s="44">
        <v>0</v>
      </c>
      <c r="P1404" s="44">
        <v>0</v>
      </c>
      <c r="Q1404" s="44">
        <v>0</v>
      </c>
      <c r="R1404" s="44">
        <v>0</v>
      </c>
      <c r="S1404" s="44">
        <v>0</v>
      </c>
      <c r="T1404" s="44">
        <v>0</v>
      </c>
      <c r="U1404" s="44">
        <v>0</v>
      </c>
      <c r="V1404" s="44">
        <v>0</v>
      </c>
      <c r="W1404" s="44">
        <v>0</v>
      </c>
      <c r="X1404" s="44">
        <v>0</v>
      </c>
      <c r="Y1404" s="44">
        <v>0</v>
      </c>
      <c r="Z1404" s="44">
        <v>0</v>
      </c>
      <c r="AA1404" s="44">
        <v>0</v>
      </c>
      <c r="AB1404" s="44">
        <f t="shared" si="42"/>
        <v>0</v>
      </c>
      <c r="AC1404" s="44">
        <f t="shared" si="43"/>
        <v>0</v>
      </c>
      <c r="AD1404" s="46" t="s">
        <v>3250</v>
      </c>
      <c r="AE1404" s="46" t="s">
        <v>3250</v>
      </c>
      <c r="AH1404" s="9"/>
    </row>
    <row r="1405" spans="1:34" x14ac:dyDescent="0.35">
      <c r="A1405" s="41">
        <v>2025</v>
      </c>
      <c r="B1405" s="42" t="s">
        <v>5716</v>
      </c>
      <c r="C1405" s="43" t="s">
        <v>407</v>
      </c>
      <c r="D1405" s="43" t="s">
        <v>241</v>
      </c>
      <c r="E1405" s="43" t="s">
        <v>636</v>
      </c>
      <c r="F1405" s="43" t="s">
        <v>3251</v>
      </c>
      <c r="G1405" s="43" t="s">
        <v>3252</v>
      </c>
      <c r="H1405" s="44">
        <v>2</v>
      </c>
      <c r="I1405" s="44">
        <v>3</v>
      </c>
      <c r="J1405" s="44">
        <v>0</v>
      </c>
      <c r="K1405" s="44">
        <v>0</v>
      </c>
      <c r="L1405" s="44">
        <v>0</v>
      </c>
      <c r="M1405" s="44">
        <v>0</v>
      </c>
      <c r="N1405" s="44">
        <v>0</v>
      </c>
      <c r="O1405" s="44">
        <v>0</v>
      </c>
      <c r="P1405" s="44">
        <v>0</v>
      </c>
      <c r="Q1405" s="44">
        <v>0</v>
      </c>
      <c r="R1405" s="44">
        <v>0</v>
      </c>
      <c r="S1405" s="44">
        <v>0</v>
      </c>
      <c r="T1405" s="44">
        <v>0</v>
      </c>
      <c r="U1405" s="44">
        <v>0</v>
      </c>
      <c r="V1405" s="44">
        <v>0</v>
      </c>
      <c r="W1405" s="44">
        <v>0</v>
      </c>
      <c r="X1405" s="44">
        <v>0</v>
      </c>
      <c r="Y1405" s="44">
        <v>0</v>
      </c>
      <c r="Z1405" s="44">
        <v>0</v>
      </c>
      <c r="AA1405" s="44">
        <v>0</v>
      </c>
      <c r="AB1405" s="44">
        <f t="shared" si="42"/>
        <v>0</v>
      </c>
      <c r="AC1405" s="44">
        <f t="shared" si="43"/>
        <v>0</v>
      </c>
      <c r="AD1405" s="46" t="s">
        <v>3253</v>
      </c>
      <c r="AE1405" s="46" t="s">
        <v>3253</v>
      </c>
      <c r="AH1405" s="9"/>
    </row>
    <row r="1406" spans="1:34" x14ac:dyDescent="0.35">
      <c r="A1406" s="41">
        <v>2025</v>
      </c>
      <c r="B1406" s="42" t="s">
        <v>5716</v>
      </c>
      <c r="C1406" s="43" t="s">
        <v>407</v>
      </c>
      <c r="D1406" s="43" t="s">
        <v>241</v>
      </c>
      <c r="E1406" s="43" t="s">
        <v>636</v>
      </c>
      <c r="F1406" s="43" t="s">
        <v>3245</v>
      </c>
      <c r="G1406" s="43" t="s">
        <v>3254</v>
      </c>
      <c r="H1406" s="44">
        <v>6</v>
      </c>
      <c r="I1406" s="44">
        <v>8</v>
      </c>
      <c r="J1406" s="44">
        <v>0</v>
      </c>
      <c r="K1406" s="44">
        <v>0</v>
      </c>
      <c r="L1406" s="44">
        <v>0</v>
      </c>
      <c r="M1406" s="44">
        <v>0</v>
      </c>
      <c r="N1406" s="44">
        <v>0</v>
      </c>
      <c r="O1406" s="44">
        <v>0</v>
      </c>
      <c r="P1406" s="44">
        <v>0</v>
      </c>
      <c r="Q1406" s="44">
        <v>0</v>
      </c>
      <c r="R1406" s="44">
        <v>0</v>
      </c>
      <c r="S1406" s="44">
        <v>0</v>
      </c>
      <c r="T1406" s="44">
        <v>0</v>
      </c>
      <c r="U1406" s="44">
        <v>0</v>
      </c>
      <c r="V1406" s="44">
        <v>0</v>
      </c>
      <c r="W1406" s="44">
        <v>0</v>
      </c>
      <c r="X1406" s="44">
        <v>0</v>
      </c>
      <c r="Y1406" s="44">
        <v>0</v>
      </c>
      <c r="Z1406" s="44">
        <v>0</v>
      </c>
      <c r="AA1406" s="44">
        <v>0</v>
      </c>
      <c r="AB1406" s="44">
        <f t="shared" si="42"/>
        <v>0</v>
      </c>
      <c r="AC1406" s="44">
        <f t="shared" si="43"/>
        <v>0</v>
      </c>
      <c r="AD1406" s="46" t="s">
        <v>3255</v>
      </c>
      <c r="AE1406" s="46" t="s">
        <v>3255</v>
      </c>
      <c r="AH1406" s="9"/>
    </row>
    <row r="1407" spans="1:34" x14ac:dyDescent="0.35">
      <c r="A1407" s="41">
        <v>2025</v>
      </c>
      <c r="B1407" s="42" t="s">
        <v>5716</v>
      </c>
      <c r="C1407" s="43" t="s">
        <v>407</v>
      </c>
      <c r="D1407" s="43" t="s">
        <v>241</v>
      </c>
      <c r="E1407" s="43" t="s">
        <v>636</v>
      </c>
      <c r="F1407" s="43" t="s">
        <v>3245</v>
      </c>
      <c r="G1407" s="43" t="s">
        <v>3256</v>
      </c>
      <c r="H1407" s="44">
        <v>2</v>
      </c>
      <c r="I1407" s="44">
        <v>8</v>
      </c>
      <c r="J1407" s="44">
        <v>0</v>
      </c>
      <c r="K1407" s="44">
        <v>0</v>
      </c>
      <c r="L1407" s="44">
        <v>0</v>
      </c>
      <c r="M1407" s="44">
        <v>0</v>
      </c>
      <c r="N1407" s="44">
        <v>0</v>
      </c>
      <c r="O1407" s="44">
        <v>0</v>
      </c>
      <c r="P1407" s="44">
        <v>0</v>
      </c>
      <c r="Q1407" s="44">
        <v>0</v>
      </c>
      <c r="R1407" s="44">
        <v>0</v>
      </c>
      <c r="S1407" s="44">
        <v>0</v>
      </c>
      <c r="T1407" s="44">
        <v>0</v>
      </c>
      <c r="U1407" s="44">
        <v>0</v>
      </c>
      <c r="V1407" s="44">
        <v>0</v>
      </c>
      <c r="W1407" s="44">
        <v>0</v>
      </c>
      <c r="X1407" s="44">
        <v>0</v>
      </c>
      <c r="Y1407" s="44">
        <v>0</v>
      </c>
      <c r="Z1407" s="44">
        <v>0</v>
      </c>
      <c r="AA1407" s="44">
        <v>0</v>
      </c>
      <c r="AB1407" s="44">
        <f t="shared" si="42"/>
        <v>0</v>
      </c>
      <c r="AC1407" s="44">
        <f t="shared" si="43"/>
        <v>0</v>
      </c>
      <c r="AD1407" s="46" t="s">
        <v>3257</v>
      </c>
      <c r="AE1407" s="46" t="s">
        <v>3257</v>
      </c>
      <c r="AH1407" s="9"/>
    </row>
    <row r="1408" spans="1:34" x14ac:dyDescent="0.35">
      <c r="A1408" s="41">
        <v>2025</v>
      </c>
      <c r="B1408" s="42" t="s">
        <v>5716</v>
      </c>
      <c r="C1408" s="43" t="s">
        <v>407</v>
      </c>
      <c r="D1408" s="43" t="s">
        <v>241</v>
      </c>
      <c r="E1408" s="43" t="s">
        <v>636</v>
      </c>
      <c r="F1408" s="43" t="s">
        <v>3258</v>
      </c>
      <c r="G1408" s="43" t="s">
        <v>3259</v>
      </c>
      <c r="H1408" s="44">
        <v>1</v>
      </c>
      <c r="I1408" s="44">
        <v>10</v>
      </c>
      <c r="J1408" s="44">
        <v>0</v>
      </c>
      <c r="K1408" s="44">
        <v>0</v>
      </c>
      <c r="L1408" s="44">
        <v>0</v>
      </c>
      <c r="M1408" s="44">
        <v>0</v>
      </c>
      <c r="N1408" s="44">
        <v>0</v>
      </c>
      <c r="O1408" s="44">
        <v>0</v>
      </c>
      <c r="P1408" s="44">
        <v>0</v>
      </c>
      <c r="Q1408" s="44">
        <v>0</v>
      </c>
      <c r="R1408" s="44">
        <v>0</v>
      </c>
      <c r="S1408" s="44">
        <v>0</v>
      </c>
      <c r="T1408" s="44">
        <v>0</v>
      </c>
      <c r="U1408" s="44">
        <v>0</v>
      </c>
      <c r="V1408" s="44">
        <v>0</v>
      </c>
      <c r="W1408" s="44">
        <v>0</v>
      </c>
      <c r="X1408" s="44">
        <v>0</v>
      </c>
      <c r="Y1408" s="44">
        <v>0</v>
      </c>
      <c r="Z1408" s="44">
        <v>0</v>
      </c>
      <c r="AA1408" s="44">
        <v>0</v>
      </c>
      <c r="AB1408" s="44">
        <f t="shared" si="42"/>
        <v>0</v>
      </c>
      <c r="AC1408" s="44">
        <f t="shared" si="43"/>
        <v>0</v>
      </c>
      <c r="AD1408" s="46" t="s">
        <v>3260</v>
      </c>
      <c r="AE1408" s="46" t="s">
        <v>3260</v>
      </c>
      <c r="AH1408" s="9"/>
    </row>
    <row r="1409" spans="1:34" x14ac:dyDescent="0.35">
      <c r="A1409" s="41">
        <v>2025</v>
      </c>
      <c r="B1409" s="42" t="s">
        <v>5716</v>
      </c>
      <c r="C1409" s="43" t="s">
        <v>407</v>
      </c>
      <c r="D1409" s="43" t="s">
        <v>241</v>
      </c>
      <c r="E1409" s="43" t="s">
        <v>636</v>
      </c>
      <c r="F1409" s="43" t="s">
        <v>3248</v>
      </c>
      <c r="G1409" s="43" t="s">
        <v>3261</v>
      </c>
      <c r="H1409" s="44">
        <v>6</v>
      </c>
      <c r="I1409" s="44">
        <v>4</v>
      </c>
      <c r="J1409" s="44">
        <v>0</v>
      </c>
      <c r="K1409" s="44">
        <v>0</v>
      </c>
      <c r="L1409" s="44">
        <v>0</v>
      </c>
      <c r="M1409" s="44">
        <v>0</v>
      </c>
      <c r="N1409" s="44">
        <v>0</v>
      </c>
      <c r="O1409" s="44">
        <v>0</v>
      </c>
      <c r="P1409" s="44">
        <v>0</v>
      </c>
      <c r="Q1409" s="44">
        <v>0</v>
      </c>
      <c r="R1409" s="44">
        <v>0</v>
      </c>
      <c r="S1409" s="44">
        <v>0</v>
      </c>
      <c r="T1409" s="44">
        <v>0</v>
      </c>
      <c r="U1409" s="44">
        <v>0</v>
      </c>
      <c r="V1409" s="44">
        <v>0</v>
      </c>
      <c r="W1409" s="44">
        <v>0</v>
      </c>
      <c r="X1409" s="44">
        <v>0</v>
      </c>
      <c r="Y1409" s="44">
        <v>0</v>
      </c>
      <c r="Z1409" s="44">
        <v>0</v>
      </c>
      <c r="AA1409" s="44">
        <v>0</v>
      </c>
      <c r="AB1409" s="44">
        <f t="shared" si="42"/>
        <v>0</v>
      </c>
      <c r="AC1409" s="44">
        <f t="shared" si="43"/>
        <v>0</v>
      </c>
      <c r="AD1409" s="46" t="s">
        <v>3262</v>
      </c>
      <c r="AE1409" s="46" t="s">
        <v>3262</v>
      </c>
      <c r="AH1409" s="9"/>
    </row>
    <row r="1410" spans="1:34" x14ac:dyDescent="0.35">
      <c r="A1410" s="41">
        <v>2025</v>
      </c>
      <c r="B1410" s="42" t="s">
        <v>5716</v>
      </c>
      <c r="C1410" s="43" t="s">
        <v>407</v>
      </c>
      <c r="D1410" s="43" t="s">
        <v>241</v>
      </c>
      <c r="E1410" s="43" t="s">
        <v>636</v>
      </c>
      <c r="F1410" s="43" t="s">
        <v>3251</v>
      </c>
      <c r="G1410" s="43" t="s">
        <v>3263</v>
      </c>
      <c r="H1410" s="44">
        <v>25119.9</v>
      </c>
      <c r="I1410" s="44">
        <v>8</v>
      </c>
      <c r="J1410" s="44">
        <v>0</v>
      </c>
      <c r="K1410" s="44">
        <v>0</v>
      </c>
      <c r="L1410" s="44">
        <v>0</v>
      </c>
      <c r="M1410" s="44">
        <v>0</v>
      </c>
      <c r="N1410" s="44">
        <v>0</v>
      </c>
      <c r="O1410" s="44">
        <v>0</v>
      </c>
      <c r="P1410" s="44">
        <v>0</v>
      </c>
      <c r="Q1410" s="44">
        <v>0</v>
      </c>
      <c r="R1410" s="44">
        <v>0</v>
      </c>
      <c r="S1410" s="44">
        <v>0</v>
      </c>
      <c r="T1410" s="44">
        <v>0</v>
      </c>
      <c r="U1410" s="44">
        <v>0</v>
      </c>
      <c r="V1410" s="44">
        <v>0</v>
      </c>
      <c r="W1410" s="44">
        <v>0</v>
      </c>
      <c r="X1410" s="44">
        <v>0</v>
      </c>
      <c r="Y1410" s="44">
        <v>0</v>
      </c>
      <c r="Z1410" s="44">
        <v>0</v>
      </c>
      <c r="AA1410" s="44">
        <v>0</v>
      </c>
      <c r="AB1410" s="44">
        <f t="shared" si="42"/>
        <v>0</v>
      </c>
      <c r="AC1410" s="44">
        <f t="shared" si="43"/>
        <v>0</v>
      </c>
      <c r="AD1410" s="46" t="s">
        <v>3264</v>
      </c>
      <c r="AE1410" s="46" t="s">
        <v>3264</v>
      </c>
      <c r="AH1410" s="9"/>
    </row>
    <row r="1411" spans="1:34" x14ac:dyDescent="0.35">
      <c r="A1411" s="41">
        <v>2025</v>
      </c>
      <c r="B1411" s="42" t="s">
        <v>5716</v>
      </c>
      <c r="C1411" s="43" t="s">
        <v>407</v>
      </c>
      <c r="D1411" s="43" t="s">
        <v>241</v>
      </c>
      <c r="E1411" s="43" t="s">
        <v>636</v>
      </c>
      <c r="F1411" s="43" t="s">
        <v>3248</v>
      </c>
      <c r="G1411" s="43" t="s">
        <v>3265</v>
      </c>
      <c r="H1411" s="44">
        <v>1540</v>
      </c>
      <c r="I1411" s="44">
        <v>7</v>
      </c>
      <c r="J1411" s="44">
        <v>0</v>
      </c>
      <c r="K1411" s="44">
        <v>0</v>
      </c>
      <c r="L1411" s="44">
        <v>0</v>
      </c>
      <c r="M1411" s="44">
        <v>0</v>
      </c>
      <c r="N1411" s="44">
        <v>0</v>
      </c>
      <c r="O1411" s="44">
        <v>0</v>
      </c>
      <c r="P1411" s="44">
        <v>0</v>
      </c>
      <c r="Q1411" s="44">
        <v>0</v>
      </c>
      <c r="R1411" s="44">
        <v>0</v>
      </c>
      <c r="S1411" s="44">
        <v>0</v>
      </c>
      <c r="T1411" s="44">
        <v>0</v>
      </c>
      <c r="U1411" s="44">
        <v>0</v>
      </c>
      <c r="V1411" s="44">
        <v>0</v>
      </c>
      <c r="W1411" s="44">
        <v>0</v>
      </c>
      <c r="X1411" s="44">
        <v>0</v>
      </c>
      <c r="Y1411" s="44">
        <v>0</v>
      </c>
      <c r="Z1411" s="44">
        <v>0</v>
      </c>
      <c r="AA1411" s="44">
        <v>0</v>
      </c>
      <c r="AB1411" s="44">
        <f t="shared" si="42"/>
        <v>0</v>
      </c>
      <c r="AC1411" s="44">
        <f t="shared" si="43"/>
        <v>0</v>
      </c>
      <c r="AD1411" s="46" t="s">
        <v>3266</v>
      </c>
      <c r="AE1411" s="46" t="s">
        <v>3266</v>
      </c>
      <c r="AH1411" s="9"/>
    </row>
    <row r="1412" spans="1:34" x14ac:dyDescent="0.35">
      <c r="A1412" s="41">
        <v>2025</v>
      </c>
      <c r="B1412" s="42" t="s">
        <v>5716</v>
      </c>
      <c r="C1412" s="43" t="s">
        <v>407</v>
      </c>
      <c r="D1412" s="43" t="s">
        <v>241</v>
      </c>
      <c r="E1412" s="43" t="s">
        <v>636</v>
      </c>
      <c r="F1412" s="43" t="s">
        <v>3248</v>
      </c>
      <c r="G1412" s="43" t="s">
        <v>3267</v>
      </c>
      <c r="H1412" s="44">
        <v>2240</v>
      </c>
      <c r="I1412" s="44">
        <v>7</v>
      </c>
      <c r="J1412" s="44">
        <v>0</v>
      </c>
      <c r="K1412" s="44">
        <v>0</v>
      </c>
      <c r="L1412" s="44">
        <v>0</v>
      </c>
      <c r="M1412" s="44">
        <v>0</v>
      </c>
      <c r="N1412" s="44">
        <v>0</v>
      </c>
      <c r="O1412" s="44">
        <v>0</v>
      </c>
      <c r="P1412" s="44">
        <v>0</v>
      </c>
      <c r="Q1412" s="44">
        <v>0</v>
      </c>
      <c r="R1412" s="44">
        <v>0</v>
      </c>
      <c r="S1412" s="44">
        <v>0</v>
      </c>
      <c r="T1412" s="44">
        <v>0</v>
      </c>
      <c r="U1412" s="44">
        <v>0</v>
      </c>
      <c r="V1412" s="44">
        <v>0</v>
      </c>
      <c r="W1412" s="44">
        <v>0</v>
      </c>
      <c r="X1412" s="44">
        <v>0</v>
      </c>
      <c r="Y1412" s="44">
        <v>0</v>
      </c>
      <c r="Z1412" s="44">
        <v>0</v>
      </c>
      <c r="AA1412" s="44">
        <v>0</v>
      </c>
      <c r="AB1412" s="44">
        <f t="shared" si="42"/>
        <v>0</v>
      </c>
      <c r="AC1412" s="44">
        <f t="shared" si="43"/>
        <v>0</v>
      </c>
      <c r="AD1412" s="46" t="s">
        <v>3268</v>
      </c>
      <c r="AE1412" s="46" t="s">
        <v>3268</v>
      </c>
      <c r="AH1412" s="9"/>
    </row>
    <row r="1413" spans="1:34" x14ac:dyDescent="0.35">
      <c r="A1413" s="41">
        <v>2025</v>
      </c>
      <c r="B1413" s="42" t="s">
        <v>5716</v>
      </c>
      <c r="C1413" s="43" t="s">
        <v>407</v>
      </c>
      <c r="D1413" s="43" t="s">
        <v>241</v>
      </c>
      <c r="E1413" s="43" t="s">
        <v>636</v>
      </c>
      <c r="F1413" s="43" t="s">
        <v>3245</v>
      </c>
      <c r="G1413" s="43" t="s">
        <v>3269</v>
      </c>
      <c r="H1413" s="44">
        <v>8</v>
      </c>
      <c r="I1413" s="44">
        <v>6</v>
      </c>
      <c r="J1413" s="44">
        <v>0</v>
      </c>
      <c r="K1413" s="44">
        <v>0</v>
      </c>
      <c r="L1413" s="44">
        <v>0</v>
      </c>
      <c r="M1413" s="44">
        <v>0</v>
      </c>
      <c r="N1413" s="44">
        <v>0</v>
      </c>
      <c r="O1413" s="44">
        <v>0</v>
      </c>
      <c r="P1413" s="44">
        <v>0</v>
      </c>
      <c r="Q1413" s="44">
        <v>0</v>
      </c>
      <c r="R1413" s="44">
        <v>0</v>
      </c>
      <c r="S1413" s="44">
        <v>0</v>
      </c>
      <c r="T1413" s="44">
        <v>0</v>
      </c>
      <c r="U1413" s="44">
        <v>0</v>
      </c>
      <c r="V1413" s="44">
        <v>0</v>
      </c>
      <c r="W1413" s="44">
        <v>0</v>
      </c>
      <c r="X1413" s="44">
        <v>0</v>
      </c>
      <c r="Y1413" s="44">
        <v>0</v>
      </c>
      <c r="Z1413" s="44">
        <v>0</v>
      </c>
      <c r="AA1413" s="44">
        <v>0</v>
      </c>
      <c r="AB1413" s="44">
        <f t="shared" si="42"/>
        <v>0</v>
      </c>
      <c r="AC1413" s="44">
        <f t="shared" si="43"/>
        <v>0</v>
      </c>
      <c r="AD1413" s="46" t="s">
        <v>3270</v>
      </c>
      <c r="AE1413" s="46" t="s">
        <v>3270</v>
      </c>
      <c r="AH1413" s="9"/>
    </row>
    <row r="1414" spans="1:34" x14ac:dyDescent="0.35">
      <c r="A1414" s="41">
        <v>2025</v>
      </c>
      <c r="B1414" s="42" t="s">
        <v>5716</v>
      </c>
      <c r="C1414" s="43" t="s">
        <v>407</v>
      </c>
      <c r="D1414" s="43" t="s">
        <v>241</v>
      </c>
      <c r="E1414" s="43" t="s">
        <v>636</v>
      </c>
      <c r="F1414" s="43" t="s">
        <v>3251</v>
      </c>
      <c r="G1414" s="43" t="s">
        <v>3271</v>
      </c>
      <c r="H1414" s="44">
        <v>70</v>
      </c>
      <c r="I1414" s="44">
        <v>8</v>
      </c>
      <c r="J1414" s="44">
        <v>1</v>
      </c>
      <c r="K1414" s="44">
        <v>0.11</v>
      </c>
      <c r="L1414" s="44">
        <v>0</v>
      </c>
      <c r="M1414" s="44">
        <v>0</v>
      </c>
      <c r="N1414" s="44">
        <v>0</v>
      </c>
      <c r="O1414" s="44">
        <v>0</v>
      </c>
      <c r="P1414" s="44">
        <v>0</v>
      </c>
      <c r="Q1414" s="44">
        <v>0</v>
      </c>
      <c r="R1414" s="44">
        <v>1</v>
      </c>
      <c r="S1414" s="44">
        <v>0.11</v>
      </c>
      <c r="T1414" s="44">
        <v>0</v>
      </c>
      <c r="U1414" s="44">
        <v>0</v>
      </c>
      <c r="V1414" s="44">
        <v>0</v>
      </c>
      <c r="W1414" s="44">
        <v>0</v>
      </c>
      <c r="X1414" s="44">
        <v>0</v>
      </c>
      <c r="Y1414" s="44">
        <v>0</v>
      </c>
      <c r="Z1414" s="44">
        <v>0</v>
      </c>
      <c r="AA1414" s="44">
        <v>0</v>
      </c>
      <c r="AB1414" s="44">
        <f t="shared" si="42"/>
        <v>0</v>
      </c>
      <c r="AC1414" s="44">
        <f t="shared" si="43"/>
        <v>0</v>
      </c>
      <c r="AD1414" s="46" t="s">
        <v>3272</v>
      </c>
      <c r="AE1414" s="46" t="s">
        <v>7112</v>
      </c>
      <c r="AH1414" s="9"/>
    </row>
    <row r="1415" spans="1:34" x14ac:dyDescent="0.35">
      <c r="A1415" s="41">
        <v>2025</v>
      </c>
      <c r="B1415" s="42" t="s">
        <v>5716</v>
      </c>
      <c r="C1415" s="43" t="s">
        <v>407</v>
      </c>
      <c r="D1415" s="43" t="s">
        <v>241</v>
      </c>
      <c r="E1415" s="43" t="s">
        <v>636</v>
      </c>
      <c r="F1415" s="43" t="s">
        <v>3251</v>
      </c>
      <c r="G1415" s="43" t="s">
        <v>3273</v>
      </c>
      <c r="H1415" s="44">
        <v>139</v>
      </c>
      <c r="I1415" s="44">
        <v>8</v>
      </c>
      <c r="J1415" s="44">
        <v>5</v>
      </c>
      <c r="K1415" s="44">
        <v>0.28999999999999998</v>
      </c>
      <c r="L1415" s="44">
        <v>4</v>
      </c>
      <c r="M1415" s="44">
        <v>0.23</v>
      </c>
      <c r="N1415" s="44">
        <v>1</v>
      </c>
      <c r="O1415" s="44">
        <v>0.06</v>
      </c>
      <c r="P1415" s="44">
        <v>0</v>
      </c>
      <c r="Q1415" s="44">
        <v>0</v>
      </c>
      <c r="R1415" s="44">
        <v>0</v>
      </c>
      <c r="S1415" s="44">
        <v>0</v>
      </c>
      <c r="T1415" s="44">
        <v>4</v>
      </c>
      <c r="U1415" s="44">
        <v>0.23</v>
      </c>
      <c r="V1415" s="44">
        <v>0</v>
      </c>
      <c r="W1415" s="44">
        <v>0</v>
      </c>
      <c r="X1415" s="44">
        <v>0</v>
      </c>
      <c r="Y1415" s="44">
        <v>0</v>
      </c>
      <c r="Z1415" s="44">
        <v>0</v>
      </c>
      <c r="AA1415" s="44">
        <v>0</v>
      </c>
      <c r="AB1415" s="44">
        <f t="shared" si="42"/>
        <v>5</v>
      </c>
      <c r="AC1415" s="44">
        <f t="shared" si="43"/>
        <v>4</v>
      </c>
      <c r="AD1415" s="46" t="s">
        <v>3274</v>
      </c>
      <c r="AE1415" s="46" t="s">
        <v>7113</v>
      </c>
      <c r="AH1415" s="9"/>
    </row>
    <row r="1416" spans="1:34" x14ac:dyDescent="0.35">
      <c r="A1416" s="41">
        <v>2025</v>
      </c>
      <c r="B1416" s="42" t="s">
        <v>5716</v>
      </c>
      <c r="C1416" s="43" t="s">
        <v>407</v>
      </c>
      <c r="D1416" s="43" t="s">
        <v>241</v>
      </c>
      <c r="E1416" s="43" t="s">
        <v>636</v>
      </c>
      <c r="F1416" s="43" t="s">
        <v>3251</v>
      </c>
      <c r="G1416" s="43" t="s">
        <v>3275</v>
      </c>
      <c r="H1416" s="44">
        <v>139</v>
      </c>
      <c r="I1416" s="44">
        <v>8</v>
      </c>
      <c r="J1416" s="44">
        <v>0</v>
      </c>
      <c r="K1416" s="44">
        <v>0</v>
      </c>
      <c r="L1416" s="44">
        <v>0</v>
      </c>
      <c r="M1416" s="44">
        <v>0</v>
      </c>
      <c r="N1416" s="44">
        <v>0</v>
      </c>
      <c r="O1416" s="44">
        <v>0</v>
      </c>
      <c r="P1416" s="44">
        <v>0</v>
      </c>
      <c r="Q1416" s="44">
        <v>0</v>
      </c>
      <c r="R1416" s="44">
        <v>0</v>
      </c>
      <c r="S1416" s="44">
        <v>0</v>
      </c>
      <c r="T1416" s="44">
        <v>0</v>
      </c>
      <c r="U1416" s="44">
        <v>0</v>
      </c>
      <c r="V1416" s="44">
        <v>0</v>
      </c>
      <c r="W1416" s="44">
        <v>0</v>
      </c>
      <c r="X1416" s="44">
        <v>0</v>
      </c>
      <c r="Y1416" s="44">
        <v>0</v>
      </c>
      <c r="Z1416" s="44">
        <v>0</v>
      </c>
      <c r="AA1416" s="44">
        <v>0</v>
      </c>
      <c r="AB1416" s="44">
        <f t="shared" si="42"/>
        <v>0</v>
      </c>
      <c r="AC1416" s="44">
        <f t="shared" si="43"/>
        <v>0</v>
      </c>
      <c r="AD1416" s="46" t="s">
        <v>3276</v>
      </c>
      <c r="AE1416" s="46" t="s">
        <v>3276</v>
      </c>
      <c r="AH1416" s="9"/>
    </row>
    <row r="1417" spans="1:34" x14ac:dyDescent="0.35">
      <c r="A1417" s="41">
        <v>2025</v>
      </c>
      <c r="B1417" s="42" t="s">
        <v>5716</v>
      </c>
      <c r="C1417" s="43" t="s">
        <v>407</v>
      </c>
      <c r="D1417" s="43" t="s">
        <v>243</v>
      </c>
      <c r="E1417" s="43" t="s">
        <v>638</v>
      </c>
      <c r="F1417" s="43" t="s">
        <v>3277</v>
      </c>
      <c r="G1417" s="43" t="s">
        <v>3278</v>
      </c>
      <c r="H1417" s="44">
        <v>31.41</v>
      </c>
      <c r="I1417" s="44">
        <v>100</v>
      </c>
      <c r="J1417" s="44">
        <v>15.34</v>
      </c>
      <c r="K1417" s="44">
        <v>48.84</v>
      </c>
      <c r="L1417" s="44">
        <v>13.8</v>
      </c>
      <c r="M1417" s="44">
        <v>43.94</v>
      </c>
      <c r="N1417" s="44">
        <v>0.51</v>
      </c>
      <c r="O1417" s="44">
        <v>1.62</v>
      </c>
      <c r="P1417" s="44">
        <v>0.51</v>
      </c>
      <c r="Q1417" s="44">
        <v>1.62</v>
      </c>
      <c r="R1417" s="44">
        <v>0.52</v>
      </c>
      <c r="S1417" s="44">
        <v>1.66</v>
      </c>
      <c r="T1417" s="44">
        <v>13.8</v>
      </c>
      <c r="U1417" s="44">
        <v>43.94</v>
      </c>
      <c r="V1417" s="44">
        <v>0</v>
      </c>
      <c r="W1417" s="44">
        <v>0</v>
      </c>
      <c r="X1417" s="44">
        <v>0</v>
      </c>
      <c r="Y1417" s="44">
        <v>0</v>
      </c>
      <c r="Z1417" s="44">
        <v>0</v>
      </c>
      <c r="AA1417" s="44">
        <v>0</v>
      </c>
      <c r="AB1417" s="44">
        <f t="shared" ref="AB1417:AB1480" si="44">+L1417+N1417</f>
        <v>14.31</v>
      </c>
      <c r="AC1417" s="44">
        <f t="shared" ref="AC1417:AC1480" si="45">+T1417+V1417</f>
        <v>13.8</v>
      </c>
      <c r="AD1417" s="46" t="s">
        <v>3279</v>
      </c>
      <c r="AE1417" s="46" t="s">
        <v>7114</v>
      </c>
      <c r="AH1417" s="9"/>
    </row>
    <row r="1418" spans="1:34" x14ac:dyDescent="0.35">
      <c r="A1418" s="41">
        <v>2025</v>
      </c>
      <c r="B1418" s="42" t="s">
        <v>5716</v>
      </c>
      <c r="C1418" s="43" t="s">
        <v>408</v>
      </c>
      <c r="D1418" s="43" t="s">
        <v>244</v>
      </c>
      <c r="E1418" s="43" t="s">
        <v>639</v>
      </c>
      <c r="F1418" s="43" t="s">
        <v>3280</v>
      </c>
      <c r="G1418" s="43" t="s">
        <v>6453</v>
      </c>
      <c r="H1418" s="44">
        <v>100</v>
      </c>
      <c r="I1418" s="44">
        <v>20</v>
      </c>
      <c r="J1418" s="44">
        <v>0</v>
      </c>
      <c r="K1418" s="44">
        <v>0</v>
      </c>
      <c r="L1418" s="44">
        <v>0</v>
      </c>
      <c r="M1418" s="44">
        <v>0</v>
      </c>
      <c r="N1418" s="44">
        <v>0</v>
      </c>
      <c r="O1418" s="44">
        <v>0</v>
      </c>
      <c r="P1418" s="44">
        <v>0</v>
      </c>
      <c r="Q1418" s="44">
        <v>0</v>
      </c>
      <c r="R1418" s="44">
        <v>0</v>
      </c>
      <c r="S1418" s="44">
        <v>0</v>
      </c>
      <c r="T1418" s="44">
        <v>0</v>
      </c>
      <c r="U1418" s="44">
        <v>0</v>
      </c>
      <c r="V1418" s="44">
        <v>0</v>
      </c>
      <c r="W1418" s="44">
        <v>0</v>
      </c>
      <c r="X1418" s="44">
        <v>0</v>
      </c>
      <c r="Y1418" s="44">
        <v>0</v>
      </c>
      <c r="Z1418" s="44">
        <v>0</v>
      </c>
      <c r="AA1418" s="44">
        <v>0</v>
      </c>
      <c r="AB1418" s="44">
        <f t="shared" si="44"/>
        <v>0</v>
      </c>
      <c r="AC1418" s="44">
        <f t="shared" si="45"/>
        <v>0</v>
      </c>
      <c r="AD1418" s="46" t="s">
        <v>855</v>
      </c>
      <c r="AE1418" s="46" t="s">
        <v>855</v>
      </c>
      <c r="AH1418" s="9"/>
    </row>
    <row r="1419" spans="1:34" x14ac:dyDescent="0.35">
      <c r="A1419" s="41">
        <v>2025</v>
      </c>
      <c r="B1419" s="42" t="s">
        <v>5716</v>
      </c>
      <c r="C1419" s="43" t="s">
        <v>408</v>
      </c>
      <c r="D1419" s="43" t="s">
        <v>244</v>
      </c>
      <c r="E1419" s="43" t="s">
        <v>639</v>
      </c>
      <c r="F1419" s="43" t="s">
        <v>3281</v>
      </c>
      <c r="G1419" s="43" t="s">
        <v>6454</v>
      </c>
      <c r="H1419" s="44">
        <v>100</v>
      </c>
      <c r="I1419" s="44">
        <v>15</v>
      </c>
      <c r="J1419" s="44">
        <v>0</v>
      </c>
      <c r="K1419" s="44">
        <v>0</v>
      </c>
      <c r="L1419" s="44">
        <v>0</v>
      </c>
      <c r="M1419" s="44">
        <v>0</v>
      </c>
      <c r="N1419" s="44">
        <v>0</v>
      </c>
      <c r="O1419" s="44">
        <v>0</v>
      </c>
      <c r="P1419" s="44">
        <v>0</v>
      </c>
      <c r="Q1419" s="44">
        <v>0</v>
      </c>
      <c r="R1419" s="44">
        <v>0</v>
      </c>
      <c r="S1419" s="44">
        <v>0</v>
      </c>
      <c r="T1419" s="44">
        <v>0</v>
      </c>
      <c r="U1419" s="44">
        <v>0</v>
      </c>
      <c r="V1419" s="44">
        <v>0</v>
      </c>
      <c r="W1419" s="44">
        <v>0</v>
      </c>
      <c r="X1419" s="44">
        <v>0</v>
      </c>
      <c r="Y1419" s="44">
        <v>0</v>
      </c>
      <c r="Z1419" s="44">
        <v>0</v>
      </c>
      <c r="AA1419" s="44">
        <v>0</v>
      </c>
      <c r="AB1419" s="44">
        <f t="shared" si="44"/>
        <v>0</v>
      </c>
      <c r="AC1419" s="44">
        <f t="shared" si="45"/>
        <v>0</v>
      </c>
      <c r="AD1419" s="46" t="s">
        <v>855</v>
      </c>
      <c r="AE1419" s="46" t="s">
        <v>855</v>
      </c>
      <c r="AH1419" s="9"/>
    </row>
    <row r="1420" spans="1:34" x14ac:dyDescent="0.35">
      <c r="A1420" s="41">
        <v>2025</v>
      </c>
      <c r="B1420" s="42" t="s">
        <v>5716</v>
      </c>
      <c r="C1420" s="43" t="s">
        <v>408</v>
      </c>
      <c r="D1420" s="43" t="s">
        <v>244</v>
      </c>
      <c r="E1420" s="43" t="s">
        <v>639</v>
      </c>
      <c r="F1420" s="43" t="s">
        <v>3282</v>
      </c>
      <c r="G1420" s="43" t="s">
        <v>6455</v>
      </c>
      <c r="H1420" s="44">
        <v>100</v>
      </c>
      <c r="I1420" s="44">
        <v>30</v>
      </c>
      <c r="J1420" s="44">
        <v>0</v>
      </c>
      <c r="K1420" s="44">
        <v>0</v>
      </c>
      <c r="L1420" s="44">
        <v>0</v>
      </c>
      <c r="M1420" s="44">
        <v>0</v>
      </c>
      <c r="N1420" s="44">
        <v>0</v>
      </c>
      <c r="O1420" s="44">
        <v>0</v>
      </c>
      <c r="P1420" s="44">
        <v>0</v>
      </c>
      <c r="Q1420" s="44">
        <v>0</v>
      </c>
      <c r="R1420" s="44">
        <v>0</v>
      </c>
      <c r="S1420" s="44">
        <v>0</v>
      </c>
      <c r="T1420" s="44">
        <v>0</v>
      </c>
      <c r="U1420" s="44">
        <v>0</v>
      </c>
      <c r="V1420" s="44">
        <v>0</v>
      </c>
      <c r="W1420" s="44">
        <v>0</v>
      </c>
      <c r="X1420" s="44">
        <v>0</v>
      </c>
      <c r="Y1420" s="44">
        <v>0</v>
      </c>
      <c r="Z1420" s="44">
        <v>0</v>
      </c>
      <c r="AA1420" s="44">
        <v>0</v>
      </c>
      <c r="AB1420" s="44">
        <f t="shared" si="44"/>
        <v>0</v>
      </c>
      <c r="AC1420" s="44">
        <f t="shared" si="45"/>
        <v>0</v>
      </c>
      <c r="AD1420" s="46" t="s">
        <v>855</v>
      </c>
      <c r="AE1420" s="46" t="s">
        <v>855</v>
      </c>
      <c r="AH1420" s="9"/>
    </row>
    <row r="1421" spans="1:34" x14ac:dyDescent="0.35">
      <c r="A1421" s="41">
        <v>2025</v>
      </c>
      <c r="B1421" s="42" t="s">
        <v>5716</v>
      </c>
      <c r="C1421" s="43" t="s">
        <v>408</v>
      </c>
      <c r="D1421" s="43" t="s">
        <v>244</v>
      </c>
      <c r="E1421" s="43" t="s">
        <v>639</v>
      </c>
      <c r="F1421" s="43" t="s">
        <v>3283</v>
      </c>
      <c r="G1421" s="43" t="s">
        <v>6456</v>
      </c>
      <c r="H1421" s="44">
        <v>100</v>
      </c>
      <c r="I1421" s="44">
        <v>20</v>
      </c>
      <c r="J1421" s="44">
        <v>0</v>
      </c>
      <c r="K1421" s="44">
        <v>0</v>
      </c>
      <c r="L1421" s="44">
        <v>0</v>
      </c>
      <c r="M1421" s="44">
        <v>0</v>
      </c>
      <c r="N1421" s="44">
        <v>0</v>
      </c>
      <c r="O1421" s="44">
        <v>0</v>
      </c>
      <c r="P1421" s="44">
        <v>0</v>
      </c>
      <c r="Q1421" s="44">
        <v>0</v>
      </c>
      <c r="R1421" s="44">
        <v>0</v>
      </c>
      <c r="S1421" s="44">
        <v>0</v>
      </c>
      <c r="T1421" s="44">
        <v>0</v>
      </c>
      <c r="U1421" s="44">
        <v>0</v>
      </c>
      <c r="V1421" s="44">
        <v>0</v>
      </c>
      <c r="W1421" s="44">
        <v>0</v>
      </c>
      <c r="X1421" s="44">
        <v>0</v>
      </c>
      <c r="Y1421" s="44">
        <v>0</v>
      </c>
      <c r="Z1421" s="44">
        <v>0</v>
      </c>
      <c r="AA1421" s="44">
        <v>0</v>
      </c>
      <c r="AB1421" s="44">
        <f t="shared" si="44"/>
        <v>0</v>
      </c>
      <c r="AC1421" s="44">
        <f t="shared" si="45"/>
        <v>0</v>
      </c>
      <c r="AD1421" s="46" t="s">
        <v>855</v>
      </c>
      <c r="AE1421" s="46" t="s">
        <v>855</v>
      </c>
      <c r="AH1421" s="9"/>
    </row>
    <row r="1422" spans="1:34" ht="116" x14ac:dyDescent="0.35">
      <c r="A1422" s="41">
        <v>2025</v>
      </c>
      <c r="B1422" s="42" t="s">
        <v>5716</v>
      </c>
      <c r="C1422" s="43" t="s">
        <v>408</v>
      </c>
      <c r="D1422" s="43" t="s">
        <v>244</v>
      </c>
      <c r="E1422" s="43" t="s">
        <v>639</v>
      </c>
      <c r="F1422" s="43" t="s">
        <v>3284</v>
      </c>
      <c r="G1422" s="43" t="s">
        <v>6457</v>
      </c>
      <c r="H1422" s="44">
        <v>100</v>
      </c>
      <c r="I1422" s="44">
        <v>15</v>
      </c>
      <c r="J1422" s="44">
        <v>0</v>
      </c>
      <c r="K1422" s="44">
        <v>0</v>
      </c>
      <c r="L1422" s="44">
        <v>0</v>
      </c>
      <c r="M1422" s="44">
        <v>0</v>
      </c>
      <c r="N1422" s="44">
        <v>0</v>
      </c>
      <c r="O1422" s="44">
        <v>0</v>
      </c>
      <c r="P1422" s="44">
        <v>0</v>
      </c>
      <c r="Q1422" s="44">
        <v>0</v>
      </c>
      <c r="R1422" s="44">
        <v>0</v>
      </c>
      <c r="S1422" s="44">
        <v>0</v>
      </c>
      <c r="T1422" s="44">
        <v>0</v>
      </c>
      <c r="U1422" s="44">
        <v>0</v>
      </c>
      <c r="V1422" s="44">
        <v>0</v>
      </c>
      <c r="W1422" s="44">
        <v>0</v>
      </c>
      <c r="X1422" s="44">
        <v>0</v>
      </c>
      <c r="Y1422" s="44">
        <v>0</v>
      </c>
      <c r="Z1422" s="44">
        <v>0</v>
      </c>
      <c r="AA1422" s="44">
        <v>0</v>
      </c>
      <c r="AB1422" s="44">
        <f t="shared" si="44"/>
        <v>0</v>
      </c>
      <c r="AC1422" s="44">
        <f t="shared" si="45"/>
        <v>0</v>
      </c>
      <c r="AD1422" s="45" t="s">
        <v>855</v>
      </c>
      <c r="AE1422" s="46" t="s">
        <v>855</v>
      </c>
      <c r="AH1422" s="9"/>
    </row>
    <row r="1423" spans="1:34" x14ac:dyDescent="0.35">
      <c r="A1423" s="41">
        <v>2025</v>
      </c>
      <c r="B1423" s="42" t="s">
        <v>5716</v>
      </c>
      <c r="C1423" s="43" t="s">
        <v>408</v>
      </c>
      <c r="D1423" s="43" t="s">
        <v>245</v>
      </c>
      <c r="E1423" s="43" t="s">
        <v>640</v>
      </c>
      <c r="F1423" s="43" t="s">
        <v>3285</v>
      </c>
      <c r="G1423" s="43" t="s">
        <v>3286</v>
      </c>
      <c r="H1423" s="44">
        <v>12</v>
      </c>
      <c r="I1423" s="44">
        <v>25</v>
      </c>
      <c r="J1423" s="44">
        <v>5</v>
      </c>
      <c r="K1423" s="44">
        <v>10.42</v>
      </c>
      <c r="L1423" s="44">
        <v>0</v>
      </c>
      <c r="M1423" s="44">
        <v>0</v>
      </c>
      <c r="N1423" s="44">
        <v>2</v>
      </c>
      <c r="O1423" s="44">
        <v>4.17</v>
      </c>
      <c r="P1423" s="44">
        <v>1</v>
      </c>
      <c r="Q1423" s="44">
        <v>2.08</v>
      </c>
      <c r="R1423" s="44">
        <v>2</v>
      </c>
      <c r="S1423" s="44">
        <v>4.17</v>
      </c>
      <c r="T1423" s="44">
        <v>0</v>
      </c>
      <c r="U1423" s="44">
        <v>0</v>
      </c>
      <c r="V1423" s="44">
        <v>0</v>
      </c>
      <c r="W1423" s="44">
        <v>0</v>
      </c>
      <c r="X1423" s="44">
        <v>0</v>
      </c>
      <c r="Y1423" s="44">
        <v>0</v>
      </c>
      <c r="Z1423" s="44">
        <v>0</v>
      </c>
      <c r="AA1423" s="44">
        <v>0</v>
      </c>
      <c r="AB1423" s="44">
        <f t="shared" si="44"/>
        <v>2</v>
      </c>
      <c r="AC1423" s="44">
        <f t="shared" si="45"/>
        <v>0</v>
      </c>
      <c r="AD1423" s="46" t="s">
        <v>3287</v>
      </c>
      <c r="AE1423" s="46" t="s">
        <v>7115</v>
      </c>
      <c r="AH1423" s="9"/>
    </row>
    <row r="1424" spans="1:34" x14ac:dyDescent="0.35">
      <c r="A1424" s="41">
        <v>2025</v>
      </c>
      <c r="B1424" s="42" t="s">
        <v>5716</v>
      </c>
      <c r="C1424" s="43" t="s">
        <v>408</v>
      </c>
      <c r="D1424" s="43" t="s">
        <v>245</v>
      </c>
      <c r="E1424" s="43" t="s">
        <v>640</v>
      </c>
      <c r="F1424" s="43" t="s">
        <v>3288</v>
      </c>
      <c r="G1424" s="43" t="s">
        <v>3289</v>
      </c>
      <c r="H1424" s="44">
        <v>14</v>
      </c>
      <c r="I1424" s="44">
        <v>29.17</v>
      </c>
      <c r="J1424" s="44">
        <v>5</v>
      </c>
      <c r="K1424" s="44">
        <v>10.42</v>
      </c>
      <c r="L1424" s="44">
        <v>0</v>
      </c>
      <c r="M1424" s="44">
        <v>0</v>
      </c>
      <c r="N1424" s="44">
        <v>2</v>
      </c>
      <c r="O1424" s="44">
        <v>4.17</v>
      </c>
      <c r="P1424" s="44">
        <v>0</v>
      </c>
      <c r="Q1424" s="44">
        <v>0</v>
      </c>
      <c r="R1424" s="44">
        <v>3</v>
      </c>
      <c r="S1424" s="44">
        <v>6.25</v>
      </c>
      <c r="T1424" s="44">
        <v>0</v>
      </c>
      <c r="U1424" s="44">
        <v>0</v>
      </c>
      <c r="V1424" s="44">
        <v>1</v>
      </c>
      <c r="W1424" s="44">
        <v>2.08</v>
      </c>
      <c r="X1424" s="44">
        <v>0</v>
      </c>
      <c r="Y1424" s="44">
        <v>0</v>
      </c>
      <c r="Z1424" s="44">
        <v>0</v>
      </c>
      <c r="AA1424" s="44">
        <v>0</v>
      </c>
      <c r="AB1424" s="44">
        <f t="shared" si="44"/>
        <v>2</v>
      </c>
      <c r="AC1424" s="44">
        <f t="shared" si="45"/>
        <v>1</v>
      </c>
      <c r="AD1424" s="46" t="s">
        <v>3290</v>
      </c>
      <c r="AE1424" s="46" t="s">
        <v>7116</v>
      </c>
      <c r="AH1424" s="9"/>
    </row>
    <row r="1425" spans="1:34" x14ac:dyDescent="0.35">
      <c r="A1425" s="41">
        <v>2025</v>
      </c>
      <c r="B1425" s="42" t="s">
        <v>5716</v>
      </c>
      <c r="C1425" s="43" t="s">
        <v>408</v>
      </c>
      <c r="D1425" s="43" t="s">
        <v>245</v>
      </c>
      <c r="E1425" s="43" t="s">
        <v>640</v>
      </c>
      <c r="F1425" s="43" t="s">
        <v>3291</v>
      </c>
      <c r="G1425" s="43" t="s">
        <v>3292</v>
      </c>
      <c r="H1425" s="44">
        <v>6</v>
      </c>
      <c r="I1425" s="44">
        <v>12.5</v>
      </c>
      <c r="J1425" s="44">
        <v>6</v>
      </c>
      <c r="K1425" s="44">
        <v>12.5</v>
      </c>
      <c r="L1425" s="44">
        <v>0</v>
      </c>
      <c r="M1425" s="44">
        <v>0</v>
      </c>
      <c r="N1425" s="44">
        <v>3</v>
      </c>
      <c r="O1425" s="44">
        <v>6.25</v>
      </c>
      <c r="P1425" s="44">
        <v>3</v>
      </c>
      <c r="Q1425" s="44">
        <v>6.25</v>
      </c>
      <c r="R1425" s="44">
        <v>0</v>
      </c>
      <c r="S1425" s="44">
        <v>0</v>
      </c>
      <c r="T1425" s="44">
        <v>0</v>
      </c>
      <c r="U1425" s="44">
        <v>0</v>
      </c>
      <c r="V1425" s="44">
        <v>3</v>
      </c>
      <c r="W1425" s="44">
        <v>6.25</v>
      </c>
      <c r="X1425" s="44">
        <v>0</v>
      </c>
      <c r="Y1425" s="44">
        <v>0</v>
      </c>
      <c r="Z1425" s="44">
        <v>0</v>
      </c>
      <c r="AA1425" s="44">
        <v>0</v>
      </c>
      <c r="AB1425" s="44">
        <f t="shared" si="44"/>
        <v>3</v>
      </c>
      <c r="AC1425" s="44">
        <f t="shared" si="45"/>
        <v>3</v>
      </c>
      <c r="AD1425" s="46" t="s">
        <v>3293</v>
      </c>
      <c r="AE1425" s="46" t="s">
        <v>7117</v>
      </c>
      <c r="AH1425" s="9"/>
    </row>
    <row r="1426" spans="1:34" x14ac:dyDescent="0.35">
      <c r="A1426" s="41">
        <v>2025</v>
      </c>
      <c r="B1426" s="42" t="s">
        <v>5716</v>
      </c>
      <c r="C1426" s="43" t="s">
        <v>408</v>
      </c>
      <c r="D1426" s="43" t="s">
        <v>245</v>
      </c>
      <c r="E1426" s="43" t="s">
        <v>640</v>
      </c>
      <c r="F1426" s="43" t="s">
        <v>3294</v>
      </c>
      <c r="G1426" s="43" t="s">
        <v>3295</v>
      </c>
      <c r="H1426" s="44">
        <v>16</v>
      </c>
      <c r="I1426" s="44">
        <v>33.33</v>
      </c>
      <c r="J1426" s="44">
        <v>4</v>
      </c>
      <c r="K1426" s="44">
        <v>8.33</v>
      </c>
      <c r="L1426" s="44">
        <v>2</v>
      </c>
      <c r="M1426" s="44">
        <v>4.17</v>
      </c>
      <c r="N1426" s="44">
        <v>2</v>
      </c>
      <c r="O1426" s="44">
        <v>4.17</v>
      </c>
      <c r="P1426" s="44">
        <v>0</v>
      </c>
      <c r="Q1426" s="44">
        <v>0</v>
      </c>
      <c r="R1426" s="44">
        <v>0</v>
      </c>
      <c r="S1426" s="44">
        <v>0</v>
      </c>
      <c r="T1426" s="44">
        <v>0</v>
      </c>
      <c r="U1426" s="44">
        <v>0</v>
      </c>
      <c r="V1426" s="44">
        <v>0</v>
      </c>
      <c r="W1426" s="44">
        <v>0</v>
      </c>
      <c r="X1426" s="44">
        <v>0</v>
      </c>
      <c r="Y1426" s="44">
        <v>0</v>
      </c>
      <c r="Z1426" s="44">
        <v>0</v>
      </c>
      <c r="AA1426" s="44">
        <v>0</v>
      </c>
      <c r="AB1426" s="44">
        <f t="shared" si="44"/>
        <v>4</v>
      </c>
      <c r="AC1426" s="44">
        <f t="shared" si="45"/>
        <v>0</v>
      </c>
      <c r="AD1426" s="46" t="s">
        <v>3296</v>
      </c>
      <c r="AE1426" s="46" t="s">
        <v>7118</v>
      </c>
      <c r="AH1426" s="9"/>
    </row>
    <row r="1427" spans="1:34" x14ac:dyDescent="0.35">
      <c r="A1427" s="41">
        <v>2025</v>
      </c>
      <c r="B1427" s="42" t="s">
        <v>5716</v>
      </c>
      <c r="C1427" s="43" t="s">
        <v>408</v>
      </c>
      <c r="D1427" s="43" t="s">
        <v>246</v>
      </c>
      <c r="E1427" s="43" t="s">
        <v>641</v>
      </c>
      <c r="F1427" s="43" t="s">
        <v>3297</v>
      </c>
      <c r="G1427" s="43" t="s">
        <v>3298</v>
      </c>
      <c r="H1427" s="44">
        <v>1385</v>
      </c>
      <c r="I1427" s="44">
        <v>11</v>
      </c>
      <c r="J1427" s="44">
        <v>326</v>
      </c>
      <c r="K1427" s="44">
        <v>2.59</v>
      </c>
      <c r="L1427" s="44">
        <v>0</v>
      </c>
      <c r="M1427" s="44">
        <v>0</v>
      </c>
      <c r="N1427" s="44">
        <v>0</v>
      </c>
      <c r="O1427" s="44">
        <v>0</v>
      </c>
      <c r="P1427" s="44">
        <v>0</v>
      </c>
      <c r="Q1427" s="44">
        <v>0</v>
      </c>
      <c r="R1427" s="44">
        <v>326</v>
      </c>
      <c r="S1427" s="44">
        <v>2.59</v>
      </c>
      <c r="T1427" s="44">
        <v>0</v>
      </c>
      <c r="U1427" s="44">
        <v>0</v>
      </c>
      <c r="V1427" s="44">
        <v>0</v>
      </c>
      <c r="W1427" s="44">
        <v>0</v>
      </c>
      <c r="X1427" s="44">
        <v>0</v>
      </c>
      <c r="Y1427" s="44">
        <v>0</v>
      </c>
      <c r="Z1427" s="44">
        <v>0</v>
      </c>
      <c r="AA1427" s="44">
        <v>0</v>
      </c>
      <c r="AB1427" s="44">
        <f t="shared" si="44"/>
        <v>0</v>
      </c>
      <c r="AC1427" s="44">
        <f t="shared" si="45"/>
        <v>0</v>
      </c>
      <c r="AD1427" s="46" t="s">
        <v>3299</v>
      </c>
      <c r="AE1427" s="46" t="s">
        <v>7119</v>
      </c>
      <c r="AH1427" s="9"/>
    </row>
    <row r="1428" spans="1:34" x14ac:dyDescent="0.35">
      <c r="A1428" s="41">
        <v>2025</v>
      </c>
      <c r="B1428" s="42" t="s">
        <v>5716</v>
      </c>
      <c r="C1428" s="43" t="s">
        <v>408</v>
      </c>
      <c r="D1428" s="43" t="s">
        <v>246</v>
      </c>
      <c r="E1428" s="43" t="s">
        <v>641</v>
      </c>
      <c r="F1428" s="43" t="s">
        <v>3300</v>
      </c>
      <c r="G1428" s="43" t="s">
        <v>3301</v>
      </c>
      <c r="H1428" s="44">
        <v>1385</v>
      </c>
      <c r="I1428" s="44">
        <v>46</v>
      </c>
      <c r="J1428" s="44">
        <v>326</v>
      </c>
      <c r="K1428" s="44">
        <v>10.83</v>
      </c>
      <c r="L1428" s="44">
        <v>0</v>
      </c>
      <c r="M1428" s="44">
        <v>0</v>
      </c>
      <c r="N1428" s="44">
        <v>86</v>
      </c>
      <c r="O1428" s="44">
        <v>2.86</v>
      </c>
      <c r="P1428" s="44">
        <v>120</v>
      </c>
      <c r="Q1428" s="44">
        <v>3.99</v>
      </c>
      <c r="R1428" s="44">
        <v>120</v>
      </c>
      <c r="S1428" s="44">
        <v>3.99</v>
      </c>
      <c r="T1428" s="44">
        <v>0</v>
      </c>
      <c r="U1428" s="44">
        <v>0</v>
      </c>
      <c r="V1428" s="44">
        <v>0</v>
      </c>
      <c r="W1428" s="44">
        <v>0</v>
      </c>
      <c r="X1428" s="44">
        <v>0</v>
      </c>
      <c r="Y1428" s="44">
        <v>0</v>
      </c>
      <c r="Z1428" s="44">
        <v>0</v>
      </c>
      <c r="AA1428" s="44">
        <v>0</v>
      </c>
      <c r="AB1428" s="44">
        <f t="shared" si="44"/>
        <v>86</v>
      </c>
      <c r="AC1428" s="44">
        <f t="shared" si="45"/>
        <v>0</v>
      </c>
      <c r="AD1428" s="46" t="s">
        <v>3302</v>
      </c>
      <c r="AE1428" s="46" t="s">
        <v>7120</v>
      </c>
      <c r="AH1428" s="9"/>
    </row>
    <row r="1429" spans="1:34" x14ac:dyDescent="0.35">
      <c r="A1429" s="41">
        <v>2025</v>
      </c>
      <c r="B1429" s="42" t="s">
        <v>5716</v>
      </c>
      <c r="C1429" s="43" t="s">
        <v>408</v>
      </c>
      <c r="D1429" s="43" t="s">
        <v>246</v>
      </c>
      <c r="E1429" s="43" t="s">
        <v>641</v>
      </c>
      <c r="F1429" s="43" t="s">
        <v>3303</v>
      </c>
      <c r="G1429" s="43" t="s">
        <v>3304</v>
      </c>
      <c r="H1429" s="44">
        <v>144</v>
      </c>
      <c r="I1429" s="44">
        <v>43</v>
      </c>
      <c r="J1429" s="44">
        <v>36</v>
      </c>
      <c r="K1429" s="44">
        <v>10.75</v>
      </c>
      <c r="L1429" s="44">
        <v>0</v>
      </c>
      <c r="M1429" s="44">
        <v>0</v>
      </c>
      <c r="N1429" s="44">
        <v>0</v>
      </c>
      <c r="O1429" s="44">
        <v>0</v>
      </c>
      <c r="P1429" s="44">
        <v>0</v>
      </c>
      <c r="Q1429" s="44">
        <v>0</v>
      </c>
      <c r="R1429" s="44">
        <v>36</v>
      </c>
      <c r="S1429" s="44">
        <v>10.75</v>
      </c>
      <c r="T1429" s="44">
        <v>0</v>
      </c>
      <c r="U1429" s="44">
        <v>0</v>
      </c>
      <c r="V1429" s="44">
        <v>0</v>
      </c>
      <c r="W1429" s="44">
        <v>0</v>
      </c>
      <c r="X1429" s="44">
        <v>0</v>
      </c>
      <c r="Y1429" s="44">
        <v>0</v>
      </c>
      <c r="Z1429" s="44">
        <v>0</v>
      </c>
      <c r="AA1429" s="44">
        <v>0</v>
      </c>
      <c r="AB1429" s="44">
        <f t="shared" si="44"/>
        <v>0</v>
      </c>
      <c r="AC1429" s="44">
        <f t="shared" si="45"/>
        <v>0</v>
      </c>
      <c r="AD1429" s="46" t="s">
        <v>3305</v>
      </c>
      <c r="AE1429" s="46" t="s">
        <v>7121</v>
      </c>
      <c r="AH1429" s="9"/>
    </row>
    <row r="1430" spans="1:34" x14ac:dyDescent="0.35">
      <c r="A1430" s="41">
        <v>2025</v>
      </c>
      <c r="B1430" s="42" t="s">
        <v>5716</v>
      </c>
      <c r="C1430" s="43" t="s">
        <v>409</v>
      </c>
      <c r="D1430" s="43" t="s">
        <v>247</v>
      </c>
      <c r="E1430" s="43" t="s">
        <v>642</v>
      </c>
      <c r="F1430" s="43" t="s">
        <v>3306</v>
      </c>
      <c r="G1430" s="43" t="s">
        <v>3307</v>
      </c>
      <c r="H1430" s="44">
        <v>559</v>
      </c>
      <c r="I1430" s="44">
        <v>29.8</v>
      </c>
      <c r="J1430" s="44">
        <v>36</v>
      </c>
      <c r="K1430" s="44">
        <v>1.92</v>
      </c>
      <c r="L1430" s="44">
        <v>5</v>
      </c>
      <c r="M1430" s="44">
        <v>0.27</v>
      </c>
      <c r="N1430" s="44">
        <v>0</v>
      </c>
      <c r="O1430" s="44">
        <v>0</v>
      </c>
      <c r="P1430" s="44">
        <v>0</v>
      </c>
      <c r="Q1430" s="44">
        <v>0</v>
      </c>
      <c r="R1430" s="44">
        <v>31</v>
      </c>
      <c r="S1430" s="44">
        <v>1.65</v>
      </c>
      <c r="T1430" s="44">
        <v>5</v>
      </c>
      <c r="U1430" s="44">
        <v>0.27</v>
      </c>
      <c r="V1430" s="44">
        <v>0</v>
      </c>
      <c r="W1430" s="44">
        <v>0</v>
      </c>
      <c r="X1430" s="44">
        <v>0</v>
      </c>
      <c r="Y1430" s="44">
        <v>0</v>
      </c>
      <c r="Z1430" s="44">
        <v>0</v>
      </c>
      <c r="AA1430" s="44">
        <v>0</v>
      </c>
      <c r="AB1430" s="44">
        <f t="shared" si="44"/>
        <v>5</v>
      </c>
      <c r="AC1430" s="44">
        <f t="shared" si="45"/>
        <v>5</v>
      </c>
      <c r="AD1430" s="46" t="s">
        <v>3308</v>
      </c>
      <c r="AE1430" s="46" t="s">
        <v>7122</v>
      </c>
      <c r="AH1430" s="9"/>
    </row>
    <row r="1431" spans="1:34" x14ac:dyDescent="0.35">
      <c r="A1431" s="41">
        <v>2025</v>
      </c>
      <c r="B1431" s="42" t="s">
        <v>5716</v>
      </c>
      <c r="C1431" s="43" t="s">
        <v>409</v>
      </c>
      <c r="D1431" s="43" t="s">
        <v>247</v>
      </c>
      <c r="E1431" s="43" t="s">
        <v>642</v>
      </c>
      <c r="F1431" s="43" t="s">
        <v>3309</v>
      </c>
      <c r="G1431" s="43" t="s">
        <v>3310</v>
      </c>
      <c r="H1431" s="44">
        <v>563</v>
      </c>
      <c r="I1431" s="44">
        <v>49.8</v>
      </c>
      <c r="J1431" s="44">
        <v>36</v>
      </c>
      <c r="K1431" s="44">
        <v>3.18</v>
      </c>
      <c r="L1431" s="44">
        <v>5</v>
      </c>
      <c r="M1431" s="44">
        <v>0.44</v>
      </c>
      <c r="N1431" s="44">
        <v>0</v>
      </c>
      <c r="O1431" s="44">
        <v>0</v>
      </c>
      <c r="P1431" s="44">
        <v>0</v>
      </c>
      <c r="Q1431" s="44">
        <v>0</v>
      </c>
      <c r="R1431" s="44">
        <v>31</v>
      </c>
      <c r="S1431" s="44">
        <v>2.74</v>
      </c>
      <c r="T1431" s="44">
        <v>5</v>
      </c>
      <c r="U1431" s="44">
        <v>0.44</v>
      </c>
      <c r="V1431" s="44">
        <v>0</v>
      </c>
      <c r="W1431" s="44">
        <v>0</v>
      </c>
      <c r="X1431" s="44">
        <v>0</v>
      </c>
      <c r="Y1431" s="44">
        <v>0</v>
      </c>
      <c r="Z1431" s="44">
        <v>0</v>
      </c>
      <c r="AA1431" s="44">
        <v>0</v>
      </c>
      <c r="AB1431" s="44">
        <f t="shared" si="44"/>
        <v>5</v>
      </c>
      <c r="AC1431" s="44">
        <f t="shared" si="45"/>
        <v>5</v>
      </c>
      <c r="AD1431" s="46" t="s">
        <v>3311</v>
      </c>
      <c r="AE1431" s="46" t="s">
        <v>7123</v>
      </c>
      <c r="AH1431" s="9"/>
    </row>
    <row r="1432" spans="1:34" x14ac:dyDescent="0.35">
      <c r="A1432" s="41">
        <v>2025</v>
      </c>
      <c r="B1432" s="42" t="s">
        <v>5716</v>
      </c>
      <c r="C1432" s="43" t="s">
        <v>409</v>
      </c>
      <c r="D1432" s="43" t="s">
        <v>247</v>
      </c>
      <c r="E1432" s="43" t="s">
        <v>642</v>
      </c>
      <c r="F1432" s="43" t="s">
        <v>3306</v>
      </c>
      <c r="G1432" s="43" t="s">
        <v>3312</v>
      </c>
      <c r="H1432" s="44">
        <v>3</v>
      </c>
      <c r="I1432" s="44">
        <v>5.2</v>
      </c>
      <c r="J1432" s="44">
        <v>3</v>
      </c>
      <c r="K1432" s="44">
        <v>5.2</v>
      </c>
      <c r="L1432" s="44">
        <v>0</v>
      </c>
      <c r="M1432" s="44">
        <v>0</v>
      </c>
      <c r="N1432" s="44">
        <v>0</v>
      </c>
      <c r="O1432" s="44">
        <v>0</v>
      </c>
      <c r="P1432" s="44">
        <v>0</v>
      </c>
      <c r="Q1432" s="44">
        <v>0</v>
      </c>
      <c r="R1432" s="44">
        <v>3</v>
      </c>
      <c r="S1432" s="44">
        <v>5.2</v>
      </c>
      <c r="T1432" s="44">
        <v>0</v>
      </c>
      <c r="U1432" s="44">
        <v>0</v>
      </c>
      <c r="V1432" s="44">
        <v>0</v>
      </c>
      <c r="W1432" s="44">
        <v>0</v>
      </c>
      <c r="X1432" s="44">
        <v>0</v>
      </c>
      <c r="Y1432" s="44">
        <v>0</v>
      </c>
      <c r="Z1432" s="44">
        <v>0</v>
      </c>
      <c r="AA1432" s="44">
        <v>0</v>
      </c>
      <c r="AB1432" s="44">
        <f t="shared" si="44"/>
        <v>0</v>
      </c>
      <c r="AC1432" s="44">
        <f t="shared" si="45"/>
        <v>0</v>
      </c>
      <c r="AD1432" s="46" t="s">
        <v>3313</v>
      </c>
      <c r="AE1432" s="46" t="s">
        <v>7122</v>
      </c>
      <c r="AH1432" s="9"/>
    </row>
    <row r="1433" spans="1:34" x14ac:dyDescent="0.35">
      <c r="A1433" s="41">
        <v>2025</v>
      </c>
      <c r="B1433" s="42" t="s">
        <v>5716</v>
      </c>
      <c r="C1433" s="43" t="s">
        <v>409</v>
      </c>
      <c r="D1433" s="43" t="s">
        <v>247</v>
      </c>
      <c r="E1433" s="43" t="s">
        <v>642</v>
      </c>
      <c r="F1433" s="43" t="s">
        <v>3309</v>
      </c>
      <c r="G1433" s="43" t="s">
        <v>3314</v>
      </c>
      <c r="H1433" s="44">
        <v>23</v>
      </c>
      <c r="I1433" s="44">
        <v>4.2</v>
      </c>
      <c r="J1433" s="44">
        <v>3</v>
      </c>
      <c r="K1433" s="44">
        <v>0.55000000000000004</v>
      </c>
      <c r="L1433" s="44">
        <v>0</v>
      </c>
      <c r="M1433" s="44">
        <v>0</v>
      </c>
      <c r="N1433" s="44">
        <v>0</v>
      </c>
      <c r="O1433" s="44">
        <v>0</v>
      </c>
      <c r="P1433" s="44">
        <v>0</v>
      </c>
      <c r="Q1433" s="44">
        <v>0</v>
      </c>
      <c r="R1433" s="44">
        <v>3</v>
      </c>
      <c r="S1433" s="44">
        <v>0.55000000000000004</v>
      </c>
      <c r="T1433" s="44">
        <v>0</v>
      </c>
      <c r="U1433" s="44">
        <v>0</v>
      </c>
      <c r="V1433" s="44">
        <v>0</v>
      </c>
      <c r="W1433" s="44">
        <v>0</v>
      </c>
      <c r="X1433" s="44">
        <v>0</v>
      </c>
      <c r="Y1433" s="44">
        <v>0</v>
      </c>
      <c r="Z1433" s="44">
        <v>0</v>
      </c>
      <c r="AA1433" s="44">
        <v>0</v>
      </c>
      <c r="AB1433" s="44">
        <f t="shared" si="44"/>
        <v>0</v>
      </c>
      <c r="AC1433" s="44">
        <f t="shared" si="45"/>
        <v>0</v>
      </c>
      <c r="AD1433" s="46" t="s">
        <v>3315</v>
      </c>
      <c r="AE1433" s="46" t="s">
        <v>7124</v>
      </c>
      <c r="AH1433" s="9"/>
    </row>
    <row r="1434" spans="1:34" x14ac:dyDescent="0.35">
      <c r="A1434" s="41">
        <v>2025</v>
      </c>
      <c r="B1434" s="42" t="s">
        <v>5716</v>
      </c>
      <c r="C1434" s="43" t="s">
        <v>409</v>
      </c>
      <c r="D1434" s="43" t="s">
        <v>247</v>
      </c>
      <c r="E1434" s="43" t="s">
        <v>642</v>
      </c>
      <c r="F1434" s="43" t="s">
        <v>3316</v>
      </c>
      <c r="G1434" s="43" t="s">
        <v>3317</v>
      </c>
      <c r="H1434" s="44">
        <v>2</v>
      </c>
      <c r="I1434" s="44">
        <v>0.2</v>
      </c>
      <c r="J1434" s="44">
        <v>0</v>
      </c>
      <c r="K1434" s="44">
        <v>0</v>
      </c>
      <c r="L1434" s="44">
        <v>0</v>
      </c>
      <c r="M1434" s="44">
        <v>0</v>
      </c>
      <c r="N1434" s="44">
        <v>0</v>
      </c>
      <c r="O1434" s="44">
        <v>0</v>
      </c>
      <c r="P1434" s="44">
        <v>0</v>
      </c>
      <c r="Q1434" s="44">
        <v>0</v>
      </c>
      <c r="R1434" s="44">
        <v>0</v>
      </c>
      <c r="S1434" s="44">
        <v>0</v>
      </c>
      <c r="T1434" s="44">
        <v>0</v>
      </c>
      <c r="U1434" s="44">
        <v>0</v>
      </c>
      <c r="V1434" s="44">
        <v>0</v>
      </c>
      <c r="W1434" s="44">
        <v>0</v>
      </c>
      <c r="X1434" s="44">
        <v>0</v>
      </c>
      <c r="Y1434" s="44">
        <v>0</v>
      </c>
      <c r="Z1434" s="44">
        <v>0</v>
      </c>
      <c r="AA1434" s="44">
        <v>0</v>
      </c>
      <c r="AB1434" s="44">
        <f t="shared" si="44"/>
        <v>0</v>
      </c>
      <c r="AC1434" s="44">
        <f t="shared" si="45"/>
        <v>0</v>
      </c>
      <c r="AD1434" s="46" t="s">
        <v>3313</v>
      </c>
      <c r="AE1434" s="46" t="s">
        <v>7125</v>
      </c>
      <c r="AH1434" s="9"/>
    </row>
    <row r="1435" spans="1:34" x14ac:dyDescent="0.35">
      <c r="A1435" s="41">
        <v>2025</v>
      </c>
      <c r="B1435" s="42" t="s">
        <v>5716</v>
      </c>
      <c r="C1435" s="43" t="s">
        <v>409</v>
      </c>
      <c r="D1435" s="43" t="s">
        <v>247</v>
      </c>
      <c r="E1435" s="43" t="s">
        <v>642</v>
      </c>
      <c r="F1435" s="43" t="s">
        <v>3316</v>
      </c>
      <c r="G1435" s="43" t="s">
        <v>3318</v>
      </c>
      <c r="H1435" s="44">
        <v>4</v>
      </c>
      <c r="I1435" s="44">
        <v>10.8</v>
      </c>
      <c r="J1435" s="44">
        <v>0</v>
      </c>
      <c r="K1435" s="44">
        <v>0</v>
      </c>
      <c r="L1435" s="44">
        <v>0</v>
      </c>
      <c r="M1435" s="44">
        <v>0</v>
      </c>
      <c r="N1435" s="44">
        <v>0</v>
      </c>
      <c r="O1435" s="44">
        <v>0</v>
      </c>
      <c r="P1435" s="44">
        <v>0</v>
      </c>
      <c r="Q1435" s="44">
        <v>0</v>
      </c>
      <c r="R1435" s="44">
        <v>0</v>
      </c>
      <c r="S1435" s="44">
        <v>0</v>
      </c>
      <c r="T1435" s="44">
        <v>0</v>
      </c>
      <c r="U1435" s="44">
        <v>0</v>
      </c>
      <c r="V1435" s="44">
        <v>0</v>
      </c>
      <c r="W1435" s="44">
        <v>0</v>
      </c>
      <c r="X1435" s="44">
        <v>0</v>
      </c>
      <c r="Y1435" s="44">
        <v>0</v>
      </c>
      <c r="Z1435" s="44">
        <v>0</v>
      </c>
      <c r="AA1435" s="44">
        <v>0</v>
      </c>
      <c r="AB1435" s="44">
        <f t="shared" si="44"/>
        <v>0</v>
      </c>
      <c r="AC1435" s="44">
        <f t="shared" si="45"/>
        <v>0</v>
      </c>
      <c r="AD1435" s="46" t="s">
        <v>3313</v>
      </c>
      <c r="AE1435" s="46" t="s">
        <v>3313</v>
      </c>
      <c r="AH1435" s="9"/>
    </row>
    <row r="1436" spans="1:34" x14ac:dyDescent="0.35">
      <c r="A1436" s="41">
        <v>2025</v>
      </c>
      <c r="B1436" s="42" t="s">
        <v>5716</v>
      </c>
      <c r="C1436" s="43" t="s">
        <v>409</v>
      </c>
      <c r="D1436" s="43" t="s">
        <v>248</v>
      </c>
      <c r="E1436" s="43" t="s">
        <v>643</v>
      </c>
      <c r="F1436" s="43" t="s">
        <v>3319</v>
      </c>
      <c r="G1436" s="43" t="s">
        <v>6458</v>
      </c>
      <c r="H1436" s="44">
        <v>259852</v>
      </c>
      <c r="I1436" s="44">
        <v>12.08</v>
      </c>
      <c r="J1436" s="44">
        <v>2671</v>
      </c>
      <c r="K1436" s="44">
        <v>0.12</v>
      </c>
      <c r="L1436" s="44">
        <v>0</v>
      </c>
      <c r="M1436" s="44">
        <v>0</v>
      </c>
      <c r="N1436" s="44">
        <v>0</v>
      </c>
      <c r="O1436" s="44">
        <v>0</v>
      </c>
      <c r="P1436" s="44">
        <v>2671</v>
      </c>
      <c r="Q1436" s="44">
        <v>0.12</v>
      </c>
      <c r="R1436" s="44">
        <v>0</v>
      </c>
      <c r="S1436" s="44">
        <v>0</v>
      </c>
      <c r="T1436" s="44">
        <v>0</v>
      </c>
      <c r="U1436" s="44">
        <v>0</v>
      </c>
      <c r="V1436" s="44">
        <v>0</v>
      </c>
      <c r="W1436" s="44">
        <v>0</v>
      </c>
      <c r="X1436" s="44">
        <v>0</v>
      </c>
      <c r="Y1436" s="44">
        <v>0</v>
      </c>
      <c r="Z1436" s="44">
        <v>0</v>
      </c>
      <c r="AA1436" s="44">
        <v>0</v>
      </c>
      <c r="AB1436" s="44">
        <f t="shared" si="44"/>
        <v>0</v>
      </c>
      <c r="AC1436" s="44">
        <f t="shared" si="45"/>
        <v>0</v>
      </c>
      <c r="AD1436" s="46" t="s">
        <v>3320</v>
      </c>
      <c r="AE1436" s="46" t="s">
        <v>7126</v>
      </c>
      <c r="AH1436" s="9"/>
    </row>
    <row r="1437" spans="1:34" x14ac:dyDescent="0.35">
      <c r="A1437" s="41">
        <v>2025</v>
      </c>
      <c r="B1437" s="42" t="s">
        <v>5716</v>
      </c>
      <c r="C1437" s="43" t="s">
        <v>409</v>
      </c>
      <c r="D1437" s="43" t="s">
        <v>248</v>
      </c>
      <c r="E1437" s="43" t="s">
        <v>643</v>
      </c>
      <c r="F1437" s="43" t="s">
        <v>3321</v>
      </c>
      <c r="G1437" s="43" t="s">
        <v>6459</v>
      </c>
      <c r="H1437" s="44">
        <v>259852</v>
      </c>
      <c r="I1437" s="44">
        <v>87.92</v>
      </c>
      <c r="J1437" s="44">
        <v>3700</v>
      </c>
      <c r="K1437" s="44">
        <v>1.25</v>
      </c>
      <c r="L1437" s="44">
        <v>0</v>
      </c>
      <c r="M1437" s="44">
        <v>0</v>
      </c>
      <c r="N1437" s="44">
        <v>0</v>
      </c>
      <c r="O1437" s="44">
        <v>0</v>
      </c>
      <c r="P1437" s="44">
        <v>3700</v>
      </c>
      <c r="Q1437" s="44">
        <v>1.25</v>
      </c>
      <c r="R1437" s="44">
        <v>0</v>
      </c>
      <c r="S1437" s="44">
        <v>0</v>
      </c>
      <c r="T1437" s="44">
        <v>0</v>
      </c>
      <c r="U1437" s="44">
        <v>0</v>
      </c>
      <c r="V1437" s="44">
        <v>0</v>
      </c>
      <c r="W1437" s="44">
        <v>0</v>
      </c>
      <c r="X1437" s="44">
        <v>0</v>
      </c>
      <c r="Y1437" s="44">
        <v>0</v>
      </c>
      <c r="Z1437" s="44">
        <v>0</v>
      </c>
      <c r="AA1437" s="44">
        <v>0</v>
      </c>
      <c r="AB1437" s="44">
        <f t="shared" si="44"/>
        <v>0</v>
      </c>
      <c r="AC1437" s="44">
        <f t="shared" si="45"/>
        <v>0</v>
      </c>
      <c r="AD1437" s="46" t="s">
        <v>3322</v>
      </c>
      <c r="AE1437" s="46" t="s">
        <v>7127</v>
      </c>
      <c r="AH1437" s="9"/>
    </row>
    <row r="1438" spans="1:34" x14ac:dyDescent="0.35">
      <c r="A1438" s="41">
        <v>2025</v>
      </c>
      <c r="B1438" s="42" t="s">
        <v>5716</v>
      </c>
      <c r="C1438" s="43" t="s">
        <v>409</v>
      </c>
      <c r="D1438" s="43" t="s">
        <v>249</v>
      </c>
      <c r="E1438" s="43" t="s">
        <v>644</v>
      </c>
      <c r="F1438" s="43" t="s">
        <v>3323</v>
      </c>
      <c r="G1438" s="43" t="s">
        <v>3324</v>
      </c>
      <c r="H1438" s="44">
        <v>4</v>
      </c>
      <c r="I1438" s="44">
        <v>25</v>
      </c>
      <c r="J1438" s="44">
        <v>2</v>
      </c>
      <c r="K1438" s="44">
        <v>12.5</v>
      </c>
      <c r="L1438" s="44">
        <v>0</v>
      </c>
      <c r="M1438" s="44">
        <v>0</v>
      </c>
      <c r="N1438" s="44">
        <v>0</v>
      </c>
      <c r="O1438" s="44">
        <v>0</v>
      </c>
      <c r="P1438" s="44">
        <v>0</v>
      </c>
      <c r="Q1438" s="44">
        <v>0</v>
      </c>
      <c r="R1438" s="44">
        <v>2</v>
      </c>
      <c r="S1438" s="44">
        <v>12.5</v>
      </c>
      <c r="T1438" s="44">
        <v>0</v>
      </c>
      <c r="U1438" s="44">
        <v>0</v>
      </c>
      <c r="V1438" s="44">
        <v>0</v>
      </c>
      <c r="W1438" s="44">
        <v>0</v>
      </c>
      <c r="X1438" s="44">
        <v>0</v>
      </c>
      <c r="Y1438" s="44">
        <v>0</v>
      </c>
      <c r="Z1438" s="44">
        <v>0</v>
      </c>
      <c r="AA1438" s="44">
        <v>0</v>
      </c>
      <c r="AB1438" s="44">
        <f t="shared" si="44"/>
        <v>0</v>
      </c>
      <c r="AC1438" s="44">
        <f t="shared" si="45"/>
        <v>0</v>
      </c>
      <c r="AD1438" s="46" t="s">
        <v>3325</v>
      </c>
      <c r="AE1438" s="46" t="s">
        <v>7128</v>
      </c>
      <c r="AH1438" s="9"/>
    </row>
    <row r="1439" spans="1:34" x14ac:dyDescent="0.35">
      <c r="A1439" s="41">
        <v>2025</v>
      </c>
      <c r="B1439" s="42" t="s">
        <v>5716</v>
      </c>
      <c r="C1439" s="43" t="s">
        <v>409</v>
      </c>
      <c r="D1439" s="43" t="s">
        <v>249</v>
      </c>
      <c r="E1439" s="43" t="s">
        <v>644</v>
      </c>
      <c r="F1439" s="43" t="s">
        <v>3326</v>
      </c>
      <c r="G1439" s="43" t="s">
        <v>3327</v>
      </c>
      <c r="H1439" s="44">
        <v>10817</v>
      </c>
      <c r="I1439" s="44">
        <v>25</v>
      </c>
      <c r="J1439" s="44">
        <v>0</v>
      </c>
      <c r="K1439" s="44">
        <v>0</v>
      </c>
      <c r="L1439" s="44">
        <v>0</v>
      </c>
      <c r="M1439" s="44">
        <v>0</v>
      </c>
      <c r="N1439" s="44">
        <v>0</v>
      </c>
      <c r="O1439" s="44">
        <v>0</v>
      </c>
      <c r="P1439" s="44">
        <v>0</v>
      </c>
      <c r="Q1439" s="44">
        <v>0</v>
      </c>
      <c r="R1439" s="44">
        <v>0</v>
      </c>
      <c r="S1439" s="44">
        <v>0</v>
      </c>
      <c r="T1439" s="44">
        <v>0</v>
      </c>
      <c r="U1439" s="44">
        <v>0</v>
      </c>
      <c r="V1439" s="44">
        <v>0</v>
      </c>
      <c r="W1439" s="44">
        <v>0</v>
      </c>
      <c r="X1439" s="44">
        <v>0</v>
      </c>
      <c r="Y1439" s="44">
        <v>0</v>
      </c>
      <c r="Z1439" s="44">
        <v>0</v>
      </c>
      <c r="AA1439" s="44">
        <v>0</v>
      </c>
      <c r="AB1439" s="44">
        <f t="shared" si="44"/>
        <v>0</v>
      </c>
      <c r="AC1439" s="44">
        <f t="shared" si="45"/>
        <v>0</v>
      </c>
      <c r="AD1439" s="46" t="s">
        <v>3313</v>
      </c>
      <c r="AE1439" s="46" t="s">
        <v>3313</v>
      </c>
      <c r="AH1439" s="9"/>
    </row>
    <row r="1440" spans="1:34" x14ac:dyDescent="0.35">
      <c r="A1440" s="41">
        <v>2025</v>
      </c>
      <c r="B1440" s="42" t="s">
        <v>5716</v>
      </c>
      <c r="C1440" s="43" t="s">
        <v>409</v>
      </c>
      <c r="D1440" s="43" t="s">
        <v>249</v>
      </c>
      <c r="E1440" s="43" t="s">
        <v>644</v>
      </c>
      <c r="F1440" s="43" t="s">
        <v>3328</v>
      </c>
      <c r="G1440" s="43" t="s">
        <v>3329</v>
      </c>
      <c r="H1440" s="44">
        <v>1</v>
      </c>
      <c r="I1440" s="44">
        <v>25</v>
      </c>
      <c r="J1440" s="44">
        <v>0</v>
      </c>
      <c r="K1440" s="44">
        <v>0</v>
      </c>
      <c r="L1440" s="44">
        <v>0</v>
      </c>
      <c r="M1440" s="44">
        <v>0</v>
      </c>
      <c r="N1440" s="44">
        <v>0</v>
      </c>
      <c r="O1440" s="44">
        <v>0</v>
      </c>
      <c r="P1440" s="44">
        <v>0</v>
      </c>
      <c r="Q1440" s="44">
        <v>0</v>
      </c>
      <c r="R1440" s="44">
        <v>0</v>
      </c>
      <c r="S1440" s="44">
        <v>0</v>
      </c>
      <c r="T1440" s="44">
        <v>0</v>
      </c>
      <c r="U1440" s="44">
        <v>0</v>
      </c>
      <c r="V1440" s="44">
        <v>0</v>
      </c>
      <c r="W1440" s="44">
        <v>0</v>
      </c>
      <c r="X1440" s="44">
        <v>0</v>
      </c>
      <c r="Y1440" s="44">
        <v>0</v>
      </c>
      <c r="Z1440" s="44">
        <v>0</v>
      </c>
      <c r="AA1440" s="44">
        <v>0</v>
      </c>
      <c r="AB1440" s="44">
        <f t="shared" si="44"/>
        <v>0</v>
      </c>
      <c r="AC1440" s="44">
        <f t="shared" si="45"/>
        <v>0</v>
      </c>
      <c r="AD1440" s="46" t="s">
        <v>3313</v>
      </c>
      <c r="AE1440" s="46" t="s">
        <v>3313</v>
      </c>
      <c r="AH1440" s="9"/>
    </row>
    <row r="1441" spans="1:34" x14ac:dyDescent="0.35">
      <c r="A1441" s="41">
        <v>2025</v>
      </c>
      <c r="B1441" s="42" t="s">
        <v>5716</v>
      </c>
      <c r="C1441" s="43" t="s">
        <v>409</v>
      </c>
      <c r="D1441" s="43" t="s">
        <v>249</v>
      </c>
      <c r="E1441" s="43" t="s">
        <v>644</v>
      </c>
      <c r="F1441" s="43" t="s">
        <v>3330</v>
      </c>
      <c r="G1441" s="43" t="s">
        <v>3331</v>
      </c>
      <c r="H1441" s="44">
        <v>338</v>
      </c>
      <c r="I1441" s="44">
        <v>25</v>
      </c>
      <c r="J1441" s="44">
        <v>0</v>
      </c>
      <c r="K1441" s="44">
        <v>0</v>
      </c>
      <c r="L1441" s="44">
        <v>0</v>
      </c>
      <c r="M1441" s="44">
        <v>0</v>
      </c>
      <c r="N1441" s="44">
        <v>0</v>
      </c>
      <c r="O1441" s="44">
        <v>0</v>
      </c>
      <c r="P1441" s="44">
        <v>0</v>
      </c>
      <c r="Q1441" s="44">
        <v>0</v>
      </c>
      <c r="R1441" s="44">
        <v>0</v>
      </c>
      <c r="S1441" s="44">
        <v>0</v>
      </c>
      <c r="T1441" s="44">
        <v>0</v>
      </c>
      <c r="U1441" s="44">
        <v>0</v>
      </c>
      <c r="V1441" s="44">
        <v>0</v>
      </c>
      <c r="W1441" s="44">
        <v>0</v>
      </c>
      <c r="X1441" s="44">
        <v>0</v>
      </c>
      <c r="Y1441" s="44">
        <v>0</v>
      </c>
      <c r="Z1441" s="44">
        <v>0</v>
      </c>
      <c r="AA1441" s="44">
        <v>0</v>
      </c>
      <c r="AB1441" s="44">
        <f t="shared" si="44"/>
        <v>0</v>
      </c>
      <c r="AC1441" s="44">
        <f t="shared" si="45"/>
        <v>0</v>
      </c>
      <c r="AD1441" s="46" t="s">
        <v>3325</v>
      </c>
      <c r="AE1441" s="46" t="s">
        <v>3313</v>
      </c>
      <c r="AH1441" s="9"/>
    </row>
    <row r="1442" spans="1:34" x14ac:dyDescent="0.35">
      <c r="A1442" s="41">
        <v>2025</v>
      </c>
      <c r="B1442" s="42" t="s">
        <v>5716</v>
      </c>
      <c r="C1442" s="43" t="s">
        <v>409</v>
      </c>
      <c r="D1442" s="43" t="s">
        <v>250</v>
      </c>
      <c r="E1442" s="43" t="s">
        <v>645</v>
      </c>
      <c r="F1442" s="43" t="s">
        <v>3332</v>
      </c>
      <c r="G1442" s="43" t="s">
        <v>3333</v>
      </c>
      <c r="H1442" s="44">
        <v>3383</v>
      </c>
      <c r="I1442" s="44">
        <v>76</v>
      </c>
      <c r="J1442" s="44">
        <v>414</v>
      </c>
      <c r="K1442" s="44">
        <v>9.3000000000000007</v>
      </c>
      <c r="L1442" s="44">
        <v>234</v>
      </c>
      <c r="M1442" s="44">
        <v>5.26</v>
      </c>
      <c r="N1442" s="44">
        <v>0</v>
      </c>
      <c r="O1442" s="44">
        <v>0</v>
      </c>
      <c r="P1442" s="44">
        <v>180</v>
      </c>
      <c r="Q1442" s="44">
        <v>4.04</v>
      </c>
      <c r="R1442" s="44">
        <v>0</v>
      </c>
      <c r="S1442" s="44">
        <v>0</v>
      </c>
      <c r="T1442" s="44">
        <v>234</v>
      </c>
      <c r="U1442" s="44">
        <v>5.26</v>
      </c>
      <c r="V1442" s="44">
        <v>0</v>
      </c>
      <c r="W1442" s="44">
        <v>0</v>
      </c>
      <c r="X1442" s="44">
        <v>0</v>
      </c>
      <c r="Y1442" s="44">
        <v>0</v>
      </c>
      <c r="Z1442" s="44">
        <v>0</v>
      </c>
      <c r="AA1442" s="44">
        <v>0</v>
      </c>
      <c r="AB1442" s="44">
        <f t="shared" si="44"/>
        <v>234</v>
      </c>
      <c r="AC1442" s="44">
        <f t="shared" si="45"/>
        <v>234</v>
      </c>
      <c r="AD1442" s="46" t="s">
        <v>3334</v>
      </c>
      <c r="AE1442" s="46" t="s">
        <v>7122</v>
      </c>
      <c r="AH1442" s="9"/>
    </row>
    <row r="1443" spans="1:34" x14ac:dyDescent="0.35">
      <c r="A1443" s="41">
        <v>2025</v>
      </c>
      <c r="B1443" s="42" t="s">
        <v>5716</v>
      </c>
      <c r="C1443" s="43" t="s">
        <v>409</v>
      </c>
      <c r="D1443" s="43" t="s">
        <v>250</v>
      </c>
      <c r="E1443" s="43" t="s">
        <v>645</v>
      </c>
      <c r="F1443" s="43" t="s">
        <v>3335</v>
      </c>
      <c r="G1443" s="43" t="s">
        <v>3336</v>
      </c>
      <c r="H1443" s="44">
        <v>5164</v>
      </c>
      <c r="I1443" s="44">
        <v>24</v>
      </c>
      <c r="J1443" s="44">
        <v>193</v>
      </c>
      <c r="K1443" s="44">
        <v>0.9</v>
      </c>
      <c r="L1443" s="44">
        <v>0</v>
      </c>
      <c r="M1443" s="44">
        <v>0</v>
      </c>
      <c r="N1443" s="44">
        <v>0</v>
      </c>
      <c r="O1443" s="44">
        <v>0</v>
      </c>
      <c r="P1443" s="44">
        <v>193</v>
      </c>
      <c r="Q1443" s="44">
        <v>0.9</v>
      </c>
      <c r="R1443" s="44">
        <v>0</v>
      </c>
      <c r="S1443" s="44">
        <v>0</v>
      </c>
      <c r="T1443" s="44">
        <v>0</v>
      </c>
      <c r="U1443" s="44">
        <v>0</v>
      </c>
      <c r="V1443" s="44">
        <v>0</v>
      </c>
      <c r="W1443" s="44">
        <v>0</v>
      </c>
      <c r="X1443" s="44">
        <v>0</v>
      </c>
      <c r="Y1443" s="44">
        <v>0</v>
      </c>
      <c r="Z1443" s="44">
        <v>0</v>
      </c>
      <c r="AA1443" s="44">
        <v>0</v>
      </c>
      <c r="AB1443" s="44">
        <f t="shared" si="44"/>
        <v>0</v>
      </c>
      <c r="AC1443" s="44">
        <f t="shared" si="45"/>
        <v>0</v>
      </c>
      <c r="AD1443" s="46" t="s">
        <v>3337</v>
      </c>
      <c r="AE1443" s="46" t="s">
        <v>7122</v>
      </c>
      <c r="AH1443" s="9"/>
    </row>
    <row r="1444" spans="1:34" x14ac:dyDescent="0.35">
      <c r="A1444" s="41">
        <v>2025</v>
      </c>
      <c r="B1444" s="42" t="s">
        <v>5716</v>
      </c>
      <c r="C1444" s="43" t="s">
        <v>410</v>
      </c>
      <c r="D1444" s="43" t="s">
        <v>251</v>
      </c>
      <c r="E1444" s="43" t="s">
        <v>646</v>
      </c>
      <c r="F1444" s="43" t="s">
        <v>3338</v>
      </c>
      <c r="G1444" s="43" t="s">
        <v>3339</v>
      </c>
      <c r="H1444" s="44">
        <v>1</v>
      </c>
      <c r="I1444" s="44">
        <v>4</v>
      </c>
      <c r="J1444" s="44">
        <v>0</v>
      </c>
      <c r="K1444" s="44">
        <v>0</v>
      </c>
      <c r="L1444" s="44">
        <v>0</v>
      </c>
      <c r="M1444" s="44">
        <v>0</v>
      </c>
      <c r="N1444" s="44">
        <v>0</v>
      </c>
      <c r="O1444" s="44">
        <v>0</v>
      </c>
      <c r="P1444" s="44">
        <v>0</v>
      </c>
      <c r="Q1444" s="44">
        <v>0</v>
      </c>
      <c r="R1444" s="44">
        <v>0</v>
      </c>
      <c r="S1444" s="44">
        <v>0</v>
      </c>
      <c r="T1444" s="44">
        <v>0</v>
      </c>
      <c r="U1444" s="44">
        <v>0</v>
      </c>
      <c r="V1444" s="44">
        <v>0</v>
      </c>
      <c r="W1444" s="44">
        <v>0</v>
      </c>
      <c r="X1444" s="44">
        <v>0</v>
      </c>
      <c r="Y1444" s="44">
        <v>0</v>
      </c>
      <c r="Z1444" s="44">
        <v>0</v>
      </c>
      <c r="AA1444" s="44">
        <v>0</v>
      </c>
      <c r="AB1444" s="44">
        <f t="shared" si="44"/>
        <v>0</v>
      </c>
      <c r="AC1444" s="44">
        <f t="shared" si="45"/>
        <v>0</v>
      </c>
      <c r="AD1444" s="46" t="s">
        <v>3340</v>
      </c>
      <c r="AE1444" s="46" t="s">
        <v>7129</v>
      </c>
      <c r="AH1444" s="9"/>
    </row>
    <row r="1445" spans="1:34" x14ac:dyDescent="0.35">
      <c r="A1445" s="41">
        <v>2025</v>
      </c>
      <c r="B1445" s="42" t="s">
        <v>5716</v>
      </c>
      <c r="C1445" s="43" t="s">
        <v>410</v>
      </c>
      <c r="D1445" s="43" t="s">
        <v>251</v>
      </c>
      <c r="E1445" s="43" t="s">
        <v>646</v>
      </c>
      <c r="F1445" s="43" t="s">
        <v>3341</v>
      </c>
      <c r="G1445" s="43" t="s">
        <v>3342</v>
      </c>
      <c r="H1445" s="44">
        <v>145060</v>
      </c>
      <c r="I1445" s="44">
        <v>33.520000000000003</v>
      </c>
      <c r="J1445" s="44">
        <v>315</v>
      </c>
      <c r="K1445" s="44">
        <v>7.0000000000000007E-2</v>
      </c>
      <c r="L1445" s="44">
        <v>0</v>
      </c>
      <c r="M1445" s="44">
        <v>0</v>
      </c>
      <c r="N1445" s="44">
        <v>0</v>
      </c>
      <c r="O1445" s="44">
        <v>0</v>
      </c>
      <c r="P1445" s="44">
        <v>157</v>
      </c>
      <c r="Q1445" s="44">
        <v>0.04</v>
      </c>
      <c r="R1445" s="44">
        <v>158</v>
      </c>
      <c r="S1445" s="44">
        <v>0.04</v>
      </c>
      <c r="T1445" s="44">
        <v>0</v>
      </c>
      <c r="U1445" s="44">
        <v>0</v>
      </c>
      <c r="V1445" s="44">
        <v>0</v>
      </c>
      <c r="W1445" s="44">
        <v>0</v>
      </c>
      <c r="X1445" s="44">
        <v>0</v>
      </c>
      <c r="Y1445" s="44">
        <v>0</v>
      </c>
      <c r="Z1445" s="44">
        <v>0</v>
      </c>
      <c r="AA1445" s="44">
        <v>0</v>
      </c>
      <c r="AB1445" s="44">
        <f t="shared" si="44"/>
        <v>0</v>
      </c>
      <c r="AC1445" s="44">
        <f t="shared" si="45"/>
        <v>0</v>
      </c>
      <c r="AD1445" s="46" t="s">
        <v>856</v>
      </c>
      <c r="AE1445" s="46" t="s">
        <v>7130</v>
      </c>
      <c r="AH1445" s="9"/>
    </row>
    <row r="1446" spans="1:34" x14ac:dyDescent="0.35">
      <c r="A1446" s="41">
        <v>2025</v>
      </c>
      <c r="B1446" s="42" t="s">
        <v>5716</v>
      </c>
      <c r="C1446" s="43" t="s">
        <v>410</v>
      </c>
      <c r="D1446" s="43" t="s">
        <v>251</v>
      </c>
      <c r="E1446" s="43" t="s">
        <v>646</v>
      </c>
      <c r="F1446" s="43" t="s">
        <v>3341</v>
      </c>
      <c r="G1446" s="43" t="s">
        <v>3343</v>
      </c>
      <c r="H1446" s="44">
        <v>119982</v>
      </c>
      <c r="I1446" s="44">
        <v>27.56</v>
      </c>
      <c r="J1446" s="44">
        <v>100</v>
      </c>
      <c r="K1446" s="44">
        <v>0.02</v>
      </c>
      <c r="L1446" s="44">
        <v>0</v>
      </c>
      <c r="M1446" s="44">
        <v>0</v>
      </c>
      <c r="N1446" s="44">
        <v>0</v>
      </c>
      <c r="O1446" s="44">
        <v>0</v>
      </c>
      <c r="P1446" s="44">
        <v>50</v>
      </c>
      <c r="Q1446" s="44">
        <v>0.01</v>
      </c>
      <c r="R1446" s="44">
        <v>50</v>
      </c>
      <c r="S1446" s="44">
        <v>0.01</v>
      </c>
      <c r="T1446" s="44">
        <v>0</v>
      </c>
      <c r="U1446" s="44">
        <v>0</v>
      </c>
      <c r="V1446" s="44">
        <v>0</v>
      </c>
      <c r="W1446" s="44">
        <v>0</v>
      </c>
      <c r="X1446" s="44">
        <v>0</v>
      </c>
      <c r="Y1446" s="44">
        <v>0</v>
      </c>
      <c r="Z1446" s="44">
        <v>0</v>
      </c>
      <c r="AA1446" s="44">
        <v>0</v>
      </c>
      <c r="AB1446" s="44">
        <f t="shared" si="44"/>
        <v>0</v>
      </c>
      <c r="AC1446" s="44">
        <f t="shared" si="45"/>
        <v>0</v>
      </c>
      <c r="AD1446" s="46" t="s">
        <v>856</v>
      </c>
      <c r="AE1446" s="46" t="s">
        <v>7130</v>
      </c>
      <c r="AH1446" s="9"/>
    </row>
    <row r="1447" spans="1:34" x14ac:dyDescent="0.35">
      <c r="A1447" s="41">
        <v>2025</v>
      </c>
      <c r="B1447" s="42" t="s">
        <v>5716</v>
      </c>
      <c r="C1447" s="43" t="s">
        <v>410</v>
      </c>
      <c r="D1447" s="43" t="s">
        <v>251</v>
      </c>
      <c r="E1447" s="43" t="s">
        <v>646</v>
      </c>
      <c r="F1447" s="43" t="s">
        <v>3344</v>
      </c>
      <c r="G1447" s="43" t="s">
        <v>3345</v>
      </c>
      <c r="H1447" s="44">
        <v>155104</v>
      </c>
      <c r="I1447" s="44">
        <v>34.92</v>
      </c>
      <c r="J1447" s="44">
        <v>0</v>
      </c>
      <c r="K1447" s="44">
        <v>0</v>
      </c>
      <c r="L1447" s="44">
        <v>0</v>
      </c>
      <c r="M1447" s="44">
        <v>0</v>
      </c>
      <c r="N1447" s="44">
        <v>0</v>
      </c>
      <c r="O1447" s="44">
        <v>0</v>
      </c>
      <c r="P1447" s="44">
        <v>0</v>
      </c>
      <c r="Q1447" s="44">
        <v>0</v>
      </c>
      <c r="R1447" s="44">
        <v>0</v>
      </c>
      <c r="S1447" s="44">
        <v>0</v>
      </c>
      <c r="T1447" s="44">
        <v>0</v>
      </c>
      <c r="U1447" s="44">
        <v>0</v>
      </c>
      <c r="V1447" s="44">
        <v>0</v>
      </c>
      <c r="W1447" s="44">
        <v>0</v>
      </c>
      <c r="X1447" s="44">
        <v>0</v>
      </c>
      <c r="Y1447" s="44">
        <v>0</v>
      </c>
      <c r="Z1447" s="44">
        <v>0</v>
      </c>
      <c r="AA1447" s="44">
        <v>0</v>
      </c>
      <c r="AB1447" s="44">
        <f t="shared" si="44"/>
        <v>0</v>
      </c>
      <c r="AC1447" s="44">
        <f t="shared" si="45"/>
        <v>0</v>
      </c>
      <c r="AD1447" s="46" t="s">
        <v>3346</v>
      </c>
      <c r="AE1447" s="46" t="s">
        <v>7131</v>
      </c>
      <c r="AH1447" s="9"/>
    </row>
    <row r="1448" spans="1:34" x14ac:dyDescent="0.35">
      <c r="A1448" s="41">
        <v>2025</v>
      </c>
      <c r="B1448" s="42" t="s">
        <v>5716</v>
      </c>
      <c r="C1448" s="43" t="s">
        <v>410</v>
      </c>
      <c r="D1448" s="43" t="s">
        <v>252</v>
      </c>
      <c r="E1448" s="43" t="s">
        <v>647</v>
      </c>
      <c r="F1448" s="43" t="s">
        <v>3347</v>
      </c>
      <c r="G1448" s="43" t="s">
        <v>3348</v>
      </c>
      <c r="H1448" s="44">
        <v>36972</v>
      </c>
      <c r="I1448" s="44">
        <v>100</v>
      </c>
      <c r="J1448" s="44">
        <v>4500</v>
      </c>
      <c r="K1448" s="44">
        <v>12.17</v>
      </c>
      <c r="L1448" s="44">
        <v>460</v>
      </c>
      <c r="M1448" s="44">
        <v>1.24</v>
      </c>
      <c r="N1448" s="44">
        <v>1632</v>
      </c>
      <c r="O1448" s="44">
        <v>4.41</v>
      </c>
      <c r="P1448" s="44">
        <v>950</v>
      </c>
      <c r="Q1448" s="44">
        <v>2.57</v>
      </c>
      <c r="R1448" s="44">
        <v>1458</v>
      </c>
      <c r="S1448" s="44">
        <v>3.94</v>
      </c>
      <c r="T1448" s="44">
        <v>460</v>
      </c>
      <c r="U1448" s="44">
        <v>1.24</v>
      </c>
      <c r="V1448" s="44">
        <v>1370</v>
      </c>
      <c r="W1448" s="44">
        <v>3.71</v>
      </c>
      <c r="X1448" s="44">
        <v>0</v>
      </c>
      <c r="Y1448" s="44">
        <v>0</v>
      </c>
      <c r="Z1448" s="44">
        <v>0</v>
      </c>
      <c r="AA1448" s="44">
        <v>0</v>
      </c>
      <c r="AB1448" s="44">
        <f t="shared" si="44"/>
        <v>2092</v>
      </c>
      <c r="AC1448" s="44">
        <f t="shared" si="45"/>
        <v>1830</v>
      </c>
      <c r="AD1448" s="46" t="s">
        <v>857</v>
      </c>
      <c r="AE1448" s="46" t="s">
        <v>5331</v>
      </c>
      <c r="AH1448" s="9"/>
    </row>
    <row r="1449" spans="1:34" x14ac:dyDescent="0.35">
      <c r="A1449" s="41">
        <v>2025</v>
      </c>
      <c r="B1449" s="42" t="s">
        <v>5716</v>
      </c>
      <c r="C1449" s="43" t="s">
        <v>411</v>
      </c>
      <c r="D1449" s="43" t="s">
        <v>253</v>
      </c>
      <c r="E1449" s="43" t="s">
        <v>648</v>
      </c>
      <c r="F1449" s="43" t="s">
        <v>3349</v>
      </c>
      <c r="G1449" s="43" t="s">
        <v>3350</v>
      </c>
      <c r="H1449" s="44">
        <v>1</v>
      </c>
      <c r="I1449" s="44">
        <v>20</v>
      </c>
      <c r="J1449" s="44">
        <v>1</v>
      </c>
      <c r="K1449" s="44">
        <v>20</v>
      </c>
      <c r="L1449" s="44">
        <v>0</v>
      </c>
      <c r="M1449" s="44">
        <v>0</v>
      </c>
      <c r="N1449" s="44">
        <v>0</v>
      </c>
      <c r="O1449" s="44">
        <v>0</v>
      </c>
      <c r="P1449" s="44">
        <v>0</v>
      </c>
      <c r="Q1449" s="44">
        <v>0</v>
      </c>
      <c r="R1449" s="44">
        <v>1</v>
      </c>
      <c r="S1449" s="44">
        <v>20</v>
      </c>
      <c r="T1449" s="44">
        <v>0</v>
      </c>
      <c r="U1449" s="44">
        <v>0</v>
      </c>
      <c r="V1449" s="44">
        <v>0</v>
      </c>
      <c r="W1449" s="44">
        <v>0</v>
      </c>
      <c r="X1449" s="44">
        <v>0</v>
      </c>
      <c r="Y1449" s="44">
        <v>0</v>
      </c>
      <c r="Z1449" s="44">
        <v>0</v>
      </c>
      <c r="AA1449" s="44">
        <v>0</v>
      </c>
      <c r="AB1449" s="44">
        <f t="shared" si="44"/>
        <v>0</v>
      </c>
      <c r="AC1449" s="44">
        <f t="shared" si="45"/>
        <v>0</v>
      </c>
      <c r="AD1449" s="46" t="s">
        <v>3351</v>
      </c>
      <c r="AE1449" s="46" t="s">
        <v>3351</v>
      </c>
      <c r="AH1449" s="9"/>
    </row>
    <row r="1450" spans="1:34" x14ac:dyDescent="0.35">
      <c r="A1450" s="41">
        <v>2025</v>
      </c>
      <c r="B1450" s="42" t="s">
        <v>5716</v>
      </c>
      <c r="C1450" s="43" t="s">
        <v>411</v>
      </c>
      <c r="D1450" s="43" t="s">
        <v>253</v>
      </c>
      <c r="E1450" s="43" t="s">
        <v>648</v>
      </c>
      <c r="F1450" s="43" t="s">
        <v>3352</v>
      </c>
      <c r="G1450" s="43" t="s">
        <v>6460</v>
      </c>
      <c r="H1450" s="44">
        <v>100</v>
      </c>
      <c r="I1450" s="44">
        <v>20</v>
      </c>
      <c r="J1450" s="44">
        <v>25</v>
      </c>
      <c r="K1450" s="44">
        <v>5</v>
      </c>
      <c r="L1450" s="44">
        <v>0</v>
      </c>
      <c r="M1450" s="44">
        <v>0</v>
      </c>
      <c r="N1450" s="44">
        <v>0</v>
      </c>
      <c r="O1450" s="44">
        <v>0</v>
      </c>
      <c r="P1450" s="44">
        <v>25</v>
      </c>
      <c r="Q1450" s="44">
        <v>5</v>
      </c>
      <c r="R1450" s="44">
        <v>0</v>
      </c>
      <c r="S1450" s="44">
        <v>0</v>
      </c>
      <c r="T1450" s="44">
        <v>0</v>
      </c>
      <c r="U1450" s="44">
        <v>0</v>
      </c>
      <c r="V1450" s="44">
        <v>0</v>
      </c>
      <c r="W1450" s="44">
        <v>0</v>
      </c>
      <c r="X1450" s="44">
        <v>0</v>
      </c>
      <c r="Y1450" s="44">
        <v>0</v>
      </c>
      <c r="Z1450" s="44">
        <v>0</v>
      </c>
      <c r="AA1450" s="44">
        <v>0</v>
      </c>
      <c r="AB1450" s="44">
        <f t="shared" si="44"/>
        <v>0</v>
      </c>
      <c r="AC1450" s="44">
        <f t="shared" si="45"/>
        <v>0</v>
      </c>
      <c r="AD1450" s="46" t="s">
        <v>3353</v>
      </c>
      <c r="AE1450" s="46" t="s">
        <v>3353</v>
      </c>
      <c r="AH1450" s="9"/>
    </row>
    <row r="1451" spans="1:34" x14ac:dyDescent="0.35">
      <c r="A1451" s="41">
        <v>2025</v>
      </c>
      <c r="B1451" s="42" t="s">
        <v>5716</v>
      </c>
      <c r="C1451" s="43" t="s">
        <v>411</v>
      </c>
      <c r="D1451" s="43" t="s">
        <v>253</v>
      </c>
      <c r="E1451" s="43" t="s">
        <v>648</v>
      </c>
      <c r="F1451" s="43" t="s">
        <v>3349</v>
      </c>
      <c r="G1451" s="43" t="s">
        <v>6461</v>
      </c>
      <c r="H1451" s="44">
        <v>100</v>
      </c>
      <c r="I1451" s="44">
        <v>20</v>
      </c>
      <c r="J1451" s="44">
        <v>25</v>
      </c>
      <c r="K1451" s="44">
        <v>5</v>
      </c>
      <c r="L1451" s="44">
        <v>0</v>
      </c>
      <c r="M1451" s="44">
        <v>0</v>
      </c>
      <c r="N1451" s="44">
        <v>25</v>
      </c>
      <c r="O1451" s="44">
        <v>5</v>
      </c>
      <c r="P1451" s="44">
        <v>0</v>
      </c>
      <c r="Q1451" s="44">
        <v>0</v>
      </c>
      <c r="R1451" s="44">
        <v>0</v>
      </c>
      <c r="S1451" s="44">
        <v>0</v>
      </c>
      <c r="T1451" s="44">
        <v>0</v>
      </c>
      <c r="U1451" s="44">
        <v>0</v>
      </c>
      <c r="V1451" s="44">
        <v>0</v>
      </c>
      <c r="W1451" s="44">
        <v>0</v>
      </c>
      <c r="X1451" s="44">
        <v>0</v>
      </c>
      <c r="Y1451" s="44">
        <v>0</v>
      </c>
      <c r="Z1451" s="44">
        <v>0</v>
      </c>
      <c r="AA1451" s="44">
        <v>0</v>
      </c>
      <c r="AB1451" s="44">
        <f t="shared" si="44"/>
        <v>25</v>
      </c>
      <c r="AC1451" s="44">
        <f t="shared" si="45"/>
        <v>0</v>
      </c>
      <c r="AD1451" s="46" t="s">
        <v>3354</v>
      </c>
      <c r="AE1451" s="46" t="s">
        <v>3354</v>
      </c>
      <c r="AH1451" s="9"/>
    </row>
    <row r="1452" spans="1:34" x14ac:dyDescent="0.35">
      <c r="A1452" s="41">
        <v>2025</v>
      </c>
      <c r="B1452" s="42" t="s">
        <v>5716</v>
      </c>
      <c r="C1452" s="43" t="s">
        <v>411</v>
      </c>
      <c r="D1452" s="43" t="s">
        <v>253</v>
      </c>
      <c r="E1452" s="43" t="s">
        <v>648</v>
      </c>
      <c r="F1452" s="43" t="s">
        <v>3349</v>
      </c>
      <c r="G1452" s="43" t="s">
        <v>6462</v>
      </c>
      <c r="H1452" s="44">
        <v>100</v>
      </c>
      <c r="I1452" s="44">
        <v>20</v>
      </c>
      <c r="J1452" s="44">
        <v>25</v>
      </c>
      <c r="K1452" s="44">
        <v>5</v>
      </c>
      <c r="L1452" s="44">
        <v>0</v>
      </c>
      <c r="M1452" s="44">
        <v>0</v>
      </c>
      <c r="N1452" s="44">
        <v>0</v>
      </c>
      <c r="O1452" s="44">
        <v>0</v>
      </c>
      <c r="P1452" s="44">
        <v>0</v>
      </c>
      <c r="Q1452" s="44">
        <v>0</v>
      </c>
      <c r="R1452" s="44">
        <v>25</v>
      </c>
      <c r="S1452" s="44">
        <v>5</v>
      </c>
      <c r="T1452" s="44">
        <v>0</v>
      </c>
      <c r="U1452" s="44">
        <v>0</v>
      </c>
      <c r="V1452" s="44">
        <v>0</v>
      </c>
      <c r="W1452" s="44">
        <v>0</v>
      </c>
      <c r="X1452" s="44">
        <v>0</v>
      </c>
      <c r="Y1452" s="44">
        <v>0</v>
      </c>
      <c r="Z1452" s="44">
        <v>0</v>
      </c>
      <c r="AA1452" s="44">
        <v>0</v>
      </c>
      <c r="AB1452" s="44">
        <f t="shared" si="44"/>
        <v>0</v>
      </c>
      <c r="AC1452" s="44">
        <f t="shared" si="45"/>
        <v>0</v>
      </c>
      <c r="AD1452" s="46" t="s">
        <v>3351</v>
      </c>
      <c r="AE1452" s="46" t="s">
        <v>3351</v>
      </c>
      <c r="AH1452" s="9"/>
    </row>
    <row r="1453" spans="1:34" x14ac:dyDescent="0.35">
      <c r="A1453" s="41">
        <v>2025</v>
      </c>
      <c r="B1453" s="42" t="s">
        <v>5716</v>
      </c>
      <c r="C1453" s="43" t="s">
        <v>411</v>
      </c>
      <c r="D1453" s="43" t="s">
        <v>253</v>
      </c>
      <c r="E1453" s="43" t="s">
        <v>648</v>
      </c>
      <c r="F1453" s="43" t="s">
        <v>3355</v>
      </c>
      <c r="G1453" s="43" t="s">
        <v>3356</v>
      </c>
      <c r="H1453" s="44">
        <v>3</v>
      </c>
      <c r="I1453" s="44">
        <v>20</v>
      </c>
      <c r="J1453" s="44">
        <v>3</v>
      </c>
      <c r="K1453" s="44">
        <v>20</v>
      </c>
      <c r="L1453" s="44">
        <v>0</v>
      </c>
      <c r="M1453" s="44">
        <v>0</v>
      </c>
      <c r="N1453" s="44">
        <v>0</v>
      </c>
      <c r="O1453" s="44">
        <v>0</v>
      </c>
      <c r="P1453" s="44">
        <v>0</v>
      </c>
      <c r="Q1453" s="44">
        <v>0</v>
      </c>
      <c r="R1453" s="44">
        <v>3</v>
      </c>
      <c r="S1453" s="44">
        <v>20</v>
      </c>
      <c r="T1453" s="44">
        <v>0</v>
      </c>
      <c r="U1453" s="44">
        <v>0</v>
      </c>
      <c r="V1453" s="44">
        <v>0</v>
      </c>
      <c r="W1453" s="44">
        <v>0</v>
      </c>
      <c r="X1453" s="44">
        <v>0</v>
      </c>
      <c r="Y1453" s="44">
        <v>0</v>
      </c>
      <c r="Z1453" s="44">
        <v>0</v>
      </c>
      <c r="AA1453" s="44">
        <v>0</v>
      </c>
      <c r="AB1453" s="44">
        <f t="shared" si="44"/>
        <v>0</v>
      </c>
      <c r="AC1453" s="44">
        <f t="shared" si="45"/>
        <v>0</v>
      </c>
      <c r="AD1453" s="46" t="s">
        <v>3351</v>
      </c>
      <c r="AE1453" s="46" t="s">
        <v>3351</v>
      </c>
      <c r="AH1453" s="9"/>
    </row>
    <row r="1454" spans="1:34" x14ac:dyDescent="0.35">
      <c r="A1454" s="41">
        <v>2025</v>
      </c>
      <c r="B1454" s="42" t="s">
        <v>5716</v>
      </c>
      <c r="C1454" s="43" t="s">
        <v>412</v>
      </c>
      <c r="D1454" s="43" t="s">
        <v>254</v>
      </c>
      <c r="E1454" s="43" t="s">
        <v>649</v>
      </c>
      <c r="F1454" s="43" t="s">
        <v>3357</v>
      </c>
      <c r="G1454" s="43" t="s">
        <v>6463</v>
      </c>
      <c r="H1454" s="44">
        <v>1</v>
      </c>
      <c r="I1454" s="44">
        <v>64.5</v>
      </c>
      <c r="J1454" s="44">
        <v>0.38</v>
      </c>
      <c r="K1454" s="44">
        <v>24.51</v>
      </c>
      <c r="L1454" s="44">
        <v>0</v>
      </c>
      <c r="M1454" s="44">
        <v>0</v>
      </c>
      <c r="N1454" s="44">
        <v>0</v>
      </c>
      <c r="O1454" s="44">
        <v>0</v>
      </c>
      <c r="P1454" s="44">
        <v>0.38</v>
      </c>
      <c r="Q1454" s="44">
        <v>24.51</v>
      </c>
      <c r="R1454" s="44">
        <v>0</v>
      </c>
      <c r="S1454" s="44">
        <v>0</v>
      </c>
      <c r="T1454" s="44">
        <v>0</v>
      </c>
      <c r="U1454" s="44">
        <v>0</v>
      </c>
      <c r="V1454" s="44">
        <v>0</v>
      </c>
      <c r="W1454" s="44">
        <v>0</v>
      </c>
      <c r="X1454" s="44">
        <v>0</v>
      </c>
      <c r="Y1454" s="44">
        <v>0</v>
      </c>
      <c r="Z1454" s="44">
        <v>0</v>
      </c>
      <c r="AA1454" s="44">
        <v>0</v>
      </c>
      <c r="AB1454" s="44">
        <f t="shared" si="44"/>
        <v>0</v>
      </c>
      <c r="AC1454" s="44">
        <f t="shared" si="45"/>
        <v>0</v>
      </c>
      <c r="AD1454" s="46" t="s">
        <v>3358</v>
      </c>
      <c r="AE1454" s="46" t="s">
        <v>7132</v>
      </c>
      <c r="AH1454" s="9"/>
    </row>
    <row r="1455" spans="1:34" x14ac:dyDescent="0.35">
      <c r="A1455" s="41">
        <v>2025</v>
      </c>
      <c r="B1455" s="42" t="s">
        <v>5716</v>
      </c>
      <c r="C1455" s="43" t="s">
        <v>412</v>
      </c>
      <c r="D1455" s="43" t="s">
        <v>254</v>
      </c>
      <c r="E1455" s="43" t="s">
        <v>649</v>
      </c>
      <c r="F1455" s="43" t="s">
        <v>3359</v>
      </c>
      <c r="G1455" s="43" t="s">
        <v>3360</v>
      </c>
      <c r="H1455" s="44">
        <v>3</v>
      </c>
      <c r="I1455" s="44">
        <v>4.5</v>
      </c>
      <c r="J1455" s="44">
        <v>1</v>
      </c>
      <c r="K1455" s="44">
        <v>1.5</v>
      </c>
      <c r="L1455" s="44">
        <v>0</v>
      </c>
      <c r="M1455" s="44">
        <v>0</v>
      </c>
      <c r="N1455" s="44">
        <v>0</v>
      </c>
      <c r="O1455" s="44">
        <v>0</v>
      </c>
      <c r="P1455" s="44">
        <v>1</v>
      </c>
      <c r="Q1455" s="44">
        <v>1.5</v>
      </c>
      <c r="R1455" s="44">
        <v>0</v>
      </c>
      <c r="S1455" s="44">
        <v>0</v>
      </c>
      <c r="T1455" s="44">
        <v>0</v>
      </c>
      <c r="U1455" s="44">
        <v>0</v>
      </c>
      <c r="V1455" s="44">
        <v>0</v>
      </c>
      <c r="W1455" s="44">
        <v>0</v>
      </c>
      <c r="X1455" s="44">
        <v>0</v>
      </c>
      <c r="Y1455" s="44">
        <v>0</v>
      </c>
      <c r="Z1455" s="44">
        <v>0</v>
      </c>
      <c r="AA1455" s="44">
        <v>0</v>
      </c>
      <c r="AB1455" s="44">
        <f t="shared" si="44"/>
        <v>0</v>
      </c>
      <c r="AC1455" s="44">
        <f t="shared" si="45"/>
        <v>0</v>
      </c>
      <c r="AD1455" s="46" t="s">
        <v>3361</v>
      </c>
      <c r="AE1455" s="46" t="s">
        <v>7133</v>
      </c>
      <c r="AH1455" s="9"/>
    </row>
    <row r="1456" spans="1:34" x14ac:dyDescent="0.35">
      <c r="A1456" s="41">
        <v>2025</v>
      </c>
      <c r="B1456" s="42" t="s">
        <v>5716</v>
      </c>
      <c r="C1456" s="43" t="s">
        <v>412</v>
      </c>
      <c r="D1456" s="43" t="s">
        <v>254</v>
      </c>
      <c r="E1456" s="43" t="s">
        <v>649</v>
      </c>
      <c r="F1456" s="43" t="s">
        <v>3362</v>
      </c>
      <c r="G1456" s="43" t="s">
        <v>6464</v>
      </c>
      <c r="H1456" s="44">
        <v>1</v>
      </c>
      <c r="I1456" s="44">
        <v>6</v>
      </c>
      <c r="J1456" s="44">
        <v>0.32</v>
      </c>
      <c r="K1456" s="44">
        <v>1.92</v>
      </c>
      <c r="L1456" s="44">
        <v>0</v>
      </c>
      <c r="M1456" s="44">
        <v>0</v>
      </c>
      <c r="N1456" s="44">
        <v>0</v>
      </c>
      <c r="O1456" s="44">
        <v>0</v>
      </c>
      <c r="P1456" s="44">
        <v>0.32</v>
      </c>
      <c r="Q1456" s="44">
        <v>1.92</v>
      </c>
      <c r="R1456" s="44">
        <v>0</v>
      </c>
      <c r="S1456" s="44">
        <v>0</v>
      </c>
      <c r="T1456" s="44">
        <v>0</v>
      </c>
      <c r="U1456" s="44">
        <v>0</v>
      </c>
      <c r="V1456" s="44">
        <v>0</v>
      </c>
      <c r="W1456" s="44">
        <v>0</v>
      </c>
      <c r="X1456" s="44">
        <v>0</v>
      </c>
      <c r="Y1456" s="44">
        <v>0</v>
      </c>
      <c r="Z1456" s="44">
        <v>0</v>
      </c>
      <c r="AA1456" s="44">
        <v>0</v>
      </c>
      <c r="AB1456" s="44">
        <f t="shared" si="44"/>
        <v>0</v>
      </c>
      <c r="AC1456" s="44">
        <f t="shared" si="45"/>
        <v>0</v>
      </c>
      <c r="AD1456" s="46" t="s">
        <v>3361</v>
      </c>
      <c r="AE1456" s="46" t="s">
        <v>7134</v>
      </c>
      <c r="AH1456" s="9"/>
    </row>
    <row r="1457" spans="1:34" x14ac:dyDescent="0.35">
      <c r="A1457" s="41">
        <v>2025</v>
      </c>
      <c r="B1457" s="42" t="s">
        <v>5716</v>
      </c>
      <c r="C1457" s="43" t="s">
        <v>412</v>
      </c>
      <c r="D1457" s="43" t="s">
        <v>254</v>
      </c>
      <c r="E1457" s="43" t="s">
        <v>649</v>
      </c>
      <c r="F1457" s="43" t="s">
        <v>3363</v>
      </c>
      <c r="G1457" s="43" t="s">
        <v>3364</v>
      </c>
      <c r="H1457" s="44">
        <v>4</v>
      </c>
      <c r="I1457" s="44">
        <v>11</v>
      </c>
      <c r="J1457" s="44">
        <v>0</v>
      </c>
      <c r="K1457" s="44">
        <v>0</v>
      </c>
      <c r="L1457" s="44">
        <v>0</v>
      </c>
      <c r="M1457" s="44">
        <v>0</v>
      </c>
      <c r="N1457" s="44">
        <v>0</v>
      </c>
      <c r="O1457" s="44">
        <v>0</v>
      </c>
      <c r="P1457" s="44">
        <v>0</v>
      </c>
      <c r="Q1457" s="44">
        <v>0</v>
      </c>
      <c r="R1457" s="44">
        <v>0</v>
      </c>
      <c r="S1457" s="44">
        <v>0</v>
      </c>
      <c r="T1457" s="44">
        <v>0</v>
      </c>
      <c r="U1457" s="44">
        <v>0</v>
      </c>
      <c r="V1457" s="44">
        <v>0</v>
      </c>
      <c r="W1457" s="44">
        <v>0</v>
      </c>
      <c r="X1457" s="44">
        <v>0</v>
      </c>
      <c r="Y1457" s="44">
        <v>0</v>
      </c>
      <c r="Z1457" s="44">
        <v>0</v>
      </c>
      <c r="AA1457" s="44">
        <v>0</v>
      </c>
      <c r="AB1457" s="44">
        <f t="shared" si="44"/>
        <v>0</v>
      </c>
      <c r="AC1457" s="44">
        <f t="shared" si="45"/>
        <v>0</v>
      </c>
      <c r="AD1457" s="46" t="s">
        <v>3365</v>
      </c>
      <c r="AE1457" s="46" t="s">
        <v>3365</v>
      </c>
      <c r="AH1457" s="9"/>
    </row>
    <row r="1458" spans="1:34" x14ac:dyDescent="0.35">
      <c r="A1458" s="41">
        <v>2025</v>
      </c>
      <c r="B1458" s="42" t="s">
        <v>5716</v>
      </c>
      <c r="C1458" s="43" t="s">
        <v>412</v>
      </c>
      <c r="D1458" s="43" t="s">
        <v>254</v>
      </c>
      <c r="E1458" s="43" t="s">
        <v>649</v>
      </c>
      <c r="F1458" s="43" t="s">
        <v>3366</v>
      </c>
      <c r="G1458" s="43" t="s">
        <v>3367</v>
      </c>
      <c r="H1458" s="44">
        <v>4</v>
      </c>
      <c r="I1458" s="44">
        <v>14</v>
      </c>
      <c r="J1458" s="44">
        <v>0</v>
      </c>
      <c r="K1458" s="44">
        <v>0</v>
      </c>
      <c r="L1458" s="44">
        <v>0</v>
      </c>
      <c r="M1458" s="44">
        <v>0</v>
      </c>
      <c r="N1458" s="44">
        <v>0</v>
      </c>
      <c r="O1458" s="44">
        <v>0</v>
      </c>
      <c r="P1458" s="44">
        <v>0</v>
      </c>
      <c r="Q1458" s="44">
        <v>0</v>
      </c>
      <c r="R1458" s="44">
        <v>0</v>
      </c>
      <c r="S1458" s="44">
        <v>0</v>
      </c>
      <c r="T1458" s="44">
        <v>0</v>
      </c>
      <c r="U1458" s="44">
        <v>0</v>
      </c>
      <c r="V1458" s="44">
        <v>0</v>
      </c>
      <c r="W1458" s="44">
        <v>0</v>
      </c>
      <c r="X1458" s="44">
        <v>0</v>
      </c>
      <c r="Y1458" s="44">
        <v>0</v>
      </c>
      <c r="Z1458" s="44">
        <v>0</v>
      </c>
      <c r="AA1458" s="44">
        <v>0</v>
      </c>
      <c r="AB1458" s="44">
        <f t="shared" si="44"/>
        <v>0</v>
      </c>
      <c r="AC1458" s="44">
        <f t="shared" si="45"/>
        <v>0</v>
      </c>
      <c r="AD1458" s="46" t="s">
        <v>3368</v>
      </c>
      <c r="AE1458" s="46" t="s">
        <v>3368</v>
      </c>
      <c r="AH1458" s="9"/>
    </row>
    <row r="1459" spans="1:34" x14ac:dyDescent="0.35">
      <c r="A1459" s="41">
        <v>2025</v>
      </c>
      <c r="B1459" s="42" t="s">
        <v>5716</v>
      </c>
      <c r="C1459" s="43" t="s">
        <v>4465</v>
      </c>
      <c r="D1459" s="43" t="s">
        <v>4468</v>
      </c>
      <c r="E1459" s="43" t="s">
        <v>4469</v>
      </c>
      <c r="F1459" s="43" t="s">
        <v>5965</v>
      </c>
      <c r="G1459" s="43" t="s">
        <v>5966</v>
      </c>
      <c r="H1459" s="44">
        <v>2496</v>
      </c>
      <c r="I1459" s="44">
        <v>30</v>
      </c>
      <c r="J1459" s="44">
        <v>0</v>
      </c>
      <c r="K1459" s="44">
        <v>0</v>
      </c>
      <c r="L1459" s="44">
        <v>0</v>
      </c>
      <c r="M1459" s="44">
        <v>0</v>
      </c>
      <c r="N1459" s="44">
        <v>0</v>
      </c>
      <c r="O1459" s="44">
        <v>0</v>
      </c>
      <c r="P1459" s="44">
        <v>0</v>
      </c>
      <c r="Q1459" s="44">
        <v>0</v>
      </c>
      <c r="R1459" s="44">
        <v>0</v>
      </c>
      <c r="S1459" s="44">
        <v>0</v>
      </c>
      <c r="T1459" s="44">
        <v>0</v>
      </c>
      <c r="U1459" s="44">
        <v>0</v>
      </c>
      <c r="V1459" s="44">
        <v>0</v>
      </c>
      <c r="W1459" s="44">
        <v>0</v>
      </c>
      <c r="X1459" s="44">
        <v>0</v>
      </c>
      <c r="Y1459" s="44">
        <v>0</v>
      </c>
      <c r="Z1459" s="44">
        <v>0</v>
      </c>
      <c r="AA1459" s="44">
        <v>0</v>
      </c>
      <c r="AB1459" s="44">
        <f t="shared" si="44"/>
        <v>0</v>
      </c>
      <c r="AC1459" s="44">
        <f t="shared" si="45"/>
        <v>0</v>
      </c>
      <c r="AD1459" s="46" t="s">
        <v>871</v>
      </c>
      <c r="AE1459" s="46" t="s">
        <v>7135</v>
      </c>
      <c r="AH1459" s="9"/>
    </row>
    <row r="1460" spans="1:34" x14ac:dyDescent="0.35">
      <c r="A1460" s="41">
        <v>2025</v>
      </c>
      <c r="B1460" s="42" t="s">
        <v>5716</v>
      </c>
      <c r="C1460" s="43" t="s">
        <v>4465</v>
      </c>
      <c r="D1460" s="43" t="s">
        <v>4468</v>
      </c>
      <c r="E1460" s="43" t="s">
        <v>4469</v>
      </c>
      <c r="F1460" s="43" t="s">
        <v>5967</v>
      </c>
      <c r="G1460" s="43" t="s">
        <v>5968</v>
      </c>
      <c r="H1460" s="44">
        <v>9</v>
      </c>
      <c r="I1460" s="44">
        <v>10</v>
      </c>
      <c r="J1460" s="44">
        <v>0</v>
      </c>
      <c r="K1460" s="44">
        <v>0</v>
      </c>
      <c r="L1460" s="44">
        <v>0</v>
      </c>
      <c r="M1460" s="44">
        <v>0</v>
      </c>
      <c r="N1460" s="44">
        <v>0</v>
      </c>
      <c r="O1460" s="44">
        <v>0</v>
      </c>
      <c r="P1460" s="44">
        <v>0</v>
      </c>
      <c r="Q1460" s="44">
        <v>0</v>
      </c>
      <c r="R1460" s="44">
        <v>0</v>
      </c>
      <c r="S1460" s="44">
        <v>0</v>
      </c>
      <c r="T1460" s="44">
        <v>0</v>
      </c>
      <c r="U1460" s="44">
        <v>0</v>
      </c>
      <c r="V1460" s="44">
        <v>0</v>
      </c>
      <c r="W1460" s="44">
        <v>0</v>
      </c>
      <c r="X1460" s="44">
        <v>0</v>
      </c>
      <c r="Y1460" s="44">
        <v>0</v>
      </c>
      <c r="Z1460" s="44">
        <v>0</v>
      </c>
      <c r="AA1460" s="44">
        <v>0</v>
      </c>
      <c r="AB1460" s="44">
        <f t="shared" si="44"/>
        <v>0</v>
      </c>
      <c r="AC1460" s="44">
        <f t="shared" si="45"/>
        <v>0</v>
      </c>
      <c r="AD1460" s="46" t="s">
        <v>871</v>
      </c>
      <c r="AE1460" s="46" t="s">
        <v>7135</v>
      </c>
      <c r="AH1460" s="9"/>
    </row>
    <row r="1461" spans="1:34" x14ac:dyDescent="0.35">
      <c r="A1461" s="41">
        <v>2025</v>
      </c>
      <c r="B1461" s="42" t="s">
        <v>5716</v>
      </c>
      <c r="C1461" s="43" t="s">
        <v>4465</v>
      </c>
      <c r="D1461" s="43" t="s">
        <v>4468</v>
      </c>
      <c r="E1461" s="43" t="s">
        <v>4469</v>
      </c>
      <c r="F1461" s="43" t="s">
        <v>5969</v>
      </c>
      <c r="G1461" s="43" t="s">
        <v>6465</v>
      </c>
      <c r="H1461" s="44">
        <v>16</v>
      </c>
      <c r="I1461" s="44">
        <v>15</v>
      </c>
      <c r="J1461" s="44">
        <v>16</v>
      </c>
      <c r="K1461" s="44">
        <v>15</v>
      </c>
      <c r="L1461" s="44">
        <v>0</v>
      </c>
      <c r="M1461" s="44">
        <v>0</v>
      </c>
      <c r="N1461" s="44">
        <v>0</v>
      </c>
      <c r="O1461" s="44">
        <v>0</v>
      </c>
      <c r="P1461" s="44">
        <v>0</v>
      </c>
      <c r="Q1461" s="44">
        <v>0</v>
      </c>
      <c r="R1461" s="44">
        <v>16</v>
      </c>
      <c r="S1461" s="44">
        <v>15</v>
      </c>
      <c r="T1461" s="44">
        <v>0</v>
      </c>
      <c r="U1461" s="44">
        <v>0</v>
      </c>
      <c r="V1461" s="44">
        <v>0</v>
      </c>
      <c r="W1461" s="44">
        <v>0</v>
      </c>
      <c r="X1461" s="44">
        <v>0</v>
      </c>
      <c r="Y1461" s="44">
        <v>0</v>
      </c>
      <c r="Z1461" s="44">
        <v>0</v>
      </c>
      <c r="AA1461" s="44">
        <v>0</v>
      </c>
      <c r="AB1461" s="44">
        <f t="shared" si="44"/>
        <v>0</v>
      </c>
      <c r="AC1461" s="44">
        <f t="shared" si="45"/>
        <v>0</v>
      </c>
      <c r="AD1461" s="46" t="s">
        <v>871</v>
      </c>
      <c r="AE1461" s="46" t="s">
        <v>7136</v>
      </c>
      <c r="AH1461" s="9"/>
    </row>
    <row r="1462" spans="1:34" x14ac:dyDescent="0.35">
      <c r="A1462" s="41">
        <v>2025</v>
      </c>
      <c r="B1462" s="42" t="s">
        <v>5716</v>
      </c>
      <c r="C1462" s="43" t="s">
        <v>4465</v>
      </c>
      <c r="D1462" s="43" t="s">
        <v>4468</v>
      </c>
      <c r="E1462" s="43" t="s">
        <v>4469</v>
      </c>
      <c r="F1462" s="43" t="s">
        <v>5969</v>
      </c>
      <c r="G1462" s="43" t="s">
        <v>5970</v>
      </c>
      <c r="H1462" s="44">
        <v>16</v>
      </c>
      <c r="I1462" s="44">
        <v>15</v>
      </c>
      <c r="J1462" s="44">
        <v>0</v>
      </c>
      <c r="K1462" s="44">
        <v>0</v>
      </c>
      <c r="L1462" s="44">
        <v>0</v>
      </c>
      <c r="M1462" s="44">
        <v>0</v>
      </c>
      <c r="N1462" s="44">
        <v>0</v>
      </c>
      <c r="O1462" s="44">
        <v>0</v>
      </c>
      <c r="P1462" s="44">
        <v>0</v>
      </c>
      <c r="Q1462" s="44">
        <v>0</v>
      </c>
      <c r="R1462" s="44">
        <v>0</v>
      </c>
      <c r="S1462" s="44">
        <v>0</v>
      </c>
      <c r="T1462" s="44">
        <v>0</v>
      </c>
      <c r="U1462" s="44">
        <v>0</v>
      </c>
      <c r="V1462" s="44">
        <v>0</v>
      </c>
      <c r="W1462" s="44">
        <v>0</v>
      </c>
      <c r="X1462" s="44">
        <v>0</v>
      </c>
      <c r="Y1462" s="44">
        <v>0</v>
      </c>
      <c r="Z1462" s="44">
        <v>0</v>
      </c>
      <c r="AA1462" s="44">
        <v>0</v>
      </c>
      <c r="AB1462" s="44">
        <f t="shared" si="44"/>
        <v>0</v>
      </c>
      <c r="AC1462" s="44">
        <f t="shared" si="45"/>
        <v>0</v>
      </c>
      <c r="AD1462" s="46" t="s">
        <v>871</v>
      </c>
      <c r="AE1462" s="46" t="s">
        <v>7137</v>
      </c>
      <c r="AH1462" s="9"/>
    </row>
    <row r="1463" spans="1:34" x14ac:dyDescent="0.35">
      <c r="A1463" s="41">
        <v>2025</v>
      </c>
      <c r="B1463" s="42" t="s">
        <v>5716</v>
      </c>
      <c r="C1463" s="43" t="s">
        <v>4465</v>
      </c>
      <c r="D1463" s="43" t="s">
        <v>4468</v>
      </c>
      <c r="E1463" s="43" t="s">
        <v>4469</v>
      </c>
      <c r="F1463" s="43" t="s">
        <v>5971</v>
      </c>
      <c r="G1463" s="43" t="s">
        <v>5972</v>
      </c>
      <c r="H1463" s="44">
        <v>6</v>
      </c>
      <c r="I1463" s="44">
        <v>10</v>
      </c>
      <c r="J1463" s="44">
        <v>4</v>
      </c>
      <c r="K1463" s="44">
        <v>6.67</v>
      </c>
      <c r="L1463" s="44">
        <v>0</v>
      </c>
      <c r="M1463" s="44">
        <v>0</v>
      </c>
      <c r="N1463" s="44">
        <v>0</v>
      </c>
      <c r="O1463" s="44">
        <v>0</v>
      </c>
      <c r="P1463" s="44">
        <v>0</v>
      </c>
      <c r="Q1463" s="44">
        <v>0</v>
      </c>
      <c r="R1463" s="44">
        <v>4</v>
      </c>
      <c r="S1463" s="44">
        <v>6.67</v>
      </c>
      <c r="T1463" s="44">
        <v>0</v>
      </c>
      <c r="U1463" s="44">
        <v>0</v>
      </c>
      <c r="V1463" s="44">
        <v>0</v>
      </c>
      <c r="W1463" s="44">
        <v>0</v>
      </c>
      <c r="X1463" s="44">
        <v>0</v>
      </c>
      <c r="Y1463" s="44">
        <v>0</v>
      </c>
      <c r="Z1463" s="44">
        <v>0</v>
      </c>
      <c r="AA1463" s="44">
        <v>0</v>
      </c>
      <c r="AB1463" s="44">
        <f t="shared" si="44"/>
        <v>0</v>
      </c>
      <c r="AC1463" s="44">
        <f t="shared" si="45"/>
        <v>0</v>
      </c>
      <c r="AD1463" s="46" t="s">
        <v>871</v>
      </c>
      <c r="AE1463" s="46" t="s">
        <v>7138</v>
      </c>
      <c r="AH1463" s="9"/>
    </row>
    <row r="1464" spans="1:34" x14ac:dyDescent="0.35">
      <c r="A1464" s="41">
        <v>2025</v>
      </c>
      <c r="B1464" s="42" t="s">
        <v>5716</v>
      </c>
      <c r="C1464" s="43" t="s">
        <v>4465</v>
      </c>
      <c r="D1464" s="43" t="s">
        <v>4468</v>
      </c>
      <c r="E1464" s="43" t="s">
        <v>4469</v>
      </c>
      <c r="F1464" s="43" t="s">
        <v>5971</v>
      </c>
      <c r="G1464" s="43" t="s">
        <v>5973</v>
      </c>
      <c r="H1464" s="44">
        <v>4</v>
      </c>
      <c r="I1464" s="44">
        <v>10</v>
      </c>
      <c r="J1464" s="44">
        <v>3</v>
      </c>
      <c r="K1464" s="44">
        <v>7.5</v>
      </c>
      <c r="L1464" s="44">
        <v>0</v>
      </c>
      <c r="M1464" s="44">
        <v>0</v>
      </c>
      <c r="N1464" s="44">
        <v>0</v>
      </c>
      <c r="O1464" s="44">
        <v>0</v>
      </c>
      <c r="P1464" s="44">
        <v>0</v>
      </c>
      <c r="Q1464" s="44">
        <v>0</v>
      </c>
      <c r="R1464" s="44">
        <v>3</v>
      </c>
      <c r="S1464" s="44">
        <v>7.5</v>
      </c>
      <c r="T1464" s="44">
        <v>0</v>
      </c>
      <c r="U1464" s="44">
        <v>0</v>
      </c>
      <c r="V1464" s="44">
        <v>0</v>
      </c>
      <c r="W1464" s="44">
        <v>0</v>
      </c>
      <c r="X1464" s="44">
        <v>0</v>
      </c>
      <c r="Y1464" s="44">
        <v>0</v>
      </c>
      <c r="Z1464" s="44">
        <v>0</v>
      </c>
      <c r="AA1464" s="44">
        <v>0</v>
      </c>
      <c r="AB1464" s="44">
        <f t="shared" si="44"/>
        <v>0</v>
      </c>
      <c r="AC1464" s="44">
        <f t="shared" si="45"/>
        <v>0</v>
      </c>
      <c r="AD1464" s="46" t="s">
        <v>871</v>
      </c>
      <c r="AE1464" s="46" t="s">
        <v>7139</v>
      </c>
      <c r="AH1464" s="9"/>
    </row>
    <row r="1465" spans="1:34" x14ac:dyDescent="0.35">
      <c r="A1465" s="41">
        <v>2025</v>
      </c>
      <c r="B1465" s="42" t="s">
        <v>5716</v>
      </c>
      <c r="C1465" s="43" t="s">
        <v>4465</v>
      </c>
      <c r="D1465" s="43" t="s">
        <v>4468</v>
      </c>
      <c r="E1465" s="43" t="s">
        <v>4469</v>
      </c>
      <c r="F1465" s="43" t="s">
        <v>5971</v>
      </c>
      <c r="G1465" s="43" t="s">
        <v>5974</v>
      </c>
      <c r="H1465" s="44">
        <v>4</v>
      </c>
      <c r="I1465" s="44">
        <v>10</v>
      </c>
      <c r="J1465" s="44">
        <v>4</v>
      </c>
      <c r="K1465" s="44">
        <v>10</v>
      </c>
      <c r="L1465" s="44">
        <v>0</v>
      </c>
      <c r="M1465" s="44">
        <v>0</v>
      </c>
      <c r="N1465" s="44">
        <v>0</v>
      </c>
      <c r="O1465" s="44">
        <v>0</v>
      </c>
      <c r="P1465" s="44">
        <v>0</v>
      </c>
      <c r="Q1465" s="44">
        <v>0</v>
      </c>
      <c r="R1465" s="44">
        <v>4</v>
      </c>
      <c r="S1465" s="44">
        <v>10</v>
      </c>
      <c r="T1465" s="44">
        <v>0</v>
      </c>
      <c r="U1465" s="44">
        <v>0</v>
      </c>
      <c r="V1465" s="44">
        <v>0</v>
      </c>
      <c r="W1465" s="44">
        <v>0</v>
      </c>
      <c r="X1465" s="44">
        <v>0</v>
      </c>
      <c r="Y1465" s="44">
        <v>0</v>
      </c>
      <c r="Z1465" s="44">
        <v>0</v>
      </c>
      <c r="AA1465" s="44">
        <v>0</v>
      </c>
      <c r="AB1465" s="44">
        <f t="shared" si="44"/>
        <v>0</v>
      </c>
      <c r="AC1465" s="44">
        <f t="shared" si="45"/>
        <v>0</v>
      </c>
      <c r="AD1465" s="46" t="s">
        <v>871</v>
      </c>
      <c r="AE1465" s="46" t="s">
        <v>7140</v>
      </c>
      <c r="AH1465" s="9"/>
    </row>
    <row r="1466" spans="1:34" x14ac:dyDescent="0.35">
      <c r="A1466" s="41">
        <v>2025</v>
      </c>
      <c r="B1466" s="42" t="s">
        <v>5716</v>
      </c>
      <c r="C1466" s="43" t="s">
        <v>4465</v>
      </c>
      <c r="D1466" s="43" t="s">
        <v>4466</v>
      </c>
      <c r="E1466" s="43" t="s">
        <v>4467</v>
      </c>
      <c r="F1466" s="43" t="s">
        <v>5975</v>
      </c>
      <c r="G1466" s="43" t="s">
        <v>5976</v>
      </c>
      <c r="H1466" s="44">
        <v>2</v>
      </c>
      <c r="I1466" s="44">
        <v>70</v>
      </c>
      <c r="J1466" s="44">
        <v>2</v>
      </c>
      <c r="K1466" s="44">
        <v>70</v>
      </c>
      <c r="L1466" s="44">
        <v>0</v>
      </c>
      <c r="M1466" s="44">
        <v>0</v>
      </c>
      <c r="N1466" s="44">
        <v>0</v>
      </c>
      <c r="O1466" s="44">
        <v>0</v>
      </c>
      <c r="P1466" s="44">
        <v>0</v>
      </c>
      <c r="Q1466" s="44">
        <v>0</v>
      </c>
      <c r="R1466" s="44">
        <v>2</v>
      </c>
      <c r="S1466" s="44">
        <v>70</v>
      </c>
      <c r="T1466" s="44">
        <v>0</v>
      </c>
      <c r="U1466" s="44">
        <v>0</v>
      </c>
      <c r="V1466" s="44">
        <v>0</v>
      </c>
      <c r="W1466" s="44">
        <v>0</v>
      </c>
      <c r="X1466" s="44">
        <v>0</v>
      </c>
      <c r="Y1466" s="44">
        <v>0</v>
      </c>
      <c r="Z1466" s="44">
        <v>0</v>
      </c>
      <c r="AA1466" s="44">
        <v>0</v>
      </c>
      <c r="AB1466" s="44">
        <f t="shared" si="44"/>
        <v>0</v>
      </c>
      <c r="AC1466" s="44">
        <f t="shared" si="45"/>
        <v>0</v>
      </c>
      <c r="AD1466" s="46" t="s">
        <v>871</v>
      </c>
      <c r="AE1466" s="46" t="s">
        <v>7141</v>
      </c>
      <c r="AH1466" s="9"/>
    </row>
    <row r="1467" spans="1:34" x14ac:dyDescent="0.35">
      <c r="A1467" s="41">
        <v>2025</v>
      </c>
      <c r="B1467" s="42" t="s">
        <v>5716</v>
      </c>
      <c r="C1467" s="43" t="s">
        <v>4465</v>
      </c>
      <c r="D1467" s="43" t="s">
        <v>4466</v>
      </c>
      <c r="E1467" s="43" t="s">
        <v>4467</v>
      </c>
      <c r="F1467" s="43" t="s">
        <v>5975</v>
      </c>
      <c r="G1467" s="43" t="s">
        <v>6466</v>
      </c>
      <c r="H1467" s="44">
        <v>100</v>
      </c>
      <c r="I1467" s="44">
        <v>15</v>
      </c>
      <c r="J1467" s="44">
        <v>100</v>
      </c>
      <c r="K1467" s="44">
        <v>15</v>
      </c>
      <c r="L1467" s="44">
        <v>0</v>
      </c>
      <c r="M1467" s="44">
        <v>0</v>
      </c>
      <c r="N1467" s="44">
        <v>0</v>
      </c>
      <c r="O1467" s="44">
        <v>0</v>
      </c>
      <c r="P1467" s="44">
        <v>0</v>
      </c>
      <c r="Q1467" s="44">
        <v>0</v>
      </c>
      <c r="R1467" s="44">
        <v>100</v>
      </c>
      <c r="S1467" s="44">
        <v>15</v>
      </c>
      <c r="T1467" s="44">
        <v>0</v>
      </c>
      <c r="U1467" s="44">
        <v>0</v>
      </c>
      <c r="V1467" s="44">
        <v>0</v>
      </c>
      <c r="W1467" s="44">
        <v>0</v>
      </c>
      <c r="X1467" s="44">
        <v>0</v>
      </c>
      <c r="Y1467" s="44">
        <v>0</v>
      </c>
      <c r="Z1467" s="44">
        <v>0</v>
      </c>
      <c r="AA1467" s="44">
        <v>0</v>
      </c>
      <c r="AB1467" s="44">
        <f t="shared" si="44"/>
        <v>0</v>
      </c>
      <c r="AC1467" s="44">
        <f t="shared" si="45"/>
        <v>0</v>
      </c>
      <c r="AD1467" s="46" t="s">
        <v>871</v>
      </c>
      <c r="AE1467" s="46" t="s">
        <v>7142</v>
      </c>
      <c r="AH1467" s="9"/>
    </row>
    <row r="1468" spans="1:34" x14ac:dyDescent="0.35">
      <c r="A1468" s="41">
        <v>2025</v>
      </c>
      <c r="B1468" s="42" t="s">
        <v>5716</v>
      </c>
      <c r="C1468" s="43" t="s">
        <v>4465</v>
      </c>
      <c r="D1468" s="43" t="s">
        <v>4466</v>
      </c>
      <c r="E1468" s="43" t="s">
        <v>4467</v>
      </c>
      <c r="F1468" s="43" t="s">
        <v>5975</v>
      </c>
      <c r="G1468" s="43" t="s">
        <v>5977</v>
      </c>
      <c r="H1468" s="44">
        <v>2</v>
      </c>
      <c r="I1468" s="44">
        <v>15</v>
      </c>
      <c r="J1468" s="44">
        <v>2</v>
      </c>
      <c r="K1468" s="44">
        <v>15</v>
      </c>
      <c r="L1468" s="44">
        <v>0</v>
      </c>
      <c r="M1468" s="44">
        <v>0</v>
      </c>
      <c r="N1468" s="44">
        <v>0</v>
      </c>
      <c r="O1468" s="44">
        <v>0</v>
      </c>
      <c r="P1468" s="44">
        <v>0</v>
      </c>
      <c r="Q1468" s="44">
        <v>0</v>
      </c>
      <c r="R1468" s="44">
        <v>2</v>
      </c>
      <c r="S1468" s="44">
        <v>15</v>
      </c>
      <c r="T1468" s="44">
        <v>0</v>
      </c>
      <c r="U1468" s="44">
        <v>0</v>
      </c>
      <c r="V1468" s="44">
        <v>0</v>
      </c>
      <c r="W1468" s="44">
        <v>0</v>
      </c>
      <c r="X1468" s="44">
        <v>0</v>
      </c>
      <c r="Y1468" s="44">
        <v>0</v>
      </c>
      <c r="Z1468" s="44">
        <v>0</v>
      </c>
      <c r="AA1468" s="44">
        <v>0</v>
      </c>
      <c r="AB1468" s="44">
        <f t="shared" si="44"/>
        <v>0</v>
      </c>
      <c r="AC1468" s="44">
        <f t="shared" si="45"/>
        <v>0</v>
      </c>
      <c r="AD1468" s="46" t="s">
        <v>871</v>
      </c>
      <c r="AE1468" s="46" t="s">
        <v>7143</v>
      </c>
      <c r="AH1468" s="9"/>
    </row>
    <row r="1469" spans="1:34" x14ac:dyDescent="0.35">
      <c r="A1469" s="41">
        <v>2025</v>
      </c>
      <c r="B1469" s="42" t="s">
        <v>5716</v>
      </c>
      <c r="C1469" s="43" t="s">
        <v>413</v>
      </c>
      <c r="D1469" s="43" t="s">
        <v>255</v>
      </c>
      <c r="E1469" s="43" t="s">
        <v>650</v>
      </c>
      <c r="F1469" s="43" t="s">
        <v>3369</v>
      </c>
      <c r="G1469" s="43" t="s">
        <v>3370</v>
      </c>
      <c r="H1469" s="44">
        <v>240</v>
      </c>
      <c r="I1469" s="44">
        <v>10</v>
      </c>
      <c r="J1469" s="44">
        <v>5</v>
      </c>
      <c r="K1469" s="44">
        <v>0.21</v>
      </c>
      <c r="L1469" s="44">
        <v>0</v>
      </c>
      <c r="M1469" s="44">
        <v>0</v>
      </c>
      <c r="N1469" s="44">
        <v>0</v>
      </c>
      <c r="O1469" s="44">
        <v>0</v>
      </c>
      <c r="P1469" s="44">
        <v>0</v>
      </c>
      <c r="Q1469" s="44">
        <v>0</v>
      </c>
      <c r="R1469" s="44">
        <v>5</v>
      </c>
      <c r="S1469" s="44">
        <v>0.21</v>
      </c>
      <c r="T1469" s="44">
        <v>0</v>
      </c>
      <c r="U1469" s="44">
        <v>0</v>
      </c>
      <c r="V1469" s="44">
        <v>0</v>
      </c>
      <c r="W1469" s="44">
        <v>0</v>
      </c>
      <c r="X1469" s="44">
        <v>0</v>
      </c>
      <c r="Y1469" s="44">
        <v>0</v>
      </c>
      <c r="Z1469" s="44">
        <v>0</v>
      </c>
      <c r="AA1469" s="44">
        <v>0</v>
      </c>
      <c r="AB1469" s="44">
        <f t="shared" si="44"/>
        <v>0</v>
      </c>
      <c r="AC1469" s="44">
        <f t="shared" si="45"/>
        <v>0</v>
      </c>
      <c r="AD1469" s="46" t="s">
        <v>3371</v>
      </c>
      <c r="AE1469" s="46" t="s">
        <v>7144</v>
      </c>
      <c r="AH1469" s="9"/>
    </row>
    <row r="1470" spans="1:34" x14ac:dyDescent="0.35">
      <c r="A1470" s="41">
        <v>2025</v>
      </c>
      <c r="B1470" s="42" t="s">
        <v>5716</v>
      </c>
      <c r="C1470" s="43" t="s">
        <v>413</v>
      </c>
      <c r="D1470" s="43" t="s">
        <v>255</v>
      </c>
      <c r="E1470" s="43" t="s">
        <v>650</v>
      </c>
      <c r="F1470" s="43" t="s">
        <v>3372</v>
      </c>
      <c r="G1470" s="43" t="s">
        <v>3373</v>
      </c>
      <c r="H1470" s="44">
        <v>60</v>
      </c>
      <c r="I1470" s="44">
        <v>5</v>
      </c>
      <c r="J1470" s="44">
        <v>0</v>
      </c>
      <c r="K1470" s="44">
        <v>0</v>
      </c>
      <c r="L1470" s="44">
        <v>0</v>
      </c>
      <c r="M1470" s="44">
        <v>0</v>
      </c>
      <c r="N1470" s="44">
        <v>0</v>
      </c>
      <c r="O1470" s="44">
        <v>0</v>
      </c>
      <c r="P1470" s="44">
        <v>0</v>
      </c>
      <c r="Q1470" s="44">
        <v>0</v>
      </c>
      <c r="R1470" s="44">
        <v>0</v>
      </c>
      <c r="S1470" s="44">
        <v>0</v>
      </c>
      <c r="T1470" s="44">
        <v>0</v>
      </c>
      <c r="U1470" s="44">
        <v>0</v>
      </c>
      <c r="V1470" s="44">
        <v>0</v>
      </c>
      <c r="W1470" s="44">
        <v>0</v>
      </c>
      <c r="X1470" s="44">
        <v>0</v>
      </c>
      <c r="Y1470" s="44">
        <v>0</v>
      </c>
      <c r="Z1470" s="44">
        <v>0</v>
      </c>
      <c r="AA1470" s="44">
        <v>0</v>
      </c>
      <c r="AB1470" s="44">
        <f t="shared" si="44"/>
        <v>0</v>
      </c>
      <c r="AC1470" s="44">
        <f t="shared" si="45"/>
        <v>0</v>
      </c>
      <c r="AD1470" s="46" t="s">
        <v>3374</v>
      </c>
      <c r="AE1470" s="46" t="s">
        <v>7144</v>
      </c>
      <c r="AH1470" s="9"/>
    </row>
    <row r="1471" spans="1:34" x14ac:dyDescent="0.35">
      <c r="A1471" s="41">
        <v>2025</v>
      </c>
      <c r="B1471" s="42" t="s">
        <v>5716</v>
      </c>
      <c r="C1471" s="43" t="s">
        <v>413</v>
      </c>
      <c r="D1471" s="43" t="s">
        <v>255</v>
      </c>
      <c r="E1471" s="43" t="s">
        <v>650</v>
      </c>
      <c r="F1471" s="43" t="s">
        <v>3372</v>
      </c>
      <c r="G1471" s="43" t="s">
        <v>3375</v>
      </c>
      <c r="H1471" s="44">
        <v>60</v>
      </c>
      <c r="I1471" s="44">
        <v>5</v>
      </c>
      <c r="J1471" s="44">
        <v>0</v>
      </c>
      <c r="K1471" s="44">
        <v>0</v>
      </c>
      <c r="L1471" s="44">
        <v>0</v>
      </c>
      <c r="M1471" s="44">
        <v>0</v>
      </c>
      <c r="N1471" s="44">
        <v>0</v>
      </c>
      <c r="O1471" s="44">
        <v>0</v>
      </c>
      <c r="P1471" s="44">
        <v>0</v>
      </c>
      <c r="Q1471" s="44">
        <v>0</v>
      </c>
      <c r="R1471" s="44">
        <v>0</v>
      </c>
      <c r="S1471" s="44">
        <v>0</v>
      </c>
      <c r="T1471" s="44">
        <v>0</v>
      </c>
      <c r="U1471" s="44">
        <v>0</v>
      </c>
      <c r="V1471" s="44">
        <v>0</v>
      </c>
      <c r="W1471" s="44">
        <v>0</v>
      </c>
      <c r="X1471" s="44">
        <v>0</v>
      </c>
      <c r="Y1471" s="44">
        <v>0</v>
      </c>
      <c r="Z1471" s="44">
        <v>0</v>
      </c>
      <c r="AA1471" s="44">
        <v>0</v>
      </c>
      <c r="AB1471" s="44">
        <f t="shared" si="44"/>
        <v>0</v>
      </c>
      <c r="AC1471" s="44">
        <f t="shared" si="45"/>
        <v>0</v>
      </c>
      <c r="AD1471" s="46" t="s">
        <v>3374</v>
      </c>
      <c r="AE1471" s="46" t="s">
        <v>7144</v>
      </c>
      <c r="AH1471" s="9"/>
    </row>
    <row r="1472" spans="1:34" x14ac:dyDescent="0.35">
      <c r="A1472" s="41">
        <v>2025</v>
      </c>
      <c r="B1472" s="42" t="s">
        <v>5716</v>
      </c>
      <c r="C1472" s="43" t="s">
        <v>413</v>
      </c>
      <c r="D1472" s="43" t="s">
        <v>255</v>
      </c>
      <c r="E1472" s="43" t="s">
        <v>650</v>
      </c>
      <c r="F1472" s="43" t="s">
        <v>3376</v>
      </c>
      <c r="G1472" s="43" t="s">
        <v>3377</v>
      </c>
      <c r="H1472" s="44">
        <v>240</v>
      </c>
      <c r="I1472" s="44">
        <v>10</v>
      </c>
      <c r="J1472" s="44">
        <v>5</v>
      </c>
      <c r="K1472" s="44">
        <v>0.21</v>
      </c>
      <c r="L1472" s="44">
        <v>0</v>
      </c>
      <c r="M1472" s="44">
        <v>0</v>
      </c>
      <c r="N1472" s="44">
        <v>2</v>
      </c>
      <c r="O1472" s="44">
        <v>0.08</v>
      </c>
      <c r="P1472" s="44">
        <v>0</v>
      </c>
      <c r="Q1472" s="44">
        <v>0</v>
      </c>
      <c r="R1472" s="44">
        <v>3</v>
      </c>
      <c r="S1472" s="44">
        <v>0.13</v>
      </c>
      <c r="T1472" s="44">
        <v>0</v>
      </c>
      <c r="U1472" s="44">
        <v>0</v>
      </c>
      <c r="V1472" s="44">
        <v>0</v>
      </c>
      <c r="W1472" s="44">
        <v>0</v>
      </c>
      <c r="X1472" s="44">
        <v>0</v>
      </c>
      <c r="Y1472" s="44">
        <v>0</v>
      </c>
      <c r="Z1472" s="44">
        <v>0</v>
      </c>
      <c r="AA1472" s="44">
        <v>0</v>
      </c>
      <c r="AB1472" s="44">
        <f t="shared" si="44"/>
        <v>2</v>
      </c>
      <c r="AC1472" s="44">
        <f t="shared" si="45"/>
        <v>0</v>
      </c>
      <c r="AD1472" s="46" t="s">
        <v>3378</v>
      </c>
      <c r="AE1472" s="46" t="s">
        <v>7145</v>
      </c>
      <c r="AH1472" s="9"/>
    </row>
    <row r="1473" spans="1:34" x14ac:dyDescent="0.35">
      <c r="A1473" s="41">
        <v>2025</v>
      </c>
      <c r="B1473" s="42" t="s">
        <v>5716</v>
      </c>
      <c r="C1473" s="43" t="s">
        <v>413</v>
      </c>
      <c r="D1473" s="43" t="s">
        <v>255</v>
      </c>
      <c r="E1473" s="43" t="s">
        <v>650</v>
      </c>
      <c r="F1473" s="43" t="s">
        <v>3376</v>
      </c>
      <c r="G1473" s="43" t="s">
        <v>3379</v>
      </c>
      <c r="H1473" s="44">
        <v>240</v>
      </c>
      <c r="I1473" s="44">
        <v>10</v>
      </c>
      <c r="J1473" s="44">
        <v>5</v>
      </c>
      <c r="K1473" s="44">
        <v>0.21</v>
      </c>
      <c r="L1473" s="44">
        <v>0</v>
      </c>
      <c r="M1473" s="44">
        <v>0</v>
      </c>
      <c r="N1473" s="44">
        <v>0</v>
      </c>
      <c r="O1473" s="44">
        <v>0</v>
      </c>
      <c r="P1473" s="44">
        <v>0</v>
      </c>
      <c r="Q1473" s="44">
        <v>0</v>
      </c>
      <c r="R1473" s="44">
        <v>5</v>
      </c>
      <c r="S1473" s="44">
        <v>0.21</v>
      </c>
      <c r="T1473" s="44">
        <v>0</v>
      </c>
      <c r="U1473" s="44">
        <v>0</v>
      </c>
      <c r="V1473" s="44">
        <v>0</v>
      </c>
      <c r="W1473" s="44">
        <v>0</v>
      </c>
      <c r="X1473" s="44">
        <v>0</v>
      </c>
      <c r="Y1473" s="44">
        <v>0</v>
      </c>
      <c r="Z1473" s="44">
        <v>0</v>
      </c>
      <c r="AA1473" s="44">
        <v>0</v>
      </c>
      <c r="AB1473" s="44">
        <f t="shared" si="44"/>
        <v>0</v>
      </c>
      <c r="AC1473" s="44">
        <f t="shared" si="45"/>
        <v>0</v>
      </c>
      <c r="AD1473" s="46" t="s">
        <v>3380</v>
      </c>
      <c r="AE1473" s="46" t="s">
        <v>7146</v>
      </c>
      <c r="AH1473" s="9"/>
    </row>
    <row r="1474" spans="1:34" x14ac:dyDescent="0.35">
      <c r="A1474" s="41">
        <v>2025</v>
      </c>
      <c r="B1474" s="42" t="s">
        <v>5716</v>
      </c>
      <c r="C1474" s="43" t="s">
        <v>413</v>
      </c>
      <c r="D1474" s="43" t="s">
        <v>255</v>
      </c>
      <c r="E1474" s="43" t="s">
        <v>650</v>
      </c>
      <c r="F1474" s="43" t="s">
        <v>3376</v>
      </c>
      <c r="G1474" s="43" t="s">
        <v>3381</v>
      </c>
      <c r="H1474" s="44">
        <v>240</v>
      </c>
      <c r="I1474" s="44">
        <v>10</v>
      </c>
      <c r="J1474" s="44">
        <v>5</v>
      </c>
      <c r="K1474" s="44">
        <v>0.21</v>
      </c>
      <c r="L1474" s="44">
        <v>0</v>
      </c>
      <c r="M1474" s="44">
        <v>0</v>
      </c>
      <c r="N1474" s="44">
        <v>3</v>
      </c>
      <c r="O1474" s="44">
        <v>0.13</v>
      </c>
      <c r="P1474" s="44">
        <v>0</v>
      </c>
      <c r="Q1474" s="44">
        <v>0</v>
      </c>
      <c r="R1474" s="44">
        <v>2</v>
      </c>
      <c r="S1474" s="44">
        <v>0.08</v>
      </c>
      <c r="T1474" s="44">
        <v>0</v>
      </c>
      <c r="U1474" s="44">
        <v>0</v>
      </c>
      <c r="V1474" s="44">
        <v>4</v>
      </c>
      <c r="W1474" s="44">
        <v>0.17</v>
      </c>
      <c r="X1474" s="44">
        <v>0</v>
      </c>
      <c r="Y1474" s="44">
        <v>0</v>
      </c>
      <c r="Z1474" s="44">
        <v>0</v>
      </c>
      <c r="AA1474" s="44">
        <v>0</v>
      </c>
      <c r="AB1474" s="44">
        <f t="shared" si="44"/>
        <v>3</v>
      </c>
      <c r="AC1474" s="44">
        <f t="shared" si="45"/>
        <v>4</v>
      </c>
      <c r="AD1474" s="46" t="s">
        <v>3378</v>
      </c>
      <c r="AE1474" s="46" t="s">
        <v>7147</v>
      </c>
      <c r="AH1474" s="9"/>
    </row>
    <row r="1475" spans="1:34" x14ac:dyDescent="0.35">
      <c r="A1475" s="41">
        <v>2025</v>
      </c>
      <c r="B1475" s="42" t="s">
        <v>5716</v>
      </c>
      <c r="C1475" s="43" t="s">
        <v>413</v>
      </c>
      <c r="D1475" s="43" t="s">
        <v>255</v>
      </c>
      <c r="E1475" s="43" t="s">
        <v>650</v>
      </c>
      <c r="F1475" s="43" t="s">
        <v>3382</v>
      </c>
      <c r="G1475" s="43" t="s">
        <v>3383</v>
      </c>
      <c r="H1475" s="44">
        <v>240</v>
      </c>
      <c r="I1475" s="44">
        <v>10</v>
      </c>
      <c r="J1475" s="44">
        <v>0</v>
      </c>
      <c r="K1475" s="44">
        <v>0</v>
      </c>
      <c r="L1475" s="44">
        <v>0</v>
      </c>
      <c r="M1475" s="44">
        <v>0</v>
      </c>
      <c r="N1475" s="44">
        <v>0</v>
      </c>
      <c r="O1475" s="44">
        <v>0</v>
      </c>
      <c r="P1475" s="44">
        <v>0</v>
      </c>
      <c r="Q1475" s="44">
        <v>0</v>
      </c>
      <c r="R1475" s="44">
        <v>0</v>
      </c>
      <c r="S1475" s="44">
        <v>0</v>
      </c>
      <c r="T1475" s="44">
        <v>0</v>
      </c>
      <c r="U1475" s="44">
        <v>0</v>
      </c>
      <c r="V1475" s="44">
        <v>0</v>
      </c>
      <c r="W1475" s="44">
        <v>0</v>
      </c>
      <c r="X1475" s="44">
        <v>0</v>
      </c>
      <c r="Y1475" s="44">
        <v>0</v>
      </c>
      <c r="Z1475" s="44">
        <v>0</v>
      </c>
      <c r="AA1475" s="44">
        <v>0</v>
      </c>
      <c r="AB1475" s="44">
        <f t="shared" si="44"/>
        <v>0</v>
      </c>
      <c r="AC1475" s="44">
        <f t="shared" si="45"/>
        <v>0</v>
      </c>
      <c r="AD1475" s="46" t="s">
        <v>3374</v>
      </c>
      <c r="AE1475" s="46" t="s">
        <v>7144</v>
      </c>
      <c r="AH1475" s="9"/>
    </row>
    <row r="1476" spans="1:34" x14ac:dyDescent="0.35">
      <c r="A1476" s="41">
        <v>2025</v>
      </c>
      <c r="B1476" s="42" t="s">
        <v>5716</v>
      </c>
      <c r="C1476" s="43" t="s">
        <v>413</v>
      </c>
      <c r="D1476" s="43" t="s">
        <v>255</v>
      </c>
      <c r="E1476" s="43" t="s">
        <v>650</v>
      </c>
      <c r="F1476" s="43" t="s">
        <v>3384</v>
      </c>
      <c r="G1476" s="43" t="s">
        <v>3385</v>
      </c>
      <c r="H1476" s="44">
        <v>34</v>
      </c>
      <c r="I1476" s="44">
        <v>10</v>
      </c>
      <c r="J1476" s="44">
        <v>0</v>
      </c>
      <c r="K1476" s="44">
        <v>0</v>
      </c>
      <c r="L1476" s="44">
        <v>0</v>
      </c>
      <c r="M1476" s="44">
        <v>0</v>
      </c>
      <c r="N1476" s="44">
        <v>0</v>
      </c>
      <c r="O1476" s="44">
        <v>0</v>
      </c>
      <c r="P1476" s="44">
        <v>0</v>
      </c>
      <c r="Q1476" s="44">
        <v>0</v>
      </c>
      <c r="R1476" s="44">
        <v>0</v>
      </c>
      <c r="S1476" s="44">
        <v>0</v>
      </c>
      <c r="T1476" s="44">
        <v>0</v>
      </c>
      <c r="U1476" s="44">
        <v>0</v>
      </c>
      <c r="V1476" s="44">
        <v>0</v>
      </c>
      <c r="W1476" s="44">
        <v>0</v>
      </c>
      <c r="X1476" s="44">
        <v>0</v>
      </c>
      <c r="Y1476" s="44">
        <v>0</v>
      </c>
      <c r="Z1476" s="44">
        <v>0</v>
      </c>
      <c r="AA1476" s="44">
        <v>0</v>
      </c>
      <c r="AB1476" s="44">
        <f t="shared" si="44"/>
        <v>0</v>
      </c>
      <c r="AC1476" s="44">
        <f t="shared" si="45"/>
        <v>0</v>
      </c>
      <c r="AD1476" s="46" t="s">
        <v>3374</v>
      </c>
      <c r="AE1476" s="46" t="s">
        <v>7144</v>
      </c>
      <c r="AH1476" s="9"/>
    </row>
    <row r="1477" spans="1:34" x14ac:dyDescent="0.35">
      <c r="A1477" s="41">
        <v>2025</v>
      </c>
      <c r="B1477" s="42" t="s">
        <v>5716</v>
      </c>
      <c r="C1477" s="43" t="s">
        <v>413</v>
      </c>
      <c r="D1477" s="43" t="s">
        <v>255</v>
      </c>
      <c r="E1477" s="43" t="s">
        <v>650</v>
      </c>
      <c r="F1477" s="43" t="s">
        <v>3384</v>
      </c>
      <c r="G1477" s="43" t="s">
        <v>3386</v>
      </c>
      <c r="H1477" s="44">
        <v>136</v>
      </c>
      <c r="I1477" s="44">
        <v>5</v>
      </c>
      <c r="J1477" s="44">
        <v>0</v>
      </c>
      <c r="K1477" s="44">
        <v>0</v>
      </c>
      <c r="L1477" s="44">
        <v>0</v>
      </c>
      <c r="M1477" s="44">
        <v>0</v>
      </c>
      <c r="N1477" s="44">
        <v>0</v>
      </c>
      <c r="O1477" s="44">
        <v>0</v>
      </c>
      <c r="P1477" s="44">
        <v>0</v>
      </c>
      <c r="Q1477" s="44">
        <v>0</v>
      </c>
      <c r="R1477" s="44">
        <v>0</v>
      </c>
      <c r="S1477" s="44">
        <v>0</v>
      </c>
      <c r="T1477" s="44">
        <v>0</v>
      </c>
      <c r="U1477" s="44">
        <v>0</v>
      </c>
      <c r="V1477" s="44">
        <v>0</v>
      </c>
      <c r="W1477" s="44">
        <v>0</v>
      </c>
      <c r="X1477" s="44">
        <v>0</v>
      </c>
      <c r="Y1477" s="44">
        <v>0</v>
      </c>
      <c r="Z1477" s="44">
        <v>0</v>
      </c>
      <c r="AA1477" s="44">
        <v>0</v>
      </c>
      <c r="AB1477" s="44">
        <f t="shared" si="44"/>
        <v>0</v>
      </c>
      <c r="AC1477" s="44">
        <f t="shared" si="45"/>
        <v>0</v>
      </c>
      <c r="AD1477" s="46" t="s">
        <v>3374</v>
      </c>
      <c r="AE1477" s="46" t="s">
        <v>7144</v>
      </c>
      <c r="AH1477" s="9"/>
    </row>
    <row r="1478" spans="1:34" x14ac:dyDescent="0.35">
      <c r="A1478" s="41">
        <v>2025</v>
      </c>
      <c r="B1478" s="42" t="s">
        <v>5716</v>
      </c>
      <c r="C1478" s="43" t="s">
        <v>413</v>
      </c>
      <c r="D1478" s="43" t="s">
        <v>255</v>
      </c>
      <c r="E1478" s="43" t="s">
        <v>650</v>
      </c>
      <c r="F1478" s="43" t="s">
        <v>3384</v>
      </c>
      <c r="G1478" s="43" t="s">
        <v>3387</v>
      </c>
      <c r="H1478" s="44">
        <v>136</v>
      </c>
      <c r="I1478" s="44">
        <v>5</v>
      </c>
      <c r="J1478" s="44">
        <v>0</v>
      </c>
      <c r="K1478" s="44">
        <v>0</v>
      </c>
      <c r="L1478" s="44">
        <v>0</v>
      </c>
      <c r="M1478" s="44">
        <v>0</v>
      </c>
      <c r="N1478" s="44">
        <v>0</v>
      </c>
      <c r="O1478" s="44">
        <v>0</v>
      </c>
      <c r="P1478" s="44">
        <v>0</v>
      </c>
      <c r="Q1478" s="44">
        <v>0</v>
      </c>
      <c r="R1478" s="44">
        <v>0</v>
      </c>
      <c r="S1478" s="44">
        <v>0</v>
      </c>
      <c r="T1478" s="44">
        <v>0</v>
      </c>
      <c r="U1478" s="44">
        <v>0</v>
      </c>
      <c r="V1478" s="44">
        <v>0</v>
      </c>
      <c r="W1478" s="44">
        <v>0</v>
      </c>
      <c r="X1478" s="44">
        <v>0</v>
      </c>
      <c r="Y1478" s="44">
        <v>0</v>
      </c>
      <c r="Z1478" s="44">
        <v>0</v>
      </c>
      <c r="AA1478" s="44">
        <v>0</v>
      </c>
      <c r="AB1478" s="44">
        <f t="shared" si="44"/>
        <v>0</v>
      </c>
      <c r="AC1478" s="44">
        <f t="shared" si="45"/>
        <v>0</v>
      </c>
      <c r="AD1478" s="46" t="s">
        <v>3371</v>
      </c>
      <c r="AE1478" s="46" t="s">
        <v>7148</v>
      </c>
      <c r="AH1478" s="9"/>
    </row>
    <row r="1479" spans="1:34" x14ac:dyDescent="0.35">
      <c r="A1479" s="41">
        <v>2025</v>
      </c>
      <c r="B1479" s="42" t="s">
        <v>5716</v>
      </c>
      <c r="C1479" s="43" t="s">
        <v>413</v>
      </c>
      <c r="D1479" s="43" t="s">
        <v>255</v>
      </c>
      <c r="E1479" s="43" t="s">
        <v>650</v>
      </c>
      <c r="F1479" s="43" t="s">
        <v>3384</v>
      </c>
      <c r="G1479" s="43" t="s">
        <v>3388</v>
      </c>
      <c r="H1479" s="44">
        <v>40</v>
      </c>
      <c r="I1479" s="44">
        <v>5</v>
      </c>
      <c r="J1479" s="44">
        <v>3</v>
      </c>
      <c r="K1479" s="44">
        <v>0.38</v>
      </c>
      <c r="L1479" s="44">
        <v>1</v>
      </c>
      <c r="M1479" s="44">
        <v>0.13</v>
      </c>
      <c r="N1479" s="44">
        <v>2</v>
      </c>
      <c r="O1479" s="44">
        <v>0.25</v>
      </c>
      <c r="P1479" s="44">
        <v>0</v>
      </c>
      <c r="Q1479" s="44">
        <v>0</v>
      </c>
      <c r="R1479" s="44">
        <v>0</v>
      </c>
      <c r="S1479" s="44">
        <v>0</v>
      </c>
      <c r="T1479" s="44">
        <v>1</v>
      </c>
      <c r="U1479" s="44">
        <v>0.13</v>
      </c>
      <c r="V1479" s="44">
        <v>2</v>
      </c>
      <c r="W1479" s="44">
        <v>0.25</v>
      </c>
      <c r="X1479" s="44">
        <v>0</v>
      </c>
      <c r="Y1479" s="44">
        <v>0</v>
      </c>
      <c r="Z1479" s="44">
        <v>0</v>
      </c>
      <c r="AA1479" s="44">
        <v>0</v>
      </c>
      <c r="AB1479" s="44">
        <f t="shared" si="44"/>
        <v>3</v>
      </c>
      <c r="AC1479" s="44">
        <f t="shared" si="45"/>
        <v>3</v>
      </c>
      <c r="AD1479" s="46" t="s">
        <v>3389</v>
      </c>
      <c r="AE1479" s="46" t="s">
        <v>7149</v>
      </c>
      <c r="AH1479" s="9"/>
    </row>
    <row r="1480" spans="1:34" x14ac:dyDescent="0.35">
      <c r="A1480" s="41">
        <v>2025</v>
      </c>
      <c r="B1480" s="42" t="s">
        <v>5716</v>
      </c>
      <c r="C1480" s="43" t="s">
        <v>413</v>
      </c>
      <c r="D1480" s="43" t="s">
        <v>255</v>
      </c>
      <c r="E1480" s="43" t="s">
        <v>650</v>
      </c>
      <c r="F1480" s="43" t="s">
        <v>3382</v>
      </c>
      <c r="G1480" s="43" t="s">
        <v>3390</v>
      </c>
      <c r="H1480" s="44">
        <v>60</v>
      </c>
      <c r="I1480" s="44">
        <v>5</v>
      </c>
      <c r="J1480" s="44">
        <v>60</v>
      </c>
      <c r="K1480" s="44">
        <v>5</v>
      </c>
      <c r="L1480" s="44">
        <v>0</v>
      </c>
      <c r="M1480" s="44">
        <v>0</v>
      </c>
      <c r="N1480" s="44">
        <v>60</v>
      </c>
      <c r="O1480" s="44">
        <v>5</v>
      </c>
      <c r="P1480" s="44">
        <v>0</v>
      </c>
      <c r="Q1480" s="44">
        <v>0</v>
      </c>
      <c r="R1480" s="44">
        <v>0</v>
      </c>
      <c r="S1480" s="44">
        <v>0</v>
      </c>
      <c r="T1480" s="44">
        <v>0</v>
      </c>
      <c r="U1480" s="44">
        <v>0</v>
      </c>
      <c r="V1480" s="44">
        <v>0</v>
      </c>
      <c r="W1480" s="44">
        <v>0</v>
      </c>
      <c r="X1480" s="44">
        <v>0</v>
      </c>
      <c r="Y1480" s="44">
        <v>0</v>
      </c>
      <c r="Z1480" s="44">
        <v>0</v>
      </c>
      <c r="AA1480" s="44">
        <v>0</v>
      </c>
      <c r="AB1480" s="44">
        <f t="shared" si="44"/>
        <v>60</v>
      </c>
      <c r="AC1480" s="44">
        <f t="shared" si="45"/>
        <v>0</v>
      </c>
      <c r="AD1480" s="46" t="s">
        <v>3391</v>
      </c>
      <c r="AE1480" s="46" t="s">
        <v>7144</v>
      </c>
      <c r="AH1480" s="9"/>
    </row>
    <row r="1481" spans="1:34" x14ac:dyDescent="0.35">
      <c r="A1481" s="41">
        <v>2025</v>
      </c>
      <c r="B1481" s="42" t="s">
        <v>5716</v>
      </c>
      <c r="C1481" s="43" t="s">
        <v>413</v>
      </c>
      <c r="D1481" s="43" t="s">
        <v>255</v>
      </c>
      <c r="E1481" s="43" t="s">
        <v>650</v>
      </c>
      <c r="F1481" s="43" t="s">
        <v>3382</v>
      </c>
      <c r="G1481" s="43" t="s">
        <v>3392</v>
      </c>
      <c r="H1481" s="44">
        <v>60</v>
      </c>
      <c r="I1481" s="44">
        <v>5</v>
      </c>
      <c r="J1481" s="44">
        <v>0</v>
      </c>
      <c r="K1481" s="44">
        <v>0</v>
      </c>
      <c r="L1481" s="44">
        <v>0</v>
      </c>
      <c r="M1481" s="44">
        <v>0</v>
      </c>
      <c r="N1481" s="44">
        <v>0</v>
      </c>
      <c r="O1481" s="44">
        <v>0</v>
      </c>
      <c r="P1481" s="44">
        <v>0</v>
      </c>
      <c r="Q1481" s="44">
        <v>0</v>
      </c>
      <c r="R1481" s="44">
        <v>0</v>
      </c>
      <c r="S1481" s="44">
        <v>0</v>
      </c>
      <c r="T1481" s="44">
        <v>0</v>
      </c>
      <c r="U1481" s="44">
        <v>0</v>
      </c>
      <c r="V1481" s="44">
        <v>0</v>
      </c>
      <c r="W1481" s="44">
        <v>0</v>
      </c>
      <c r="X1481" s="44">
        <v>0</v>
      </c>
      <c r="Y1481" s="44">
        <v>0</v>
      </c>
      <c r="Z1481" s="44">
        <v>0</v>
      </c>
      <c r="AA1481" s="44">
        <v>0</v>
      </c>
      <c r="AB1481" s="44">
        <f t="shared" ref="AB1481:AB1544" si="46">+L1481+N1481</f>
        <v>0</v>
      </c>
      <c r="AC1481" s="44">
        <f t="shared" ref="AC1481:AC1544" si="47">+T1481+V1481</f>
        <v>0</v>
      </c>
      <c r="AD1481" s="46" t="s">
        <v>3374</v>
      </c>
      <c r="AE1481" s="46" t="s">
        <v>7150</v>
      </c>
      <c r="AH1481" s="9"/>
    </row>
    <row r="1482" spans="1:34" x14ac:dyDescent="0.35">
      <c r="A1482" s="41">
        <v>2025</v>
      </c>
      <c r="B1482" s="42" t="s">
        <v>5716</v>
      </c>
      <c r="C1482" s="43" t="s">
        <v>413</v>
      </c>
      <c r="D1482" s="43" t="s">
        <v>255</v>
      </c>
      <c r="E1482" s="43" t="s">
        <v>650</v>
      </c>
      <c r="F1482" s="43" t="s">
        <v>3384</v>
      </c>
      <c r="G1482" s="43" t="s">
        <v>3393</v>
      </c>
      <c r="H1482" s="44">
        <v>8</v>
      </c>
      <c r="I1482" s="44">
        <v>5</v>
      </c>
      <c r="J1482" s="44">
        <v>0</v>
      </c>
      <c r="K1482" s="44">
        <v>0</v>
      </c>
      <c r="L1482" s="44">
        <v>0</v>
      </c>
      <c r="M1482" s="44">
        <v>0</v>
      </c>
      <c r="N1482" s="44">
        <v>0</v>
      </c>
      <c r="O1482" s="44">
        <v>0</v>
      </c>
      <c r="P1482" s="44">
        <v>0</v>
      </c>
      <c r="Q1482" s="44">
        <v>0</v>
      </c>
      <c r="R1482" s="44">
        <v>0</v>
      </c>
      <c r="S1482" s="44">
        <v>0</v>
      </c>
      <c r="T1482" s="44">
        <v>0</v>
      </c>
      <c r="U1482" s="44">
        <v>0</v>
      </c>
      <c r="V1482" s="44">
        <v>0</v>
      </c>
      <c r="W1482" s="44">
        <v>0</v>
      </c>
      <c r="X1482" s="44">
        <v>0</v>
      </c>
      <c r="Y1482" s="44">
        <v>0</v>
      </c>
      <c r="Z1482" s="44">
        <v>0</v>
      </c>
      <c r="AA1482" s="44">
        <v>0</v>
      </c>
      <c r="AB1482" s="44">
        <f t="shared" si="46"/>
        <v>0</v>
      </c>
      <c r="AC1482" s="44">
        <f t="shared" si="47"/>
        <v>0</v>
      </c>
      <c r="AD1482" s="46" t="s">
        <v>3374</v>
      </c>
      <c r="AE1482" s="46" t="s">
        <v>7144</v>
      </c>
      <c r="AH1482" s="9"/>
    </row>
    <row r="1483" spans="1:34" x14ac:dyDescent="0.35">
      <c r="A1483" s="41">
        <v>2025</v>
      </c>
      <c r="B1483" s="42" t="s">
        <v>5716</v>
      </c>
      <c r="C1483" s="43" t="s">
        <v>414</v>
      </c>
      <c r="D1483" s="43" t="s">
        <v>4472</v>
      </c>
      <c r="E1483" s="43" t="s">
        <v>4473</v>
      </c>
      <c r="F1483" s="43" t="s">
        <v>5978</v>
      </c>
      <c r="G1483" s="43" t="s">
        <v>5979</v>
      </c>
      <c r="H1483" s="44">
        <v>2</v>
      </c>
      <c r="I1483" s="44">
        <v>1</v>
      </c>
      <c r="J1483" s="44">
        <v>0</v>
      </c>
      <c r="K1483" s="44">
        <v>0</v>
      </c>
      <c r="L1483" s="44">
        <v>0</v>
      </c>
      <c r="M1483" s="44">
        <v>0</v>
      </c>
      <c r="N1483" s="44">
        <v>0</v>
      </c>
      <c r="O1483" s="44">
        <v>0</v>
      </c>
      <c r="P1483" s="44">
        <v>0</v>
      </c>
      <c r="Q1483" s="44">
        <v>0</v>
      </c>
      <c r="R1483" s="44">
        <v>0</v>
      </c>
      <c r="S1483" s="44">
        <v>0</v>
      </c>
      <c r="T1483" s="44">
        <v>0</v>
      </c>
      <c r="U1483" s="44">
        <v>0</v>
      </c>
      <c r="V1483" s="44">
        <v>0</v>
      </c>
      <c r="W1483" s="44">
        <v>0</v>
      </c>
      <c r="X1483" s="44">
        <v>0</v>
      </c>
      <c r="Y1483" s="44">
        <v>0</v>
      </c>
      <c r="Z1483" s="44">
        <v>0</v>
      </c>
      <c r="AA1483" s="44">
        <v>0</v>
      </c>
      <c r="AB1483" s="44">
        <f t="shared" si="46"/>
        <v>0</v>
      </c>
      <c r="AC1483" s="44">
        <f t="shared" si="47"/>
        <v>0</v>
      </c>
      <c r="AD1483" s="46" t="s">
        <v>871</v>
      </c>
      <c r="AE1483" s="46" t="s">
        <v>7151</v>
      </c>
      <c r="AH1483" s="9"/>
    </row>
    <row r="1484" spans="1:34" x14ac:dyDescent="0.35">
      <c r="A1484" s="41">
        <v>2025</v>
      </c>
      <c r="B1484" s="42" t="s">
        <v>5716</v>
      </c>
      <c r="C1484" s="43" t="s">
        <v>414</v>
      </c>
      <c r="D1484" s="43" t="s">
        <v>4472</v>
      </c>
      <c r="E1484" s="43" t="s">
        <v>4473</v>
      </c>
      <c r="F1484" s="43" t="s">
        <v>5978</v>
      </c>
      <c r="G1484" s="43" t="s">
        <v>5980</v>
      </c>
      <c r="H1484" s="44">
        <v>6</v>
      </c>
      <c r="I1484" s="44">
        <v>1</v>
      </c>
      <c r="J1484" s="44">
        <v>0</v>
      </c>
      <c r="K1484" s="44">
        <v>0</v>
      </c>
      <c r="L1484" s="44">
        <v>0</v>
      </c>
      <c r="M1484" s="44">
        <v>0</v>
      </c>
      <c r="N1484" s="44">
        <v>0</v>
      </c>
      <c r="O1484" s="44">
        <v>0</v>
      </c>
      <c r="P1484" s="44">
        <v>0</v>
      </c>
      <c r="Q1484" s="44">
        <v>0</v>
      </c>
      <c r="R1484" s="44">
        <v>0</v>
      </c>
      <c r="S1484" s="44">
        <v>0</v>
      </c>
      <c r="T1484" s="44">
        <v>0</v>
      </c>
      <c r="U1484" s="44">
        <v>0</v>
      </c>
      <c r="V1484" s="44">
        <v>0</v>
      </c>
      <c r="W1484" s="44">
        <v>0</v>
      </c>
      <c r="X1484" s="44">
        <v>0</v>
      </c>
      <c r="Y1484" s="44">
        <v>0</v>
      </c>
      <c r="Z1484" s="44">
        <v>0</v>
      </c>
      <c r="AA1484" s="44">
        <v>0</v>
      </c>
      <c r="AB1484" s="44">
        <f t="shared" si="46"/>
        <v>0</v>
      </c>
      <c r="AC1484" s="44">
        <f t="shared" si="47"/>
        <v>0</v>
      </c>
      <c r="AD1484" s="46" t="s">
        <v>871</v>
      </c>
      <c r="AE1484" s="46" t="s">
        <v>7152</v>
      </c>
      <c r="AH1484" s="9"/>
    </row>
    <row r="1485" spans="1:34" x14ac:dyDescent="0.35">
      <c r="A1485" s="41">
        <v>2025</v>
      </c>
      <c r="B1485" s="42" t="s">
        <v>5716</v>
      </c>
      <c r="C1485" s="43" t="s">
        <v>414</v>
      </c>
      <c r="D1485" s="43" t="s">
        <v>4472</v>
      </c>
      <c r="E1485" s="43" t="s">
        <v>4473</v>
      </c>
      <c r="F1485" s="43" t="s">
        <v>5981</v>
      </c>
      <c r="G1485" s="43" t="s">
        <v>5982</v>
      </c>
      <c r="H1485" s="44">
        <v>11</v>
      </c>
      <c r="I1485" s="44">
        <v>1</v>
      </c>
      <c r="J1485" s="44">
        <v>0</v>
      </c>
      <c r="K1485" s="44">
        <v>0</v>
      </c>
      <c r="L1485" s="44">
        <v>0</v>
      </c>
      <c r="M1485" s="44">
        <v>0</v>
      </c>
      <c r="N1485" s="44">
        <v>0</v>
      </c>
      <c r="O1485" s="44">
        <v>0</v>
      </c>
      <c r="P1485" s="44">
        <v>0</v>
      </c>
      <c r="Q1485" s="44">
        <v>0</v>
      </c>
      <c r="R1485" s="44">
        <v>0</v>
      </c>
      <c r="S1485" s="44">
        <v>0</v>
      </c>
      <c r="T1485" s="44">
        <v>0</v>
      </c>
      <c r="U1485" s="44">
        <v>0</v>
      </c>
      <c r="V1485" s="44">
        <v>0</v>
      </c>
      <c r="W1485" s="44">
        <v>0</v>
      </c>
      <c r="X1485" s="44">
        <v>0</v>
      </c>
      <c r="Y1485" s="44">
        <v>0</v>
      </c>
      <c r="Z1485" s="44">
        <v>0</v>
      </c>
      <c r="AA1485" s="44">
        <v>0</v>
      </c>
      <c r="AB1485" s="44">
        <f t="shared" si="46"/>
        <v>0</v>
      </c>
      <c r="AC1485" s="44">
        <f t="shared" si="47"/>
        <v>0</v>
      </c>
      <c r="AD1485" s="46" t="s">
        <v>871</v>
      </c>
      <c r="AE1485" s="46" t="s">
        <v>7153</v>
      </c>
      <c r="AH1485" s="9"/>
    </row>
    <row r="1486" spans="1:34" x14ac:dyDescent="0.35">
      <c r="A1486" s="41">
        <v>2025</v>
      </c>
      <c r="B1486" s="42" t="s">
        <v>5716</v>
      </c>
      <c r="C1486" s="43" t="s">
        <v>414</v>
      </c>
      <c r="D1486" s="43" t="s">
        <v>4472</v>
      </c>
      <c r="E1486" s="43" t="s">
        <v>4473</v>
      </c>
      <c r="F1486" s="43" t="s">
        <v>5983</v>
      </c>
      <c r="G1486" s="43" t="s">
        <v>5984</v>
      </c>
      <c r="H1486" s="44">
        <v>14</v>
      </c>
      <c r="I1486" s="44">
        <v>43</v>
      </c>
      <c r="J1486" s="44">
        <v>0</v>
      </c>
      <c r="K1486" s="44">
        <v>0</v>
      </c>
      <c r="L1486" s="44">
        <v>0</v>
      </c>
      <c r="M1486" s="44">
        <v>0</v>
      </c>
      <c r="N1486" s="44">
        <v>0</v>
      </c>
      <c r="O1486" s="44">
        <v>0</v>
      </c>
      <c r="P1486" s="44">
        <v>0</v>
      </c>
      <c r="Q1486" s="44">
        <v>0</v>
      </c>
      <c r="R1486" s="44">
        <v>0</v>
      </c>
      <c r="S1486" s="44">
        <v>0</v>
      </c>
      <c r="T1486" s="44">
        <v>0</v>
      </c>
      <c r="U1486" s="44">
        <v>0</v>
      </c>
      <c r="V1486" s="44">
        <v>0</v>
      </c>
      <c r="W1486" s="44">
        <v>0</v>
      </c>
      <c r="X1486" s="44">
        <v>0</v>
      </c>
      <c r="Y1486" s="44">
        <v>0</v>
      </c>
      <c r="Z1486" s="44">
        <v>0</v>
      </c>
      <c r="AA1486" s="44">
        <v>0</v>
      </c>
      <c r="AB1486" s="44">
        <f t="shared" si="46"/>
        <v>0</v>
      </c>
      <c r="AC1486" s="44">
        <f t="shared" si="47"/>
        <v>0</v>
      </c>
      <c r="AD1486" s="46" t="s">
        <v>871</v>
      </c>
      <c r="AE1486" s="46" t="s">
        <v>7151</v>
      </c>
      <c r="AH1486" s="9"/>
    </row>
    <row r="1487" spans="1:34" x14ac:dyDescent="0.35">
      <c r="A1487" s="41">
        <v>2025</v>
      </c>
      <c r="B1487" s="42" t="s">
        <v>5716</v>
      </c>
      <c r="C1487" s="43" t="s">
        <v>414</v>
      </c>
      <c r="D1487" s="43" t="s">
        <v>4472</v>
      </c>
      <c r="E1487" s="43" t="s">
        <v>4473</v>
      </c>
      <c r="F1487" s="43" t="s">
        <v>5983</v>
      </c>
      <c r="G1487" s="43" t="s">
        <v>5985</v>
      </c>
      <c r="H1487" s="44">
        <v>25</v>
      </c>
      <c r="I1487" s="44">
        <v>44</v>
      </c>
      <c r="J1487" s="44">
        <v>0</v>
      </c>
      <c r="K1487" s="44">
        <v>0</v>
      </c>
      <c r="L1487" s="44">
        <v>0</v>
      </c>
      <c r="M1487" s="44">
        <v>0</v>
      </c>
      <c r="N1487" s="44">
        <v>0</v>
      </c>
      <c r="O1487" s="44">
        <v>0</v>
      </c>
      <c r="P1487" s="44">
        <v>0</v>
      </c>
      <c r="Q1487" s="44">
        <v>0</v>
      </c>
      <c r="R1487" s="44">
        <v>0</v>
      </c>
      <c r="S1487" s="44">
        <v>0</v>
      </c>
      <c r="T1487" s="44">
        <v>0</v>
      </c>
      <c r="U1487" s="44">
        <v>0</v>
      </c>
      <c r="V1487" s="44">
        <v>0</v>
      </c>
      <c r="W1487" s="44">
        <v>0</v>
      </c>
      <c r="X1487" s="44">
        <v>0</v>
      </c>
      <c r="Y1487" s="44">
        <v>0</v>
      </c>
      <c r="Z1487" s="44">
        <v>0</v>
      </c>
      <c r="AA1487" s="44">
        <v>0</v>
      </c>
      <c r="AB1487" s="44">
        <f t="shared" si="46"/>
        <v>0</v>
      </c>
      <c r="AC1487" s="44">
        <f t="shared" si="47"/>
        <v>0</v>
      </c>
      <c r="AD1487" s="46" t="s">
        <v>871</v>
      </c>
      <c r="AE1487" s="46" t="s">
        <v>7151</v>
      </c>
      <c r="AH1487" s="9"/>
    </row>
    <row r="1488" spans="1:34" x14ac:dyDescent="0.35">
      <c r="A1488" s="41">
        <v>2025</v>
      </c>
      <c r="B1488" s="42" t="s">
        <v>5716</v>
      </c>
      <c r="C1488" s="43" t="s">
        <v>414</v>
      </c>
      <c r="D1488" s="43" t="s">
        <v>4472</v>
      </c>
      <c r="E1488" s="43" t="s">
        <v>4473</v>
      </c>
      <c r="F1488" s="43" t="s">
        <v>5986</v>
      </c>
      <c r="G1488" s="43" t="s">
        <v>5987</v>
      </c>
      <c r="H1488" s="44">
        <v>0.7</v>
      </c>
      <c r="I1488" s="44">
        <v>10</v>
      </c>
      <c r="J1488" s="44">
        <v>0</v>
      </c>
      <c r="K1488" s="44">
        <v>0</v>
      </c>
      <c r="L1488" s="44">
        <v>0</v>
      </c>
      <c r="M1488" s="44">
        <v>0</v>
      </c>
      <c r="N1488" s="44">
        <v>0</v>
      </c>
      <c r="O1488" s="44">
        <v>0</v>
      </c>
      <c r="P1488" s="44">
        <v>0</v>
      </c>
      <c r="Q1488" s="44">
        <v>0</v>
      </c>
      <c r="R1488" s="44">
        <v>0</v>
      </c>
      <c r="S1488" s="44">
        <v>0</v>
      </c>
      <c r="T1488" s="44">
        <v>0</v>
      </c>
      <c r="U1488" s="44">
        <v>0</v>
      </c>
      <c r="V1488" s="44">
        <v>0</v>
      </c>
      <c r="W1488" s="44">
        <v>0</v>
      </c>
      <c r="X1488" s="44">
        <v>0</v>
      </c>
      <c r="Y1488" s="44">
        <v>0</v>
      </c>
      <c r="Z1488" s="44">
        <v>0</v>
      </c>
      <c r="AA1488" s="44">
        <v>0</v>
      </c>
      <c r="AB1488" s="44">
        <f t="shared" si="46"/>
        <v>0</v>
      </c>
      <c r="AC1488" s="44">
        <f t="shared" si="47"/>
        <v>0</v>
      </c>
      <c r="AD1488" s="46" t="s">
        <v>871</v>
      </c>
      <c r="AE1488" s="46" t="s">
        <v>7151</v>
      </c>
      <c r="AH1488" s="9"/>
    </row>
    <row r="1489" spans="1:34" x14ac:dyDescent="0.35">
      <c r="A1489" s="41">
        <v>2025</v>
      </c>
      <c r="B1489" s="42" t="s">
        <v>5716</v>
      </c>
      <c r="C1489" s="43" t="s">
        <v>414</v>
      </c>
      <c r="D1489" s="43" t="s">
        <v>260</v>
      </c>
      <c r="E1489" s="43" t="s">
        <v>655</v>
      </c>
      <c r="F1489" s="43" t="s">
        <v>3394</v>
      </c>
      <c r="G1489" s="43" t="s">
        <v>3395</v>
      </c>
      <c r="H1489" s="44">
        <v>77003</v>
      </c>
      <c r="I1489" s="44">
        <v>88.5</v>
      </c>
      <c r="J1489" s="44">
        <v>0</v>
      </c>
      <c r="K1489" s="44">
        <v>0</v>
      </c>
      <c r="L1489" s="44">
        <v>0</v>
      </c>
      <c r="M1489" s="44">
        <v>0</v>
      </c>
      <c r="N1489" s="44">
        <v>0</v>
      </c>
      <c r="O1489" s="44">
        <v>0</v>
      </c>
      <c r="P1489" s="44">
        <v>0</v>
      </c>
      <c r="Q1489" s="44">
        <v>0</v>
      </c>
      <c r="R1489" s="44">
        <v>0</v>
      </c>
      <c r="S1489" s="44">
        <v>0</v>
      </c>
      <c r="T1489" s="44">
        <v>0</v>
      </c>
      <c r="U1489" s="44">
        <v>0</v>
      </c>
      <c r="V1489" s="44">
        <v>0</v>
      </c>
      <c r="W1489" s="44">
        <v>0</v>
      </c>
      <c r="X1489" s="44">
        <v>0</v>
      </c>
      <c r="Y1489" s="44">
        <v>0</v>
      </c>
      <c r="Z1489" s="44">
        <v>0</v>
      </c>
      <c r="AA1489" s="44">
        <v>0</v>
      </c>
      <c r="AB1489" s="44">
        <f t="shared" si="46"/>
        <v>0</v>
      </c>
      <c r="AC1489" s="44">
        <f t="shared" si="47"/>
        <v>0</v>
      </c>
      <c r="AD1489" s="46" t="s">
        <v>3396</v>
      </c>
      <c r="AE1489" s="46" t="s">
        <v>3396</v>
      </c>
      <c r="AH1489" s="9"/>
    </row>
    <row r="1490" spans="1:34" x14ac:dyDescent="0.35">
      <c r="A1490" s="41">
        <v>2025</v>
      </c>
      <c r="B1490" s="42" t="s">
        <v>5716</v>
      </c>
      <c r="C1490" s="43" t="s">
        <v>414</v>
      </c>
      <c r="D1490" s="43" t="s">
        <v>260</v>
      </c>
      <c r="E1490" s="43" t="s">
        <v>655</v>
      </c>
      <c r="F1490" s="43" t="s">
        <v>3397</v>
      </c>
      <c r="G1490" s="43" t="s">
        <v>3398</v>
      </c>
      <c r="H1490" s="44">
        <v>10000</v>
      </c>
      <c r="I1490" s="44">
        <v>11.5</v>
      </c>
      <c r="J1490" s="44">
        <v>0</v>
      </c>
      <c r="K1490" s="44">
        <v>0</v>
      </c>
      <c r="L1490" s="44">
        <v>0</v>
      </c>
      <c r="M1490" s="44">
        <v>0</v>
      </c>
      <c r="N1490" s="44">
        <v>0</v>
      </c>
      <c r="O1490" s="44">
        <v>0</v>
      </c>
      <c r="P1490" s="44">
        <v>0</v>
      </c>
      <c r="Q1490" s="44">
        <v>0</v>
      </c>
      <c r="R1490" s="44">
        <v>0</v>
      </c>
      <c r="S1490" s="44">
        <v>0</v>
      </c>
      <c r="T1490" s="44">
        <v>0</v>
      </c>
      <c r="U1490" s="44">
        <v>0</v>
      </c>
      <c r="V1490" s="44">
        <v>0</v>
      </c>
      <c r="W1490" s="44">
        <v>0</v>
      </c>
      <c r="X1490" s="44">
        <v>0</v>
      </c>
      <c r="Y1490" s="44">
        <v>0</v>
      </c>
      <c r="Z1490" s="44">
        <v>0</v>
      </c>
      <c r="AA1490" s="44">
        <v>0</v>
      </c>
      <c r="AB1490" s="44">
        <f t="shared" si="46"/>
        <v>0</v>
      </c>
      <c r="AC1490" s="44">
        <f t="shared" si="47"/>
        <v>0</v>
      </c>
      <c r="AD1490" s="46" t="s">
        <v>3396</v>
      </c>
      <c r="AE1490" s="46" t="s">
        <v>3396</v>
      </c>
      <c r="AH1490" s="9"/>
    </row>
    <row r="1491" spans="1:34" x14ac:dyDescent="0.35">
      <c r="A1491" s="41">
        <v>2025</v>
      </c>
      <c r="B1491" s="42" t="s">
        <v>5716</v>
      </c>
      <c r="C1491" s="43" t="s">
        <v>414</v>
      </c>
      <c r="D1491" s="43" t="s">
        <v>256</v>
      </c>
      <c r="E1491" s="43" t="s">
        <v>651</v>
      </c>
      <c r="F1491" s="43" t="s">
        <v>3399</v>
      </c>
      <c r="G1491" s="43" t="s">
        <v>3400</v>
      </c>
      <c r="H1491" s="44">
        <v>60</v>
      </c>
      <c r="I1491" s="44">
        <v>15</v>
      </c>
      <c r="J1491" s="44">
        <v>0</v>
      </c>
      <c r="K1491" s="44">
        <v>0</v>
      </c>
      <c r="L1491" s="44">
        <v>0</v>
      </c>
      <c r="M1491" s="44">
        <v>0</v>
      </c>
      <c r="N1491" s="44">
        <v>0</v>
      </c>
      <c r="O1491" s="44">
        <v>0</v>
      </c>
      <c r="P1491" s="44">
        <v>0</v>
      </c>
      <c r="Q1491" s="44">
        <v>0</v>
      </c>
      <c r="R1491" s="44">
        <v>0</v>
      </c>
      <c r="S1491" s="44">
        <v>0</v>
      </c>
      <c r="T1491" s="44">
        <v>0</v>
      </c>
      <c r="U1491" s="44">
        <v>0</v>
      </c>
      <c r="V1491" s="44">
        <v>0</v>
      </c>
      <c r="W1491" s="44">
        <v>0</v>
      </c>
      <c r="X1491" s="44">
        <v>0</v>
      </c>
      <c r="Y1491" s="44">
        <v>0</v>
      </c>
      <c r="Z1491" s="44">
        <v>0</v>
      </c>
      <c r="AA1491" s="44">
        <v>0</v>
      </c>
      <c r="AB1491" s="44">
        <f t="shared" si="46"/>
        <v>0</v>
      </c>
      <c r="AC1491" s="44">
        <f t="shared" si="47"/>
        <v>0</v>
      </c>
      <c r="AD1491" s="46" t="s">
        <v>3401</v>
      </c>
      <c r="AE1491" s="46" t="s">
        <v>3401</v>
      </c>
      <c r="AH1491" s="9"/>
    </row>
    <row r="1492" spans="1:34" x14ac:dyDescent="0.35">
      <c r="A1492" s="41">
        <v>2025</v>
      </c>
      <c r="B1492" s="42" t="s">
        <v>5716</v>
      </c>
      <c r="C1492" s="43" t="s">
        <v>414</v>
      </c>
      <c r="D1492" s="43" t="s">
        <v>256</v>
      </c>
      <c r="E1492" s="43" t="s">
        <v>651</v>
      </c>
      <c r="F1492" s="43" t="s">
        <v>3399</v>
      </c>
      <c r="G1492" s="43" t="s">
        <v>3402</v>
      </c>
      <c r="H1492" s="44">
        <v>47</v>
      </c>
      <c r="I1492" s="44">
        <v>10</v>
      </c>
      <c r="J1492" s="44">
        <v>0</v>
      </c>
      <c r="K1492" s="44">
        <v>0</v>
      </c>
      <c r="L1492" s="44">
        <v>0</v>
      </c>
      <c r="M1492" s="44">
        <v>0</v>
      </c>
      <c r="N1492" s="44">
        <v>0</v>
      </c>
      <c r="O1492" s="44">
        <v>0</v>
      </c>
      <c r="P1492" s="44">
        <v>0</v>
      </c>
      <c r="Q1492" s="44">
        <v>0</v>
      </c>
      <c r="R1492" s="44">
        <v>0</v>
      </c>
      <c r="S1492" s="44">
        <v>0</v>
      </c>
      <c r="T1492" s="44">
        <v>0</v>
      </c>
      <c r="U1492" s="44">
        <v>0</v>
      </c>
      <c r="V1492" s="44">
        <v>0</v>
      </c>
      <c r="W1492" s="44">
        <v>0</v>
      </c>
      <c r="X1492" s="44">
        <v>0</v>
      </c>
      <c r="Y1492" s="44">
        <v>0</v>
      </c>
      <c r="Z1492" s="44">
        <v>0</v>
      </c>
      <c r="AA1492" s="44">
        <v>0</v>
      </c>
      <c r="AB1492" s="44">
        <f t="shared" si="46"/>
        <v>0</v>
      </c>
      <c r="AC1492" s="44">
        <f t="shared" si="47"/>
        <v>0</v>
      </c>
      <c r="AD1492" s="46" t="s">
        <v>3401</v>
      </c>
      <c r="AE1492" s="46" t="s">
        <v>7154</v>
      </c>
      <c r="AH1492" s="9"/>
    </row>
    <row r="1493" spans="1:34" x14ac:dyDescent="0.35">
      <c r="A1493" s="41">
        <v>2025</v>
      </c>
      <c r="B1493" s="42" t="s">
        <v>5716</v>
      </c>
      <c r="C1493" s="43" t="s">
        <v>414</v>
      </c>
      <c r="D1493" s="43" t="s">
        <v>256</v>
      </c>
      <c r="E1493" s="43" t="s">
        <v>651</v>
      </c>
      <c r="F1493" s="43" t="s">
        <v>3403</v>
      </c>
      <c r="G1493" s="43" t="s">
        <v>3404</v>
      </c>
      <c r="H1493" s="44">
        <v>72</v>
      </c>
      <c r="I1493" s="44">
        <v>25</v>
      </c>
      <c r="J1493" s="44">
        <v>43</v>
      </c>
      <c r="K1493" s="44">
        <v>14.93</v>
      </c>
      <c r="L1493" s="44">
        <v>0</v>
      </c>
      <c r="M1493" s="44">
        <v>0</v>
      </c>
      <c r="N1493" s="44">
        <v>0</v>
      </c>
      <c r="O1493" s="44">
        <v>0</v>
      </c>
      <c r="P1493" s="44">
        <v>20</v>
      </c>
      <c r="Q1493" s="44">
        <v>6.94</v>
      </c>
      <c r="R1493" s="44">
        <v>23</v>
      </c>
      <c r="S1493" s="44">
        <v>7.99</v>
      </c>
      <c r="T1493" s="44">
        <v>0</v>
      </c>
      <c r="U1493" s="44">
        <v>0</v>
      </c>
      <c r="V1493" s="44">
        <v>0</v>
      </c>
      <c r="W1493" s="44">
        <v>0</v>
      </c>
      <c r="X1493" s="44">
        <v>0</v>
      </c>
      <c r="Y1493" s="44">
        <v>0</v>
      </c>
      <c r="Z1493" s="44">
        <v>0</v>
      </c>
      <c r="AA1493" s="44">
        <v>0</v>
      </c>
      <c r="AB1493" s="44">
        <f t="shared" si="46"/>
        <v>0</v>
      </c>
      <c r="AC1493" s="44">
        <f t="shared" si="47"/>
        <v>0</v>
      </c>
      <c r="AD1493" s="46" t="s">
        <v>3405</v>
      </c>
      <c r="AE1493" s="46" t="s">
        <v>3405</v>
      </c>
      <c r="AH1493" s="9"/>
    </row>
    <row r="1494" spans="1:34" x14ac:dyDescent="0.35">
      <c r="A1494" s="41">
        <v>2025</v>
      </c>
      <c r="B1494" s="42" t="s">
        <v>5716</v>
      </c>
      <c r="C1494" s="43" t="s">
        <v>414</v>
      </c>
      <c r="D1494" s="43" t="s">
        <v>256</v>
      </c>
      <c r="E1494" s="43" t="s">
        <v>651</v>
      </c>
      <c r="F1494" s="43" t="s">
        <v>3406</v>
      </c>
      <c r="G1494" s="43" t="s">
        <v>3407</v>
      </c>
      <c r="H1494" s="44">
        <v>17</v>
      </c>
      <c r="I1494" s="44">
        <v>50</v>
      </c>
      <c r="J1494" s="44">
        <v>1</v>
      </c>
      <c r="K1494" s="44">
        <v>2.94</v>
      </c>
      <c r="L1494" s="44">
        <v>0</v>
      </c>
      <c r="M1494" s="44">
        <v>0</v>
      </c>
      <c r="N1494" s="44">
        <v>0</v>
      </c>
      <c r="O1494" s="44">
        <v>0</v>
      </c>
      <c r="P1494" s="44">
        <v>1</v>
      </c>
      <c r="Q1494" s="44">
        <v>2.94</v>
      </c>
      <c r="R1494" s="44">
        <v>0</v>
      </c>
      <c r="S1494" s="44">
        <v>0</v>
      </c>
      <c r="T1494" s="44">
        <v>0</v>
      </c>
      <c r="U1494" s="44">
        <v>0</v>
      </c>
      <c r="V1494" s="44">
        <v>0</v>
      </c>
      <c r="W1494" s="44">
        <v>0</v>
      </c>
      <c r="X1494" s="44">
        <v>0</v>
      </c>
      <c r="Y1494" s="44">
        <v>0</v>
      </c>
      <c r="Z1494" s="44">
        <v>0</v>
      </c>
      <c r="AA1494" s="44">
        <v>0</v>
      </c>
      <c r="AB1494" s="44">
        <f t="shared" si="46"/>
        <v>0</v>
      </c>
      <c r="AC1494" s="44">
        <f t="shared" si="47"/>
        <v>0</v>
      </c>
      <c r="AD1494" s="46" t="s">
        <v>3408</v>
      </c>
      <c r="AE1494" s="46" t="s">
        <v>7155</v>
      </c>
      <c r="AH1494" s="9"/>
    </row>
    <row r="1495" spans="1:34" x14ac:dyDescent="0.35">
      <c r="A1495" s="41">
        <v>2025</v>
      </c>
      <c r="B1495" s="42" t="s">
        <v>5716</v>
      </c>
      <c r="C1495" s="43" t="s">
        <v>414</v>
      </c>
      <c r="D1495" s="43" t="s">
        <v>4474</v>
      </c>
      <c r="E1495" s="43" t="s">
        <v>4475</v>
      </c>
      <c r="F1495" s="43" t="s">
        <v>5988</v>
      </c>
      <c r="G1495" s="43" t="s">
        <v>5989</v>
      </c>
      <c r="H1495" s="44">
        <v>1094</v>
      </c>
      <c r="I1495" s="44">
        <v>25</v>
      </c>
      <c r="J1495" s="44">
        <v>0</v>
      </c>
      <c r="K1495" s="44">
        <v>0</v>
      </c>
      <c r="L1495" s="44">
        <v>0</v>
      </c>
      <c r="M1495" s="44">
        <v>0</v>
      </c>
      <c r="N1495" s="44">
        <v>0</v>
      </c>
      <c r="O1495" s="44">
        <v>0</v>
      </c>
      <c r="P1495" s="44">
        <v>0</v>
      </c>
      <c r="Q1495" s="44">
        <v>0</v>
      </c>
      <c r="R1495" s="44">
        <v>0</v>
      </c>
      <c r="S1495" s="44">
        <v>0</v>
      </c>
      <c r="T1495" s="44">
        <v>0</v>
      </c>
      <c r="U1495" s="44">
        <v>0</v>
      </c>
      <c r="V1495" s="44">
        <v>0</v>
      </c>
      <c r="W1495" s="44">
        <v>0</v>
      </c>
      <c r="X1495" s="44">
        <v>0</v>
      </c>
      <c r="Y1495" s="44">
        <v>0</v>
      </c>
      <c r="Z1495" s="44">
        <v>0</v>
      </c>
      <c r="AA1495" s="44">
        <v>0</v>
      </c>
      <c r="AB1495" s="44">
        <f t="shared" si="46"/>
        <v>0</v>
      </c>
      <c r="AC1495" s="44">
        <f t="shared" si="47"/>
        <v>0</v>
      </c>
      <c r="AD1495" s="46" t="s">
        <v>871</v>
      </c>
      <c r="AE1495" s="46" t="s">
        <v>7156</v>
      </c>
      <c r="AH1495" s="9"/>
    </row>
    <row r="1496" spans="1:34" x14ac:dyDescent="0.35">
      <c r="A1496" s="41">
        <v>2025</v>
      </c>
      <c r="B1496" s="42" t="s">
        <v>5716</v>
      </c>
      <c r="C1496" s="43" t="s">
        <v>414</v>
      </c>
      <c r="D1496" s="43" t="s">
        <v>4474</v>
      </c>
      <c r="E1496" s="43" t="s">
        <v>4475</v>
      </c>
      <c r="F1496" s="43" t="s">
        <v>5990</v>
      </c>
      <c r="G1496" s="43" t="s">
        <v>5991</v>
      </c>
      <c r="H1496" s="44">
        <v>5</v>
      </c>
      <c r="I1496" s="44">
        <v>25</v>
      </c>
      <c r="J1496" s="44">
        <v>0</v>
      </c>
      <c r="K1496" s="44">
        <v>0</v>
      </c>
      <c r="L1496" s="44">
        <v>0</v>
      </c>
      <c r="M1496" s="44">
        <v>0</v>
      </c>
      <c r="N1496" s="44">
        <v>0</v>
      </c>
      <c r="O1496" s="44">
        <v>0</v>
      </c>
      <c r="P1496" s="44">
        <v>0</v>
      </c>
      <c r="Q1496" s="44">
        <v>0</v>
      </c>
      <c r="R1496" s="44">
        <v>0</v>
      </c>
      <c r="S1496" s="44">
        <v>0</v>
      </c>
      <c r="T1496" s="44">
        <v>0</v>
      </c>
      <c r="U1496" s="44">
        <v>0</v>
      </c>
      <c r="V1496" s="44">
        <v>0</v>
      </c>
      <c r="W1496" s="44">
        <v>0</v>
      </c>
      <c r="X1496" s="44">
        <v>0</v>
      </c>
      <c r="Y1496" s="44">
        <v>0</v>
      </c>
      <c r="Z1496" s="44">
        <v>0</v>
      </c>
      <c r="AA1496" s="44">
        <v>0</v>
      </c>
      <c r="AB1496" s="44">
        <f t="shared" si="46"/>
        <v>0</v>
      </c>
      <c r="AC1496" s="44">
        <f t="shared" si="47"/>
        <v>0</v>
      </c>
      <c r="AD1496" s="46" t="s">
        <v>871</v>
      </c>
      <c r="AE1496" s="46" t="s">
        <v>7156</v>
      </c>
      <c r="AH1496" s="9"/>
    </row>
    <row r="1497" spans="1:34" x14ac:dyDescent="0.35">
      <c r="A1497" s="41">
        <v>2025</v>
      </c>
      <c r="B1497" s="42" t="s">
        <v>5716</v>
      </c>
      <c r="C1497" s="43" t="s">
        <v>414</v>
      </c>
      <c r="D1497" s="43" t="s">
        <v>4474</v>
      </c>
      <c r="E1497" s="43" t="s">
        <v>4475</v>
      </c>
      <c r="F1497" s="43" t="s">
        <v>5992</v>
      </c>
      <c r="G1497" s="43" t="s">
        <v>5993</v>
      </c>
      <c r="H1497" s="44">
        <v>12</v>
      </c>
      <c r="I1497" s="44">
        <v>25</v>
      </c>
      <c r="J1497" s="44">
        <v>0</v>
      </c>
      <c r="K1497" s="44">
        <v>0</v>
      </c>
      <c r="L1497" s="44">
        <v>0</v>
      </c>
      <c r="M1497" s="44">
        <v>0</v>
      </c>
      <c r="N1497" s="44">
        <v>0</v>
      </c>
      <c r="O1497" s="44">
        <v>0</v>
      </c>
      <c r="P1497" s="44">
        <v>0</v>
      </c>
      <c r="Q1497" s="44">
        <v>0</v>
      </c>
      <c r="R1497" s="44">
        <v>0</v>
      </c>
      <c r="S1497" s="44">
        <v>0</v>
      </c>
      <c r="T1497" s="44">
        <v>0</v>
      </c>
      <c r="U1497" s="44">
        <v>0</v>
      </c>
      <c r="V1497" s="44">
        <v>0</v>
      </c>
      <c r="W1497" s="44">
        <v>0</v>
      </c>
      <c r="X1497" s="44">
        <v>0</v>
      </c>
      <c r="Y1497" s="44">
        <v>0</v>
      </c>
      <c r="Z1497" s="44">
        <v>0</v>
      </c>
      <c r="AA1497" s="44">
        <v>0</v>
      </c>
      <c r="AB1497" s="44">
        <f t="shared" si="46"/>
        <v>0</v>
      </c>
      <c r="AC1497" s="44">
        <f t="shared" si="47"/>
        <v>0</v>
      </c>
      <c r="AD1497" s="46" t="s">
        <v>871</v>
      </c>
      <c r="AE1497" s="46" t="s">
        <v>7156</v>
      </c>
      <c r="AH1497" s="9"/>
    </row>
    <row r="1498" spans="1:34" x14ac:dyDescent="0.35">
      <c r="A1498" s="41">
        <v>2025</v>
      </c>
      <c r="B1498" s="42" t="s">
        <v>5716</v>
      </c>
      <c r="C1498" s="43" t="s">
        <v>414</v>
      </c>
      <c r="D1498" s="43" t="s">
        <v>4474</v>
      </c>
      <c r="E1498" s="43" t="s">
        <v>4475</v>
      </c>
      <c r="F1498" s="43" t="s">
        <v>5992</v>
      </c>
      <c r="G1498" s="43" t="s">
        <v>5994</v>
      </c>
      <c r="H1498" s="44">
        <v>4</v>
      </c>
      <c r="I1498" s="44">
        <v>25</v>
      </c>
      <c r="J1498" s="44">
        <v>0</v>
      </c>
      <c r="K1498" s="44">
        <v>0</v>
      </c>
      <c r="L1498" s="44">
        <v>0</v>
      </c>
      <c r="M1498" s="44">
        <v>0</v>
      </c>
      <c r="N1498" s="44">
        <v>0</v>
      </c>
      <c r="O1498" s="44">
        <v>0</v>
      </c>
      <c r="P1498" s="44">
        <v>0</v>
      </c>
      <c r="Q1498" s="44">
        <v>0</v>
      </c>
      <c r="R1498" s="44">
        <v>0</v>
      </c>
      <c r="S1498" s="44">
        <v>0</v>
      </c>
      <c r="T1498" s="44">
        <v>0</v>
      </c>
      <c r="U1498" s="44">
        <v>0</v>
      </c>
      <c r="V1498" s="44">
        <v>0</v>
      </c>
      <c r="W1498" s="44">
        <v>0</v>
      </c>
      <c r="X1498" s="44">
        <v>0</v>
      </c>
      <c r="Y1498" s="44">
        <v>0</v>
      </c>
      <c r="Z1498" s="44">
        <v>0</v>
      </c>
      <c r="AA1498" s="44">
        <v>0</v>
      </c>
      <c r="AB1498" s="44">
        <f t="shared" si="46"/>
        <v>0</v>
      </c>
      <c r="AC1498" s="44">
        <f t="shared" si="47"/>
        <v>0</v>
      </c>
      <c r="AD1498" s="46" t="s">
        <v>871</v>
      </c>
      <c r="AE1498" s="46" t="s">
        <v>7157</v>
      </c>
      <c r="AH1498" s="9"/>
    </row>
    <row r="1499" spans="1:34" x14ac:dyDescent="0.35">
      <c r="A1499" s="41">
        <v>2025</v>
      </c>
      <c r="B1499" s="42" t="s">
        <v>5716</v>
      </c>
      <c r="C1499" s="43" t="s">
        <v>414</v>
      </c>
      <c r="D1499" s="43" t="s">
        <v>257</v>
      </c>
      <c r="E1499" s="43" t="s">
        <v>652</v>
      </c>
      <c r="F1499" s="43" t="s">
        <v>3409</v>
      </c>
      <c r="G1499" s="43" t="s">
        <v>3410</v>
      </c>
      <c r="H1499" s="44">
        <v>159780</v>
      </c>
      <c r="I1499" s="44">
        <v>40</v>
      </c>
      <c r="J1499" s="44">
        <v>0</v>
      </c>
      <c r="K1499" s="44">
        <v>0</v>
      </c>
      <c r="L1499" s="44">
        <v>0</v>
      </c>
      <c r="M1499" s="44">
        <v>0</v>
      </c>
      <c r="N1499" s="44">
        <v>0</v>
      </c>
      <c r="O1499" s="44">
        <v>0</v>
      </c>
      <c r="P1499" s="44">
        <v>0</v>
      </c>
      <c r="Q1499" s="44">
        <v>0</v>
      </c>
      <c r="R1499" s="44">
        <v>0</v>
      </c>
      <c r="S1499" s="44">
        <v>0</v>
      </c>
      <c r="T1499" s="44">
        <v>0</v>
      </c>
      <c r="U1499" s="44">
        <v>0</v>
      </c>
      <c r="V1499" s="44">
        <v>0</v>
      </c>
      <c r="W1499" s="44">
        <v>0</v>
      </c>
      <c r="X1499" s="44">
        <v>0</v>
      </c>
      <c r="Y1499" s="44">
        <v>0</v>
      </c>
      <c r="Z1499" s="44">
        <v>0</v>
      </c>
      <c r="AA1499" s="44">
        <v>0</v>
      </c>
      <c r="AB1499" s="44">
        <f t="shared" si="46"/>
        <v>0</v>
      </c>
      <c r="AC1499" s="44">
        <f t="shared" si="47"/>
        <v>0</v>
      </c>
      <c r="AD1499" s="46" t="s">
        <v>3411</v>
      </c>
      <c r="AE1499" s="46" t="s">
        <v>7158</v>
      </c>
      <c r="AH1499" s="9"/>
    </row>
    <row r="1500" spans="1:34" x14ac:dyDescent="0.35">
      <c r="A1500" s="41">
        <v>2025</v>
      </c>
      <c r="B1500" s="42" t="s">
        <v>5716</v>
      </c>
      <c r="C1500" s="43" t="s">
        <v>414</v>
      </c>
      <c r="D1500" s="43" t="s">
        <v>257</v>
      </c>
      <c r="E1500" s="43" t="s">
        <v>652</v>
      </c>
      <c r="F1500" s="43" t="s">
        <v>3412</v>
      </c>
      <c r="G1500" s="43" t="s">
        <v>3413</v>
      </c>
      <c r="H1500" s="44">
        <v>753147</v>
      </c>
      <c r="I1500" s="44">
        <v>40</v>
      </c>
      <c r="J1500" s="44">
        <v>0</v>
      </c>
      <c r="K1500" s="44">
        <v>0</v>
      </c>
      <c r="L1500" s="44">
        <v>0</v>
      </c>
      <c r="M1500" s="44">
        <v>0</v>
      </c>
      <c r="N1500" s="44">
        <v>0</v>
      </c>
      <c r="O1500" s="44">
        <v>0</v>
      </c>
      <c r="P1500" s="44">
        <v>0</v>
      </c>
      <c r="Q1500" s="44">
        <v>0</v>
      </c>
      <c r="R1500" s="44">
        <v>0</v>
      </c>
      <c r="S1500" s="44">
        <v>0</v>
      </c>
      <c r="T1500" s="44">
        <v>0</v>
      </c>
      <c r="U1500" s="44">
        <v>0</v>
      </c>
      <c r="V1500" s="44">
        <v>0</v>
      </c>
      <c r="W1500" s="44">
        <v>0</v>
      </c>
      <c r="X1500" s="44">
        <v>0</v>
      </c>
      <c r="Y1500" s="44">
        <v>0</v>
      </c>
      <c r="Z1500" s="44">
        <v>0</v>
      </c>
      <c r="AA1500" s="44">
        <v>0</v>
      </c>
      <c r="AB1500" s="44">
        <f t="shared" si="46"/>
        <v>0</v>
      </c>
      <c r="AC1500" s="44">
        <f t="shared" si="47"/>
        <v>0</v>
      </c>
      <c r="AD1500" s="46" t="s">
        <v>3411</v>
      </c>
      <c r="AE1500" s="46" t="s">
        <v>7158</v>
      </c>
      <c r="AH1500" s="9"/>
    </row>
    <row r="1501" spans="1:34" x14ac:dyDescent="0.35">
      <c r="A1501" s="41">
        <v>2025</v>
      </c>
      <c r="B1501" s="42" t="s">
        <v>5716</v>
      </c>
      <c r="C1501" s="43" t="s">
        <v>414</v>
      </c>
      <c r="D1501" s="43" t="s">
        <v>257</v>
      </c>
      <c r="E1501" s="43" t="s">
        <v>652</v>
      </c>
      <c r="F1501" s="43" t="s">
        <v>3414</v>
      </c>
      <c r="G1501" s="43" t="s">
        <v>3415</v>
      </c>
      <c r="H1501" s="44">
        <v>1</v>
      </c>
      <c r="I1501" s="44">
        <v>20</v>
      </c>
      <c r="J1501" s="44">
        <v>0</v>
      </c>
      <c r="K1501" s="44">
        <v>0</v>
      </c>
      <c r="L1501" s="44">
        <v>0</v>
      </c>
      <c r="M1501" s="44">
        <v>0</v>
      </c>
      <c r="N1501" s="44">
        <v>0</v>
      </c>
      <c r="O1501" s="44">
        <v>0</v>
      </c>
      <c r="P1501" s="44">
        <v>0</v>
      </c>
      <c r="Q1501" s="44">
        <v>0</v>
      </c>
      <c r="R1501" s="44">
        <v>0</v>
      </c>
      <c r="S1501" s="44">
        <v>0</v>
      </c>
      <c r="T1501" s="44">
        <v>0</v>
      </c>
      <c r="U1501" s="44">
        <v>0</v>
      </c>
      <c r="V1501" s="44">
        <v>0</v>
      </c>
      <c r="W1501" s="44">
        <v>0</v>
      </c>
      <c r="X1501" s="44">
        <v>0</v>
      </c>
      <c r="Y1501" s="44">
        <v>0</v>
      </c>
      <c r="Z1501" s="44">
        <v>0</v>
      </c>
      <c r="AA1501" s="44">
        <v>0</v>
      </c>
      <c r="AB1501" s="44">
        <f t="shared" si="46"/>
        <v>0</v>
      </c>
      <c r="AC1501" s="44">
        <f t="shared" si="47"/>
        <v>0</v>
      </c>
      <c r="AD1501" s="46" t="s">
        <v>3411</v>
      </c>
      <c r="AE1501" s="46" t="s">
        <v>7158</v>
      </c>
      <c r="AH1501" s="9"/>
    </row>
    <row r="1502" spans="1:34" x14ac:dyDescent="0.35">
      <c r="A1502" s="41">
        <v>2025</v>
      </c>
      <c r="B1502" s="42" t="s">
        <v>5716</v>
      </c>
      <c r="C1502" s="43" t="s">
        <v>414</v>
      </c>
      <c r="D1502" s="43" t="s">
        <v>258</v>
      </c>
      <c r="E1502" s="43" t="s">
        <v>653</v>
      </c>
      <c r="F1502" s="43" t="s">
        <v>3416</v>
      </c>
      <c r="G1502" s="43" t="s">
        <v>3417</v>
      </c>
      <c r="H1502" s="44">
        <v>3</v>
      </c>
      <c r="I1502" s="44">
        <v>20</v>
      </c>
      <c r="J1502" s="44">
        <v>1</v>
      </c>
      <c r="K1502" s="44">
        <v>6.67</v>
      </c>
      <c r="L1502" s="44">
        <v>0</v>
      </c>
      <c r="M1502" s="44">
        <v>0</v>
      </c>
      <c r="N1502" s="44">
        <v>1</v>
      </c>
      <c r="O1502" s="44">
        <v>6.67</v>
      </c>
      <c r="P1502" s="44">
        <v>0</v>
      </c>
      <c r="Q1502" s="44">
        <v>0</v>
      </c>
      <c r="R1502" s="44">
        <v>0</v>
      </c>
      <c r="S1502" s="44">
        <v>0</v>
      </c>
      <c r="T1502" s="44">
        <v>0</v>
      </c>
      <c r="U1502" s="44">
        <v>0</v>
      </c>
      <c r="V1502" s="44">
        <v>0</v>
      </c>
      <c r="W1502" s="44">
        <v>0</v>
      </c>
      <c r="X1502" s="44">
        <v>0</v>
      </c>
      <c r="Y1502" s="44">
        <v>0</v>
      </c>
      <c r="Z1502" s="44">
        <v>0</v>
      </c>
      <c r="AA1502" s="44">
        <v>0</v>
      </c>
      <c r="AB1502" s="44">
        <f t="shared" si="46"/>
        <v>1</v>
      </c>
      <c r="AC1502" s="44">
        <f t="shared" si="47"/>
        <v>0</v>
      </c>
      <c r="AD1502" s="46" t="s">
        <v>3418</v>
      </c>
      <c r="AE1502" s="46" t="s">
        <v>3418</v>
      </c>
      <c r="AH1502" s="9"/>
    </row>
    <row r="1503" spans="1:34" x14ac:dyDescent="0.35">
      <c r="A1503" s="41">
        <v>2025</v>
      </c>
      <c r="B1503" s="42" t="s">
        <v>5716</v>
      </c>
      <c r="C1503" s="43" t="s">
        <v>414</v>
      </c>
      <c r="D1503" s="43" t="s">
        <v>258</v>
      </c>
      <c r="E1503" s="43" t="s">
        <v>653</v>
      </c>
      <c r="F1503" s="43" t="s">
        <v>3416</v>
      </c>
      <c r="G1503" s="43" t="s">
        <v>3419</v>
      </c>
      <c r="H1503" s="44">
        <v>3</v>
      </c>
      <c r="I1503" s="44">
        <v>20</v>
      </c>
      <c r="J1503" s="44">
        <v>1</v>
      </c>
      <c r="K1503" s="44">
        <v>6.67</v>
      </c>
      <c r="L1503" s="44">
        <v>0</v>
      </c>
      <c r="M1503" s="44">
        <v>0</v>
      </c>
      <c r="N1503" s="44">
        <v>1</v>
      </c>
      <c r="O1503" s="44">
        <v>6.67</v>
      </c>
      <c r="P1503" s="44">
        <v>0</v>
      </c>
      <c r="Q1503" s="44">
        <v>0</v>
      </c>
      <c r="R1503" s="44">
        <v>0</v>
      </c>
      <c r="S1503" s="44">
        <v>0</v>
      </c>
      <c r="T1503" s="44">
        <v>0</v>
      </c>
      <c r="U1503" s="44">
        <v>0</v>
      </c>
      <c r="V1503" s="44">
        <v>0</v>
      </c>
      <c r="W1503" s="44">
        <v>0</v>
      </c>
      <c r="X1503" s="44">
        <v>0</v>
      </c>
      <c r="Y1503" s="44">
        <v>0</v>
      </c>
      <c r="Z1503" s="44">
        <v>0</v>
      </c>
      <c r="AA1503" s="44">
        <v>0</v>
      </c>
      <c r="AB1503" s="44">
        <f t="shared" si="46"/>
        <v>1</v>
      </c>
      <c r="AC1503" s="44">
        <f t="shared" si="47"/>
        <v>0</v>
      </c>
      <c r="AD1503" s="46" t="s">
        <v>3418</v>
      </c>
      <c r="AE1503" s="46" t="s">
        <v>3418</v>
      </c>
      <c r="AH1503" s="9"/>
    </row>
    <row r="1504" spans="1:34" x14ac:dyDescent="0.35">
      <c r="A1504" s="41">
        <v>2025</v>
      </c>
      <c r="B1504" s="42" t="s">
        <v>5716</v>
      </c>
      <c r="C1504" s="43" t="s">
        <v>414</v>
      </c>
      <c r="D1504" s="43" t="s">
        <v>258</v>
      </c>
      <c r="E1504" s="43" t="s">
        <v>653</v>
      </c>
      <c r="F1504" s="43" t="s">
        <v>3420</v>
      </c>
      <c r="G1504" s="43" t="s">
        <v>3421</v>
      </c>
      <c r="H1504" s="44">
        <v>12</v>
      </c>
      <c r="I1504" s="44">
        <v>20</v>
      </c>
      <c r="J1504" s="44">
        <v>8</v>
      </c>
      <c r="K1504" s="44">
        <v>13.33</v>
      </c>
      <c r="L1504" s="44">
        <v>0</v>
      </c>
      <c r="M1504" s="44">
        <v>0</v>
      </c>
      <c r="N1504" s="44">
        <v>4</v>
      </c>
      <c r="O1504" s="44">
        <v>6.67</v>
      </c>
      <c r="P1504" s="44">
        <v>4</v>
      </c>
      <c r="Q1504" s="44">
        <v>6.67</v>
      </c>
      <c r="R1504" s="44">
        <v>0</v>
      </c>
      <c r="S1504" s="44">
        <v>0</v>
      </c>
      <c r="T1504" s="44">
        <v>0</v>
      </c>
      <c r="U1504" s="44">
        <v>0</v>
      </c>
      <c r="V1504" s="44">
        <v>4</v>
      </c>
      <c r="W1504" s="44">
        <v>6.67</v>
      </c>
      <c r="X1504" s="44">
        <v>0</v>
      </c>
      <c r="Y1504" s="44">
        <v>0</v>
      </c>
      <c r="Z1504" s="44">
        <v>0</v>
      </c>
      <c r="AA1504" s="44">
        <v>0</v>
      </c>
      <c r="AB1504" s="44">
        <f t="shared" si="46"/>
        <v>4</v>
      </c>
      <c r="AC1504" s="44">
        <f t="shared" si="47"/>
        <v>4</v>
      </c>
      <c r="AD1504" s="46" t="s">
        <v>3418</v>
      </c>
      <c r="AE1504" s="46" t="s">
        <v>7159</v>
      </c>
      <c r="AH1504" s="9"/>
    </row>
    <row r="1505" spans="1:34" x14ac:dyDescent="0.35">
      <c r="A1505" s="41">
        <v>2025</v>
      </c>
      <c r="B1505" s="42" t="s">
        <v>5716</v>
      </c>
      <c r="C1505" s="43" t="s">
        <v>414</v>
      </c>
      <c r="D1505" s="43" t="s">
        <v>258</v>
      </c>
      <c r="E1505" s="43" t="s">
        <v>653</v>
      </c>
      <c r="F1505" s="43" t="s">
        <v>3420</v>
      </c>
      <c r="G1505" s="43" t="s">
        <v>3422</v>
      </c>
      <c r="H1505" s="44">
        <v>6</v>
      </c>
      <c r="I1505" s="44">
        <v>20</v>
      </c>
      <c r="J1505" s="44">
        <v>3</v>
      </c>
      <c r="K1505" s="44">
        <v>10</v>
      </c>
      <c r="L1505" s="44">
        <v>0</v>
      </c>
      <c r="M1505" s="44">
        <v>0</v>
      </c>
      <c r="N1505" s="44">
        <v>0</v>
      </c>
      <c r="O1505" s="44">
        <v>0</v>
      </c>
      <c r="P1505" s="44">
        <v>3</v>
      </c>
      <c r="Q1505" s="44">
        <v>10</v>
      </c>
      <c r="R1505" s="44">
        <v>0</v>
      </c>
      <c r="S1505" s="44">
        <v>0</v>
      </c>
      <c r="T1505" s="44">
        <v>0</v>
      </c>
      <c r="U1505" s="44">
        <v>0</v>
      </c>
      <c r="V1505" s="44">
        <v>0</v>
      </c>
      <c r="W1505" s="44">
        <v>0</v>
      </c>
      <c r="X1505" s="44">
        <v>0</v>
      </c>
      <c r="Y1505" s="44">
        <v>0</v>
      </c>
      <c r="Z1505" s="44">
        <v>0</v>
      </c>
      <c r="AA1505" s="44">
        <v>0</v>
      </c>
      <c r="AB1505" s="44">
        <f t="shared" si="46"/>
        <v>0</v>
      </c>
      <c r="AC1505" s="44">
        <f t="shared" si="47"/>
        <v>0</v>
      </c>
      <c r="AD1505" s="46" t="s">
        <v>3418</v>
      </c>
      <c r="AE1505" s="46" t="s">
        <v>3418</v>
      </c>
      <c r="AH1505" s="9"/>
    </row>
    <row r="1506" spans="1:34" x14ac:dyDescent="0.35">
      <c r="A1506" s="41">
        <v>2025</v>
      </c>
      <c r="B1506" s="42" t="s">
        <v>5716</v>
      </c>
      <c r="C1506" s="43" t="s">
        <v>414</v>
      </c>
      <c r="D1506" s="43" t="s">
        <v>258</v>
      </c>
      <c r="E1506" s="43" t="s">
        <v>653</v>
      </c>
      <c r="F1506" s="43" t="s">
        <v>3420</v>
      </c>
      <c r="G1506" s="43" t="s">
        <v>3423</v>
      </c>
      <c r="H1506" s="44">
        <v>1</v>
      </c>
      <c r="I1506" s="44">
        <v>20</v>
      </c>
      <c r="J1506" s="44">
        <v>0</v>
      </c>
      <c r="K1506" s="44">
        <v>0</v>
      </c>
      <c r="L1506" s="44">
        <v>0</v>
      </c>
      <c r="M1506" s="44">
        <v>0</v>
      </c>
      <c r="N1506" s="44">
        <v>0</v>
      </c>
      <c r="O1506" s="44">
        <v>0</v>
      </c>
      <c r="P1506" s="44">
        <v>0</v>
      </c>
      <c r="Q1506" s="44">
        <v>0</v>
      </c>
      <c r="R1506" s="44">
        <v>0</v>
      </c>
      <c r="S1506" s="44">
        <v>0</v>
      </c>
      <c r="T1506" s="44">
        <v>0</v>
      </c>
      <c r="U1506" s="44">
        <v>0</v>
      </c>
      <c r="V1506" s="44">
        <v>0</v>
      </c>
      <c r="W1506" s="44">
        <v>0</v>
      </c>
      <c r="X1506" s="44">
        <v>0</v>
      </c>
      <c r="Y1506" s="44">
        <v>0</v>
      </c>
      <c r="Z1506" s="44">
        <v>0</v>
      </c>
      <c r="AA1506" s="44">
        <v>0</v>
      </c>
      <c r="AB1506" s="44">
        <f t="shared" si="46"/>
        <v>0</v>
      </c>
      <c r="AC1506" s="44">
        <f t="shared" si="47"/>
        <v>0</v>
      </c>
      <c r="AD1506" s="46" t="s">
        <v>3424</v>
      </c>
      <c r="AE1506" s="46" t="s">
        <v>3424</v>
      </c>
      <c r="AH1506" s="9"/>
    </row>
    <row r="1507" spans="1:34" x14ac:dyDescent="0.35">
      <c r="A1507" s="41">
        <v>2025</v>
      </c>
      <c r="B1507" s="42" t="s">
        <v>5716</v>
      </c>
      <c r="C1507" s="43" t="s">
        <v>414</v>
      </c>
      <c r="D1507" s="43" t="s">
        <v>259</v>
      </c>
      <c r="E1507" s="43" t="s">
        <v>654</v>
      </c>
      <c r="F1507" s="43" t="s">
        <v>3425</v>
      </c>
      <c r="G1507" s="43" t="s">
        <v>3426</v>
      </c>
      <c r="H1507" s="44">
        <v>3</v>
      </c>
      <c r="I1507" s="44">
        <v>10</v>
      </c>
      <c r="J1507" s="44">
        <v>0</v>
      </c>
      <c r="K1507" s="44">
        <v>0</v>
      </c>
      <c r="L1507" s="44">
        <v>0</v>
      </c>
      <c r="M1507" s="44">
        <v>0</v>
      </c>
      <c r="N1507" s="44">
        <v>0</v>
      </c>
      <c r="O1507" s="44">
        <v>0</v>
      </c>
      <c r="P1507" s="44">
        <v>0</v>
      </c>
      <c r="Q1507" s="44">
        <v>0</v>
      </c>
      <c r="R1507" s="44">
        <v>0</v>
      </c>
      <c r="S1507" s="44">
        <v>0</v>
      </c>
      <c r="T1507" s="44">
        <v>0</v>
      </c>
      <c r="U1507" s="44">
        <v>0</v>
      </c>
      <c r="V1507" s="44">
        <v>0</v>
      </c>
      <c r="W1507" s="44">
        <v>0</v>
      </c>
      <c r="X1507" s="44">
        <v>0</v>
      </c>
      <c r="Y1507" s="44">
        <v>0</v>
      </c>
      <c r="Z1507" s="44">
        <v>0</v>
      </c>
      <c r="AA1507" s="44">
        <v>0</v>
      </c>
      <c r="AB1507" s="44">
        <f t="shared" si="46"/>
        <v>0</v>
      </c>
      <c r="AC1507" s="44">
        <f t="shared" si="47"/>
        <v>0</v>
      </c>
      <c r="AD1507" s="46" t="s">
        <v>3427</v>
      </c>
      <c r="AE1507" s="46" t="s">
        <v>3427</v>
      </c>
      <c r="AH1507" s="9"/>
    </row>
    <row r="1508" spans="1:34" x14ac:dyDescent="0.35">
      <c r="A1508" s="41">
        <v>2025</v>
      </c>
      <c r="B1508" s="42" t="s">
        <v>5716</v>
      </c>
      <c r="C1508" s="43" t="s">
        <v>414</v>
      </c>
      <c r="D1508" s="43" t="s">
        <v>259</v>
      </c>
      <c r="E1508" s="43" t="s">
        <v>654</v>
      </c>
      <c r="F1508" s="43" t="s">
        <v>3428</v>
      </c>
      <c r="G1508" s="43" t="s">
        <v>6467</v>
      </c>
      <c r="H1508" s="44">
        <v>0.85</v>
      </c>
      <c r="I1508" s="44">
        <v>20</v>
      </c>
      <c r="J1508" s="44">
        <v>0.35</v>
      </c>
      <c r="K1508" s="44">
        <v>8.24</v>
      </c>
      <c r="L1508" s="44">
        <v>0</v>
      </c>
      <c r="M1508" s="44">
        <v>0</v>
      </c>
      <c r="N1508" s="44">
        <v>0</v>
      </c>
      <c r="O1508" s="44">
        <v>0</v>
      </c>
      <c r="P1508" s="44">
        <v>0</v>
      </c>
      <c r="Q1508" s="44">
        <v>0</v>
      </c>
      <c r="R1508" s="44">
        <v>0.35</v>
      </c>
      <c r="S1508" s="44">
        <v>8.24</v>
      </c>
      <c r="T1508" s="44">
        <v>0</v>
      </c>
      <c r="U1508" s="44">
        <v>0</v>
      </c>
      <c r="V1508" s="44">
        <v>0.16</v>
      </c>
      <c r="W1508" s="44">
        <v>3.77</v>
      </c>
      <c r="X1508" s="44">
        <v>0</v>
      </c>
      <c r="Y1508" s="44">
        <v>0</v>
      </c>
      <c r="Z1508" s="44">
        <v>0</v>
      </c>
      <c r="AA1508" s="44">
        <v>0</v>
      </c>
      <c r="AB1508" s="44">
        <f t="shared" si="46"/>
        <v>0</v>
      </c>
      <c r="AC1508" s="44">
        <f t="shared" si="47"/>
        <v>0.16</v>
      </c>
      <c r="AD1508" s="46" t="s">
        <v>3429</v>
      </c>
      <c r="AE1508" s="46" t="s">
        <v>7160</v>
      </c>
      <c r="AH1508" s="9"/>
    </row>
    <row r="1509" spans="1:34" x14ac:dyDescent="0.35">
      <c r="A1509" s="41">
        <v>2025</v>
      </c>
      <c r="B1509" s="42" t="s">
        <v>5716</v>
      </c>
      <c r="C1509" s="43" t="s">
        <v>414</v>
      </c>
      <c r="D1509" s="43" t="s">
        <v>259</v>
      </c>
      <c r="E1509" s="43" t="s">
        <v>654</v>
      </c>
      <c r="F1509" s="43" t="s">
        <v>3428</v>
      </c>
      <c r="G1509" s="43" t="s">
        <v>6468</v>
      </c>
      <c r="H1509" s="44">
        <v>0.9</v>
      </c>
      <c r="I1509" s="44">
        <v>20</v>
      </c>
      <c r="J1509" s="44">
        <v>0.4</v>
      </c>
      <c r="K1509" s="44">
        <v>8.89</v>
      </c>
      <c r="L1509" s="44">
        <v>0</v>
      </c>
      <c r="M1509" s="44">
        <v>0</v>
      </c>
      <c r="N1509" s="44">
        <v>0</v>
      </c>
      <c r="O1509" s="44">
        <v>0</v>
      </c>
      <c r="P1509" s="44">
        <v>0</v>
      </c>
      <c r="Q1509" s="44">
        <v>0</v>
      </c>
      <c r="R1509" s="44">
        <v>0.4</v>
      </c>
      <c r="S1509" s="44">
        <v>8.89</v>
      </c>
      <c r="T1509" s="44">
        <v>0</v>
      </c>
      <c r="U1509" s="44">
        <v>0</v>
      </c>
      <c r="V1509" s="44">
        <v>0</v>
      </c>
      <c r="W1509" s="44">
        <v>0</v>
      </c>
      <c r="X1509" s="44">
        <v>0</v>
      </c>
      <c r="Y1509" s="44">
        <v>0</v>
      </c>
      <c r="Z1509" s="44">
        <v>0</v>
      </c>
      <c r="AA1509" s="44">
        <v>0</v>
      </c>
      <c r="AB1509" s="44">
        <f t="shared" si="46"/>
        <v>0</v>
      </c>
      <c r="AC1509" s="44">
        <f t="shared" si="47"/>
        <v>0</v>
      </c>
      <c r="AD1509" s="46" t="s">
        <v>3430</v>
      </c>
      <c r="AE1509" s="46" t="s">
        <v>7161</v>
      </c>
      <c r="AH1509" s="9"/>
    </row>
    <row r="1510" spans="1:34" x14ac:dyDescent="0.35">
      <c r="A1510" s="41">
        <v>2025</v>
      </c>
      <c r="B1510" s="42" t="s">
        <v>5716</v>
      </c>
      <c r="C1510" s="43" t="s">
        <v>414</v>
      </c>
      <c r="D1510" s="43" t="s">
        <v>259</v>
      </c>
      <c r="E1510" s="43" t="s">
        <v>654</v>
      </c>
      <c r="F1510" s="43" t="s">
        <v>3428</v>
      </c>
      <c r="G1510" s="43" t="s">
        <v>3431</v>
      </c>
      <c r="H1510" s="44">
        <v>14962</v>
      </c>
      <c r="I1510" s="44">
        <v>20</v>
      </c>
      <c r="J1510" s="44">
        <v>1447</v>
      </c>
      <c r="K1510" s="44">
        <v>1.93</v>
      </c>
      <c r="L1510" s="44">
        <v>0</v>
      </c>
      <c r="M1510" s="44">
        <v>0</v>
      </c>
      <c r="N1510" s="44">
        <v>0</v>
      </c>
      <c r="O1510" s="44">
        <v>0</v>
      </c>
      <c r="P1510" s="44">
        <v>0</v>
      </c>
      <c r="Q1510" s="44">
        <v>0</v>
      </c>
      <c r="R1510" s="44">
        <v>1447</v>
      </c>
      <c r="S1510" s="44">
        <v>1.93</v>
      </c>
      <c r="T1510" s="44">
        <v>0</v>
      </c>
      <c r="U1510" s="44">
        <v>0</v>
      </c>
      <c r="V1510" s="44">
        <v>0</v>
      </c>
      <c r="W1510" s="44">
        <v>0</v>
      </c>
      <c r="X1510" s="44">
        <v>0</v>
      </c>
      <c r="Y1510" s="44">
        <v>0</v>
      </c>
      <c r="Z1510" s="44">
        <v>0</v>
      </c>
      <c r="AA1510" s="44">
        <v>0</v>
      </c>
      <c r="AB1510" s="44">
        <f t="shared" si="46"/>
        <v>0</v>
      </c>
      <c r="AC1510" s="44">
        <f t="shared" si="47"/>
        <v>0</v>
      </c>
      <c r="AD1510" s="46" t="s">
        <v>3432</v>
      </c>
      <c r="AE1510" s="46" t="s">
        <v>7162</v>
      </c>
      <c r="AH1510" s="9"/>
    </row>
    <row r="1511" spans="1:34" x14ac:dyDescent="0.35">
      <c r="A1511" s="41">
        <v>2025</v>
      </c>
      <c r="B1511" s="42" t="s">
        <v>5716</v>
      </c>
      <c r="C1511" s="43" t="s">
        <v>414</v>
      </c>
      <c r="D1511" s="43" t="s">
        <v>259</v>
      </c>
      <c r="E1511" s="43" t="s">
        <v>654</v>
      </c>
      <c r="F1511" s="43" t="s">
        <v>3433</v>
      </c>
      <c r="G1511" s="43" t="s">
        <v>3434</v>
      </c>
      <c r="H1511" s="44">
        <v>18802</v>
      </c>
      <c r="I1511" s="44">
        <v>10</v>
      </c>
      <c r="J1511" s="44">
        <v>2178</v>
      </c>
      <c r="K1511" s="44">
        <v>1.1599999999999999</v>
      </c>
      <c r="L1511" s="44">
        <v>436</v>
      </c>
      <c r="M1511" s="44">
        <v>0.23</v>
      </c>
      <c r="N1511" s="44">
        <v>0</v>
      </c>
      <c r="O1511" s="44">
        <v>0</v>
      </c>
      <c r="P1511" s="44">
        <v>0</v>
      </c>
      <c r="Q1511" s="44">
        <v>0</v>
      </c>
      <c r="R1511" s="44">
        <v>1742</v>
      </c>
      <c r="S1511" s="44">
        <v>0.93</v>
      </c>
      <c r="T1511" s="44">
        <v>0</v>
      </c>
      <c r="U1511" s="44">
        <v>0</v>
      </c>
      <c r="V1511" s="44">
        <v>0</v>
      </c>
      <c r="W1511" s="44">
        <v>0</v>
      </c>
      <c r="X1511" s="44">
        <v>0</v>
      </c>
      <c r="Y1511" s="44">
        <v>0</v>
      </c>
      <c r="Z1511" s="44">
        <v>0</v>
      </c>
      <c r="AA1511" s="44">
        <v>0</v>
      </c>
      <c r="AB1511" s="44">
        <f t="shared" si="46"/>
        <v>436</v>
      </c>
      <c r="AC1511" s="44">
        <f t="shared" si="47"/>
        <v>0</v>
      </c>
      <c r="AD1511" s="46" t="s">
        <v>3435</v>
      </c>
      <c r="AE1511" s="46" t="s">
        <v>3435</v>
      </c>
      <c r="AH1511" s="9"/>
    </row>
    <row r="1512" spans="1:34" x14ac:dyDescent="0.35">
      <c r="A1512" s="41">
        <v>2025</v>
      </c>
      <c r="B1512" s="42" t="s">
        <v>5716</v>
      </c>
      <c r="C1512" s="43" t="s">
        <v>414</v>
      </c>
      <c r="D1512" s="43" t="s">
        <v>259</v>
      </c>
      <c r="E1512" s="43" t="s">
        <v>654</v>
      </c>
      <c r="F1512" s="43" t="s">
        <v>3433</v>
      </c>
      <c r="G1512" s="43" t="s">
        <v>3436</v>
      </c>
      <c r="H1512" s="44">
        <v>40</v>
      </c>
      <c r="I1512" s="44">
        <v>10</v>
      </c>
      <c r="J1512" s="44">
        <v>10</v>
      </c>
      <c r="K1512" s="44">
        <v>2.5</v>
      </c>
      <c r="L1512" s="44">
        <v>4</v>
      </c>
      <c r="M1512" s="44">
        <v>1</v>
      </c>
      <c r="N1512" s="44">
        <v>0</v>
      </c>
      <c r="O1512" s="44">
        <v>0</v>
      </c>
      <c r="P1512" s="44">
        <v>3</v>
      </c>
      <c r="Q1512" s="44">
        <v>0.75</v>
      </c>
      <c r="R1512" s="44">
        <v>3</v>
      </c>
      <c r="S1512" s="44">
        <v>0.75</v>
      </c>
      <c r="T1512" s="44">
        <v>0</v>
      </c>
      <c r="U1512" s="44">
        <v>0</v>
      </c>
      <c r="V1512" s="44">
        <v>0</v>
      </c>
      <c r="W1512" s="44">
        <v>0</v>
      </c>
      <c r="X1512" s="44">
        <v>0</v>
      </c>
      <c r="Y1512" s="44">
        <v>0</v>
      </c>
      <c r="Z1512" s="44">
        <v>0</v>
      </c>
      <c r="AA1512" s="44">
        <v>0</v>
      </c>
      <c r="AB1512" s="44">
        <f t="shared" si="46"/>
        <v>4</v>
      </c>
      <c r="AC1512" s="44">
        <f t="shared" si="47"/>
        <v>0</v>
      </c>
      <c r="AD1512" s="46" t="s">
        <v>3437</v>
      </c>
      <c r="AE1512" s="46" t="s">
        <v>3437</v>
      </c>
      <c r="AH1512" s="9"/>
    </row>
    <row r="1513" spans="1:34" x14ac:dyDescent="0.35">
      <c r="A1513" s="41">
        <v>2025</v>
      </c>
      <c r="B1513" s="42" t="s">
        <v>5716</v>
      </c>
      <c r="C1513" s="43" t="s">
        <v>414</v>
      </c>
      <c r="D1513" s="43" t="s">
        <v>259</v>
      </c>
      <c r="E1513" s="43" t="s">
        <v>654</v>
      </c>
      <c r="F1513" s="43" t="s">
        <v>3433</v>
      </c>
      <c r="G1513" s="43" t="s">
        <v>6469</v>
      </c>
      <c r="H1513" s="44">
        <v>0.8</v>
      </c>
      <c r="I1513" s="44">
        <v>10</v>
      </c>
      <c r="J1513" s="44">
        <v>0</v>
      </c>
      <c r="K1513" s="44">
        <v>0</v>
      </c>
      <c r="L1513" s="44">
        <v>0</v>
      </c>
      <c r="M1513" s="44">
        <v>0</v>
      </c>
      <c r="N1513" s="44">
        <v>0</v>
      </c>
      <c r="O1513" s="44">
        <v>0</v>
      </c>
      <c r="P1513" s="44">
        <v>0</v>
      </c>
      <c r="Q1513" s="44">
        <v>0</v>
      </c>
      <c r="R1513" s="44">
        <v>0</v>
      </c>
      <c r="S1513" s="44">
        <v>0</v>
      </c>
      <c r="T1513" s="44">
        <v>0</v>
      </c>
      <c r="U1513" s="44">
        <v>0</v>
      </c>
      <c r="V1513" s="44">
        <v>0</v>
      </c>
      <c r="W1513" s="44">
        <v>0</v>
      </c>
      <c r="X1513" s="44">
        <v>0</v>
      </c>
      <c r="Y1513" s="44">
        <v>0</v>
      </c>
      <c r="Z1513" s="44">
        <v>0</v>
      </c>
      <c r="AA1513" s="44">
        <v>0</v>
      </c>
      <c r="AB1513" s="44">
        <f t="shared" si="46"/>
        <v>0</v>
      </c>
      <c r="AC1513" s="44">
        <f t="shared" si="47"/>
        <v>0</v>
      </c>
      <c r="AD1513" s="46" t="s">
        <v>3438</v>
      </c>
      <c r="AE1513" s="46" t="s">
        <v>7163</v>
      </c>
      <c r="AH1513" s="9"/>
    </row>
    <row r="1514" spans="1:34" x14ac:dyDescent="0.35">
      <c r="A1514" s="41">
        <v>2025</v>
      </c>
      <c r="B1514" s="42" t="s">
        <v>5716</v>
      </c>
      <c r="C1514" s="43" t="s">
        <v>414</v>
      </c>
      <c r="D1514" s="43" t="s">
        <v>4470</v>
      </c>
      <c r="E1514" s="43" t="s">
        <v>4471</v>
      </c>
      <c r="F1514" s="43" t="s">
        <v>5995</v>
      </c>
      <c r="G1514" s="43" t="s">
        <v>5996</v>
      </c>
      <c r="H1514" s="44">
        <v>20</v>
      </c>
      <c r="I1514" s="44">
        <v>20</v>
      </c>
      <c r="J1514" s="44">
        <v>0</v>
      </c>
      <c r="K1514" s="44">
        <v>0</v>
      </c>
      <c r="L1514" s="44">
        <v>0</v>
      </c>
      <c r="M1514" s="44">
        <v>0</v>
      </c>
      <c r="N1514" s="44">
        <v>0</v>
      </c>
      <c r="O1514" s="44">
        <v>0</v>
      </c>
      <c r="P1514" s="44">
        <v>0</v>
      </c>
      <c r="Q1514" s="44">
        <v>0</v>
      </c>
      <c r="R1514" s="44">
        <v>0</v>
      </c>
      <c r="S1514" s="44">
        <v>0</v>
      </c>
      <c r="T1514" s="44">
        <v>0</v>
      </c>
      <c r="U1514" s="44">
        <v>0</v>
      </c>
      <c r="V1514" s="44">
        <v>0</v>
      </c>
      <c r="W1514" s="44">
        <v>0</v>
      </c>
      <c r="X1514" s="44">
        <v>0</v>
      </c>
      <c r="Y1514" s="44">
        <v>0</v>
      </c>
      <c r="Z1514" s="44">
        <v>0</v>
      </c>
      <c r="AA1514" s="44">
        <v>0</v>
      </c>
      <c r="AB1514" s="44">
        <f t="shared" si="46"/>
        <v>0</v>
      </c>
      <c r="AC1514" s="44">
        <f t="shared" si="47"/>
        <v>0</v>
      </c>
      <c r="AD1514" s="46" t="s">
        <v>871</v>
      </c>
      <c r="AE1514" s="46" t="s">
        <v>7164</v>
      </c>
      <c r="AH1514" s="9"/>
    </row>
    <row r="1515" spans="1:34" x14ac:dyDescent="0.35">
      <c r="A1515" s="41">
        <v>2025</v>
      </c>
      <c r="B1515" s="42" t="s">
        <v>5716</v>
      </c>
      <c r="C1515" s="43" t="s">
        <v>414</v>
      </c>
      <c r="D1515" s="43" t="s">
        <v>4470</v>
      </c>
      <c r="E1515" s="43" t="s">
        <v>4471</v>
      </c>
      <c r="F1515" s="43" t="s">
        <v>5997</v>
      </c>
      <c r="G1515" s="43" t="s">
        <v>6470</v>
      </c>
      <c r="H1515" s="44">
        <v>100</v>
      </c>
      <c r="I1515" s="44">
        <v>20</v>
      </c>
      <c r="J1515" s="44">
        <v>0</v>
      </c>
      <c r="K1515" s="44">
        <v>0</v>
      </c>
      <c r="L1515" s="44">
        <v>0</v>
      </c>
      <c r="M1515" s="44">
        <v>0</v>
      </c>
      <c r="N1515" s="44">
        <v>0</v>
      </c>
      <c r="O1515" s="44">
        <v>0</v>
      </c>
      <c r="P1515" s="44">
        <v>0</v>
      </c>
      <c r="Q1515" s="44">
        <v>0</v>
      </c>
      <c r="R1515" s="44">
        <v>0</v>
      </c>
      <c r="S1515" s="44">
        <v>0</v>
      </c>
      <c r="T1515" s="44">
        <v>0</v>
      </c>
      <c r="U1515" s="44">
        <v>0</v>
      </c>
      <c r="V1515" s="44">
        <v>0</v>
      </c>
      <c r="W1515" s="44">
        <v>0</v>
      </c>
      <c r="X1515" s="44">
        <v>0</v>
      </c>
      <c r="Y1515" s="44">
        <v>0</v>
      </c>
      <c r="Z1515" s="44">
        <v>0</v>
      </c>
      <c r="AA1515" s="44">
        <v>0</v>
      </c>
      <c r="AB1515" s="44">
        <f t="shared" si="46"/>
        <v>0</v>
      </c>
      <c r="AC1515" s="44">
        <f t="shared" si="47"/>
        <v>0</v>
      </c>
      <c r="AD1515" s="46" t="s">
        <v>871</v>
      </c>
      <c r="AE1515" s="46" t="s">
        <v>7164</v>
      </c>
      <c r="AH1515" s="9"/>
    </row>
    <row r="1516" spans="1:34" x14ac:dyDescent="0.35">
      <c r="A1516" s="41">
        <v>2025</v>
      </c>
      <c r="B1516" s="42" t="s">
        <v>5716</v>
      </c>
      <c r="C1516" s="43" t="s">
        <v>414</v>
      </c>
      <c r="D1516" s="43" t="s">
        <v>4470</v>
      </c>
      <c r="E1516" s="43" t="s">
        <v>4471</v>
      </c>
      <c r="F1516" s="43" t="s">
        <v>5998</v>
      </c>
      <c r="G1516" s="43" t="s">
        <v>5999</v>
      </c>
      <c r="H1516" s="44">
        <v>78</v>
      </c>
      <c r="I1516" s="44">
        <v>25</v>
      </c>
      <c r="J1516" s="44">
        <v>0</v>
      </c>
      <c r="K1516" s="44">
        <v>0</v>
      </c>
      <c r="L1516" s="44">
        <v>0</v>
      </c>
      <c r="M1516" s="44">
        <v>0</v>
      </c>
      <c r="N1516" s="44">
        <v>0</v>
      </c>
      <c r="O1516" s="44">
        <v>0</v>
      </c>
      <c r="P1516" s="44">
        <v>0</v>
      </c>
      <c r="Q1516" s="44">
        <v>0</v>
      </c>
      <c r="R1516" s="44">
        <v>0</v>
      </c>
      <c r="S1516" s="44">
        <v>0</v>
      </c>
      <c r="T1516" s="44">
        <v>0</v>
      </c>
      <c r="U1516" s="44">
        <v>0</v>
      </c>
      <c r="V1516" s="44">
        <v>0</v>
      </c>
      <c r="W1516" s="44">
        <v>0</v>
      </c>
      <c r="X1516" s="44">
        <v>0</v>
      </c>
      <c r="Y1516" s="44">
        <v>0</v>
      </c>
      <c r="Z1516" s="44">
        <v>0</v>
      </c>
      <c r="AA1516" s="44">
        <v>0</v>
      </c>
      <c r="AB1516" s="44">
        <f t="shared" si="46"/>
        <v>0</v>
      </c>
      <c r="AC1516" s="44">
        <f t="shared" si="47"/>
        <v>0</v>
      </c>
      <c r="AD1516" s="46" t="s">
        <v>871</v>
      </c>
      <c r="AE1516" s="46" t="s">
        <v>7164</v>
      </c>
      <c r="AH1516" s="9"/>
    </row>
    <row r="1517" spans="1:34" x14ac:dyDescent="0.35">
      <c r="A1517" s="41">
        <v>2025</v>
      </c>
      <c r="B1517" s="42" t="s">
        <v>5716</v>
      </c>
      <c r="C1517" s="43" t="s">
        <v>414</v>
      </c>
      <c r="D1517" s="43" t="s">
        <v>4470</v>
      </c>
      <c r="E1517" s="43" t="s">
        <v>4471</v>
      </c>
      <c r="F1517" s="43" t="s">
        <v>6000</v>
      </c>
      <c r="G1517" s="43" t="s">
        <v>6001</v>
      </c>
      <c r="H1517" s="44">
        <v>1</v>
      </c>
      <c r="I1517" s="44">
        <v>15</v>
      </c>
      <c r="J1517" s="44">
        <v>0</v>
      </c>
      <c r="K1517" s="44">
        <v>0</v>
      </c>
      <c r="L1517" s="44">
        <v>0</v>
      </c>
      <c r="M1517" s="44">
        <v>0</v>
      </c>
      <c r="N1517" s="44">
        <v>0</v>
      </c>
      <c r="O1517" s="44">
        <v>0</v>
      </c>
      <c r="P1517" s="44">
        <v>0</v>
      </c>
      <c r="Q1517" s="44">
        <v>0</v>
      </c>
      <c r="R1517" s="44">
        <v>0</v>
      </c>
      <c r="S1517" s="44">
        <v>0</v>
      </c>
      <c r="T1517" s="44">
        <v>0</v>
      </c>
      <c r="U1517" s="44">
        <v>0</v>
      </c>
      <c r="V1517" s="44">
        <v>0</v>
      </c>
      <c r="W1517" s="44">
        <v>0</v>
      </c>
      <c r="X1517" s="44">
        <v>0</v>
      </c>
      <c r="Y1517" s="44">
        <v>0</v>
      </c>
      <c r="Z1517" s="44">
        <v>0</v>
      </c>
      <c r="AA1517" s="44">
        <v>0</v>
      </c>
      <c r="AB1517" s="44">
        <f t="shared" si="46"/>
        <v>0</v>
      </c>
      <c r="AC1517" s="44">
        <f t="shared" si="47"/>
        <v>0</v>
      </c>
      <c r="AD1517" s="46" t="s">
        <v>871</v>
      </c>
      <c r="AE1517" s="46" t="s">
        <v>7164</v>
      </c>
      <c r="AH1517" s="9"/>
    </row>
    <row r="1518" spans="1:34" x14ac:dyDescent="0.35">
      <c r="A1518" s="41">
        <v>2025</v>
      </c>
      <c r="B1518" s="42" t="s">
        <v>5716</v>
      </c>
      <c r="C1518" s="43" t="s">
        <v>414</v>
      </c>
      <c r="D1518" s="43" t="s">
        <v>4470</v>
      </c>
      <c r="E1518" s="43" t="s">
        <v>4471</v>
      </c>
      <c r="F1518" s="43" t="s">
        <v>6002</v>
      </c>
      <c r="G1518" s="43" t="s">
        <v>6003</v>
      </c>
      <c r="H1518" s="44">
        <v>1</v>
      </c>
      <c r="I1518" s="44">
        <v>20</v>
      </c>
      <c r="J1518" s="44">
        <v>0</v>
      </c>
      <c r="K1518" s="44">
        <v>0</v>
      </c>
      <c r="L1518" s="44">
        <v>0</v>
      </c>
      <c r="M1518" s="44">
        <v>0</v>
      </c>
      <c r="N1518" s="44">
        <v>0</v>
      </c>
      <c r="O1518" s="44">
        <v>0</v>
      </c>
      <c r="P1518" s="44">
        <v>0</v>
      </c>
      <c r="Q1518" s="44">
        <v>0</v>
      </c>
      <c r="R1518" s="44">
        <v>0</v>
      </c>
      <c r="S1518" s="44">
        <v>0</v>
      </c>
      <c r="T1518" s="44">
        <v>0</v>
      </c>
      <c r="U1518" s="44">
        <v>0</v>
      </c>
      <c r="V1518" s="44">
        <v>0</v>
      </c>
      <c r="W1518" s="44">
        <v>0</v>
      </c>
      <c r="X1518" s="44">
        <v>0</v>
      </c>
      <c r="Y1518" s="44">
        <v>0</v>
      </c>
      <c r="Z1518" s="44">
        <v>0</v>
      </c>
      <c r="AA1518" s="44">
        <v>0</v>
      </c>
      <c r="AB1518" s="44">
        <f t="shared" si="46"/>
        <v>0</v>
      </c>
      <c r="AC1518" s="44">
        <f t="shared" si="47"/>
        <v>0</v>
      </c>
      <c r="AD1518" s="46" t="s">
        <v>871</v>
      </c>
      <c r="AE1518" s="46" t="s">
        <v>7164</v>
      </c>
      <c r="AH1518" s="9"/>
    </row>
    <row r="1519" spans="1:34" x14ac:dyDescent="0.35">
      <c r="A1519" s="41">
        <v>2025</v>
      </c>
      <c r="B1519" s="42" t="s">
        <v>5716</v>
      </c>
      <c r="C1519" s="43" t="s">
        <v>415</v>
      </c>
      <c r="D1519" s="43" t="s">
        <v>261</v>
      </c>
      <c r="E1519" s="43" t="s">
        <v>656</v>
      </c>
      <c r="F1519" s="43" t="s">
        <v>3439</v>
      </c>
      <c r="G1519" s="43" t="s">
        <v>3440</v>
      </c>
      <c r="H1519" s="44">
        <v>221</v>
      </c>
      <c r="I1519" s="44">
        <v>10</v>
      </c>
      <c r="J1519" s="44">
        <v>136</v>
      </c>
      <c r="K1519" s="44">
        <v>6.15</v>
      </c>
      <c r="L1519" s="44">
        <v>0</v>
      </c>
      <c r="M1519" s="44">
        <v>0</v>
      </c>
      <c r="N1519" s="44">
        <v>36</v>
      </c>
      <c r="O1519" s="44">
        <v>1.63</v>
      </c>
      <c r="P1519" s="44">
        <v>100</v>
      </c>
      <c r="Q1519" s="44">
        <v>4.53</v>
      </c>
      <c r="R1519" s="44">
        <v>0</v>
      </c>
      <c r="S1519" s="44">
        <v>0</v>
      </c>
      <c r="T1519" s="44">
        <v>0</v>
      </c>
      <c r="U1519" s="44">
        <v>0</v>
      </c>
      <c r="V1519" s="44">
        <v>0</v>
      </c>
      <c r="W1519" s="44">
        <v>0</v>
      </c>
      <c r="X1519" s="44">
        <v>0</v>
      </c>
      <c r="Y1519" s="44">
        <v>0</v>
      </c>
      <c r="Z1519" s="44">
        <v>0</v>
      </c>
      <c r="AA1519" s="44">
        <v>0</v>
      </c>
      <c r="AB1519" s="44">
        <f t="shared" si="46"/>
        <v>36</v>
      </c>
      <c r="AC1519" s="44">
        <f t="shared" si="47"/>
        <v>0</v>
      </c>
      <c r="AD1519" s="46" t="s">
        <v>3441</v>
      </c>
      <c r="AE1519" s="46" t="s">
        <v>7165</v>
      </c>
      <c r="AH1519" s="9"/>
    </row>
    <row r="1520" spans="1:34" x14ac:dyDescent="0.35">
      <c r="A1520" s="41">
        <v>2025</v>
      </c>
      <c r="B1520" s="42" t="s">
        <v>5716</v>
      </c>
      <c r="C1520" s="43" t="s">
        <v>415</v>
      </c>
      <c r="D1520" s="43" t="s">
        <v>261</v>
      </c>
      <c r="E1520" s="43" t="s">
        <v>656</v>
      </c>
      <c r="F1520" s="43" t="s">
        <v>3439</v>
      </c>
      <c r="G1520" s="43" t="s">
        <v>3442</v>
      </c>
      <c r="H1520" s="44">
        <v>86</v>
      </c>
      <c r="I1520" s="44">
        <v>10</v>
      </c>
      <c r="J1520" s="44">
        <v>76</v>
      </c>
      <c r="K1520" s="44">
        <v>8.84</v>
      </c>
      <c r="L1520" s="44">
        <v>0</v>
      </c>
      <c r="M1520" s="44">
        <v>0</v>
      </c>
      <c r="N1520" s="44">
        <v>0</v>
      </c>
      <c r="O1520" s="44">
        <v>0</v>
      </c>
      <c r="P1520" s="44">
        <v>76</v>
      </c>
      <c r="Q1520" s="44">
        <v>8.84</v>
      </c>
      <c r="R1520" s="44">
        <v>0</v>
      </c>
      <c r="S1520" s="44">
        <v>0</v>
      </c>
      <c r="T1520" s="44">
        <v>0</v>
      </c>
      <c r="U1520" s="44">
        <v>0</v>
      </c>
      <c r="V1520" s="44">
        <v>0</v>
      </c>
      <c r="W1520" s="44">
        <v>0</v>
      </c>
      <c r="X1520" s="44">
        <v>0</v>
      </c>
      <c r="Y1520" s="44">
        <v>0</v>
      </c>
      <c r="Z1520" s="44">
        <v>0</v>
      </c>
      <c r="AA1520" s="44">
        <v>0</v>
      </c>
      <c r="AB1520" s="44">
        <f t="shared" si="46"/>
        <v>0</v>
      </c>
      <c r="AC1520" s="44">
        <f t="shared" si="47"/>
        <v>0</v>
      </c>
      <c r="AD1520" s="46" t="s">
        <v>3441</v>
      </c>
      <c r="AE1520" s="46" t="s">
        <v>7165</v>
      </c>
      <c r="AH1520" s="9"/>
    </row>
    <row r="1521" spans="1:34" x14ac:dyDescent="0.35">
      <c r="A1521" s="41">
        <v>2025</v>
      </c>
      <c r="B1521" s="42" t="s">
        <v>5716</v>
      </c>
      <c r="C1521" s="43" t="s">
        <v>415</v>
      </c>
      <c r="D1521" s="43" t="s">
        <v>261</v>
      </c>
      <c r="E1521" s="43" t="s">
        <v>656</v>
      </c>
      <c r="F1521" s="43" t="s">
        <v>3439</v>
      </c>
      <c r="G1521" s="43" t="s">
        <v>3443</v>
      </c>
      <c r="H1521" s="44">
        <v>2000000</v>
      </c>
      <c r="I1521" s="44">
        <v>5</v>
      </c>
      <c r="J1521" s="44">
        <v>1447171</v>
      </c>
      <c r="K1521" s="44">
        <v>3.62</v>
      </c>
      <c r="L1521" s="44">
        <v>0</v>
      </c>
      <c r="M1521" s="44">
        <v>0</v>
      </c>
      <c r="N1521" s="44">
        <v>400000</v>
      </c>
      <c r="O1521" s="44">
        <v>1</v>
      </c>
      <c r="P1521" s="44">
        <v>1047171</v>
      </c>
      <c r="Q1521" s="44">
        <v>2.62</v>
      </c>
      <c r="R1521" s="44">
        <v>0</v>
      </c>
      <c r="S1521" s="44">
        <v>0</v>
      </c>
      <c r="T1521" s="44">
        <v>0</v>
      </c>
      <c r="U1521" s="44">
        <v>0</v>
      </c>
      <c r="V1521" s="44">
        <v>120532</v>
      </c>
      <c r="W1521" s="44">
        <v>0.3</v>
      </c>
      <c r="X1521" s="44">
        <v>0</v>
      </c>
      <c r="Y1521" s="44">
        <v>0</v>
      </c>
      <c r="Z1521" s="44">
        <v>0</v>
      </c>
      <c r="AA1521" s="44">
        <v>0</v>
      </c>
      <c r="AB1521" s="44">
        <f t="shared" si="46"/>
        <v>400000</v>
      </c>
      <c r="AC1521" s="44">
        <f t="shared" si="47"/>
        <v>120532</v>
      </c>
      <c r="AD1521" s="46" t="s">
        <v>3441</v>
      </c>
      <c r="AE1521" s="46" t="s">
        <v>7166</v>
      </c>
      <c r="AH1521" s="9"/>
    </row>
    <row r="1522" spans="1:34" x14ac:dyDescent="0.35">
      <c r="A1522" s="41">
        <v>2025</v>
      </c>
      <c r="B1522" s="42" t="s">
        <v>5716</v>
      </c>
      <c r="C1522" s="43" t="s">
        <v>415</v>
      </c>
      <c r="D1522" s="43" t="s">
        <v>261</v>
      </c>
      <c r="E1522" s="43" t="s">
        <v>656</v>
      </c>
      <c r="F1522" s="43" t="s">
        <v>3439</v>
      </c>
      <c r="G1522" s="43" t="s">
        <v>3444</v>
      </c>
      <c r="H1522" s="44">
        <v>100</v>
      </c>
      <c r="I1522" s="44">
        <v>5</v>
      </c>
      <c r="J1522" s="44">
        <v>0.6</v>
      </c>
      <c r="K1522" s="44">
        <v>0.03</v>
      </c>
      <c r="L1522" s="44">
        <v>0</v>
      </c>
      <c r="M1522" s="44">
        <v>0</v>
      </c>
      <c r="N1522" s="44">
        <v>0</v>
      </c>
      <c r="O1522" s="44">
        <v>0</v>
      </c>
      <c r="P1522" s="44">
        <v>0.6</v>
      </c>
      <c r="Q1522" s="44">
        <v>0.03</v>
      </c>
      <c r="R1522" s="44">
        <v>0</v>
      </c>
      <c r="S1522" s="44">
        <v>0</v>
      </c>
      <c r="T1522" s="44">
        <v>0</v>
      </c>
      <c r="U1522" s="44">
        <v>0</v>
      </c>
      <c r="V1522" s="44">
        <v>0</v>
      </c>
      <c r="W1522" s="44">
        <v>0</v>
      </c>
      <c r="X1522" s="44">
        <v>0</v>
      </c>
      <c r="Y1522" s="44">
        <v>0</v>
      </c>
      <c r="Z1522" s="44">
        <v>0</v>
      </c>
      <c r="AA1522" s="44">
        <v>0</v>
      </c>
      <c r="AB1522" s="44">
        <f t="shared" si="46"/>
        <v>0</v>
      </c>
      <c r="AC1522" s="44">
        <f t="shared" si="47"/>
        <v>0</v>
      </c>
      <c r="AD1522" s="46" t="s">
        <v>3441</v>
      </c>
      <c r="AE1522" s="46" t="s">
        <v>7165</v>
      </c>
      <c r="AH1522" s="9"/>
    </row>
    <row r="1523" spans="1:34" x14ac:dyDescent="0.35">
      <c r="A1523" s="41">
        <v>2025</v>
      </c>
      <c r="B1523" s="42" t="s">
        <v>5716</v>
      </c>
      <c r="C1523" s="43" t="s">
        <v>415</v>
      </c>
      <c r="D1523" s="43" t="s">
        <v>261</v>
      </c>
      <c r="E1523" s="43" t="s">
        <v>656</v>
      </c>
      <c r="F1523" s="43" t="s">
        <v>3439</v>
      </c>
      <c r="G1523" s="43" t="s">
        <v>3445</v>
      </c>
      <c r="H1523" s="44">
        <v>221</v>
      </c>
      <c r="I1523" s="44">
        <v>5</v>
      </c>
      <c r="J1523" s="44">
        <v>221</v>
      </c>
      <c r="K1523" s="44">
        <v>5</v>
      </c>
      <c r="L1523" s="44">
        <v>0</v>
      </c>
      <c r="M1523" s="44">
        <v>0</v>
      </c>
      <c r="N1523" s="44">
        <v>10</v>
      </c>
      <c r="O1523" s="44">
        <v>0.23</v>
      </c>
      <c r="P1523" s="44">
        <v>11</v>
      </c>
      <c r="Q1523" s="44">
        <v>0.25</v>
      </c>
      <c r="R1523" s="44">
        <v>200</v>
      </c>
      <c r="S1523" s="44">
        <v>4.53</v>
      </c>
      <c r="T1523" s="44">
        <v>0</v>
      </c>
      <c r="U1523" s="44">
        <v>0</v>
      </c>
      <c r="V1523" s="44">
        <v>0</v>
      </c>
      <c r="W1523" s="44">
        <v>0</v>
      </c>
      <c r="X1523" s="44">
        <v>0</v>
      </c>
      <c r="Y1523" s="44">
        <v>0</v>
      </c>
      <c r="Z1523" s="44">
        <v>0</v>
      </c>
      <c r="AA1523" s="44">
        <v>0</v>
      </c>
      <c r="AB1523" s="44">
        <f t="shared" si="46"/>
        <v>10</v>
      </c>
      <c r="AC1523" s="44">
        <f t="shared" si="47"/>
        <v>0</v>
      </c>
      <c r="AD1523" s="46" t="s">
        <v>3441</v>
      </c>
      <c r="AE1523" s="46" t="s">
        <v>7165</v>
      </c>
      <c r="AH1523" s="9"/>
    </row>
    <row r="1524" spans="1:34" x14ac:dyDescent="0.35">
      <c r="A1524" s="41">
        <v>2025</v>
      </c>
      <c r="B1524" s="42" t="s">
        <v>5716</v>
      </c>
      <c r="C1524" s="43" t="s">
        <v>415</v>
      </c>
      <c r="D1524" s="43" t="s">
        <v>261</v>
      </c>
      <c r="E1524" s="43" t="s">
        <v>656</v>
      </c>
      <c r="F1524" s="43" t="s">
        <v>3439</v>
      </c>
      <c r="G1524" s="43" t="s">
        <v>3446</v>
      </c>
      <c r="H1524" s="44">
        <v>34</v>
      </c>
      <c r="I1524" s="44">
        <v>5</v>
      </c>
      <c r="J1524" s="44">
        <v>34</v>
      </c>
      <c r="K1524" s="44">
        <v>5</v>
      </c>
      <c r="L1524" s="44">
        <v>0</v>
      </c>
      <c r="M1524" s="44">
        <v>0</v>
      </c>
      <c r="N1524" s="44">
        <v>0</v>
      </c>
      <c r="O1524" s="44">
        <v>0</v>
      </c>
      <c r="P1524" s="44">
        <v>34</v>
      </c>
      <c r="Q1524" s="44">
        <v>5</v>
      </c>
      <c r="R1524" s="44">
        <v>0</v>
      </c>
      <c r="S1524" s="44">
        <v>0</v>
      </c>
      <c r="T1524" s="44">
        <v>0</v>
      </c>
      <c r="U1524" s="44">
        <v>0</v>
      </c>
      <c r="V1524" s="44">
        <v>0</v>
      </c>
      <c r="W1524" s="44">
        <v>0</v>
      </c>
      <c r="X1524" s="44">
        <v>0</v>
      </c>
      <c r="Y1524" s="44">
        <v>0</v>
      </c>
      <c r="Z1524" s="44">
        <v>0</v>
      </c>
      <c r="AA1524" s="44">
        <v>0</v>
      </c>
      <c r="AB1524" s="44">
        <f t="shared" si="46"/>
        <v>0</v>
      </c>
      <c r="AC1524" s="44">
        <f t="shared" si="47"/>
        <v>0</v>
      </c>
      <c r="AD1524" s="46" t="s">
        <v>3441</v>
      </c>
      <c r="AE1524" s="46" t="s">
        <v>7167</v>
      </c>
      <c r="AH1524" s="9"/>
    </row>
    <row r="1525" spans="1:34" x14ac:dyDescent="0.35">
      <c r="A1525" s="41">
        <v>2025</v>
      </c>
      <c r="B1525" s="42" t="s">
        <v>5716</v>
      </c>
      <c r="C1525" s="43" t="s">
        <v>415</v>
      </c>
      <c r="D1525" s="43" t="s">
        <v>261</v>
      </c>
      <c r="E1525" s="43" t="s">
        <v>656</v>
      </c>
      <c r="F1525" s="43" t="s">
        <v>3439</v>
      </c>
      <c r="G1525" s="43" t="s">
        <v>3447</v>
      </c>
      <c r="H1525" s="44">
        <v>1200000</v>
      </c>
      <c r="I1525" s="44">
        <v>5</v>
      </c>
      <c r="J1525" s="44">
        <v>971244</v>
      </c>
      <c r="K1525" s="44">
        <v>4.05</v>
      </c>
      <c r="L1525" s="44">
        <v>0</v>
      </c>
      <c r="M1525" s="44">
        <v>0</v>
      </c>
      <c r="N1525" s="44">
        <v>0</v>
      </c>
      <c r="O1525" s="44">
        <v>0</v>
      </c>
      <c r="P1525" s="44">
        <v>971244</v>
      </c>
      <c r="Q1525" s="44">
        <v>4.05</v>
      </c>
      <c r="R1525" s="44">
        <v>0</v>
      </c>
      <c r="S1525" s="44">
        <v>0</v>
      </c>
      <c r="T1525" s="44">
        <v>0</v>
      </c>
      <c r="U1525" s="44">
        <v>0</v>
      </c>
      <c r="V1525" s="44">
        <v>0</v>
      </c>
      <c r="W1525" s="44">
        <v>0</v>
      </c>
      <c r="X1525" s="44">
        <v>0</v>
      </c>
      <c r="Y1525" s="44">
        <v>0</v>
      </c>
      <c r="Z1525" s="44">
        <v>0</v>
      </c>
      <c r="AA1525" s="44">
        <v>0</v>
      </c>
      <c r="AB1525" s="44">
        <f t="shared" si="46"/>
        <v>0</v>
      </c>
      <c r="AC1525" s="44">
        <f t="shared" si="47"/>
        <v>0</v>
      </c>
      <c r="AD1525" s="46" t="s">
        <v>3441</v>
      </c>
      <c r="AE1525" s="46" t="s">
        <v>7168</v>
      </c>
      <c r="AH1525" s="9"/>
    </row>
    <row r="1526" spans="1:34" x14ac:dyDescent="0.35">
      <c r="A1526" s="41">
        <v>2025</v>
      </c>
      <c r="B1526" s="42" t="s">
        <v>5716</v>
      </c>
      <c r="C1526" s="43" t="s">
        <v>415</v>
      </c>
      <c r="D1526" s="43" t="s">
        <v>261</v>
      </c>
      <c r="E1526" s="43" t="s">
        <v>656</v>
      </c>
      <c r="F1526" s="43" t="s">
        <v>3439</v>
      </c>
      <c r="G1526" s="43" t="s">
        <v>3448</v>
      </c>
      <c r="H1526" s="44">
        <v>27</v>
      </c>
      <c r="I1526" s="44">
        <v>5</v>
      </c>
      <c r="J1526" s="44">
        <v>0</v>
      </c>
      <c r="K1526" s="44">
        <v>0</v>
      </c>
      <c r="L1526" s="44">
        <v>0</v>
      </c>
      <c r="M1526" s="44">
        <v>0</v>
      </c>
      <c r="N1526" s="44">
        <v>0</v>
      </c>
      <c r="O1526" s="44">
        <v>0</v>
      </c>
      <c r="P1526" s="44">
        <v>0</v>
      </c>
      <c r="Q1526" s="44">
        <v>0</v>
      </c>
      <c r="R1526" s="44">
        <v>0</v>
      </c>
      <c r="S1526" s="44">
        <v>0</v>
      </c>
      <c r="T1526" s="44">
        <v>0</v>
      </c>
      <c r="U1526" s="44">
        <v>0</v>
      </c>
      <c r="V1526" s="44">
        <v>0</v>
      </c>
      <c r="W1526" s="44">
        <v>0</v>
      </c>
      <c r="X1526" s="44">
        <v>0</v>
      </c>
      <c r="Y1526" s="44">
        <v>0</v>
      </c>
      <c r="Z1526" s="44">
        <v>0</v>
      </c>
      <c r="AA1526" s="44">
        <v>0</v>
      </c>
      <c r="AB1526" s="44">
        <f t="shared" si="46"/>
        <v>0</v>
      </c>
      <c r="AC1526" s="44">
        <f t="shared" si="47"/>
        <v>0</v>
      </c>
      <c r="AD1526" s="46" t="s">
        <v>3449</v>
      </c>
      <c r="AE1526" s="46" t="s">
        <v>7167</v>
      </c>
      <c r="AH1526" s="9"/>
    </row>
    <row r="1527" spans="1:34" x14ac:dyDescent="0.35">
      <c r="A1527" s="41">
        <v>2025</v>
      </c>
      <c r="B1527" s="42" t="s">
        <v>5716</v>
      </c>
      <c r="C1527" s="43" t="s">
        <v>415</v>
      </c>
      <c r="D1527" s="43" t="s">
        <v>261</v>
      </c>
      <c r="E1527" s="43" t="s">
        <v>656</v>
      </c>
      <c r="F1527" s="43" t="s">
        <v>3439</v>
      </c>
      <c r="G1527" s="43" t="s">
        <v>3450</v>
      </c>
      <c r="H1527" s="44">
        <v>59</v>
      </c>
      <c r="I1527" s="44">
        <v>5</v>
      </c>
      <c r="J1527" s="44">
        <v>58</v>
      </c>
      <c r="K1527" s="44">
        <v>4.92</v>
      </c>
      <c r="L1527" s="44">
        <v>0</v>
      </c>
      <c r="M1527" s="44">
        <v>0</v>
      </c>
      <c r="N1527" s="44">
        <v>0</v>
      </c>
      <c r="O1527" s="44">
        <v>0</v>
      </c>
      <c r="P1527" s="44">
        <v>58</v>
      </c>
      <c r="Q1527" s="44">
        <v>4.92</v>
      </c>
      <c r="R1527" s="44">
        <v>0</v>
      </c>
      <c r="S1527" s="44">
        <v>0</v>
      </c>
      <c r="T1527" s="44">
        <v>0</v>
      </c>
      <c r="U1527" s="44">
        <v>0</v>
      </c>
      <c r="V1527" s="44">
        <v>0</v>
      </c>
      <c r="W1527" s="44">
        <v>0</v>
      </c>
      <c r="X1527" s="44">
        <v>0</v>
      </c>
      <c r="Y1527" s="44">
        <v>0</v>
      </c>
      <c r="Z1527" s="44">
        <v>0</v>
      </c>
      <c r="AA1527" s="44">
        <v>0</v>
      </c>
      <c r="AB1527" s="44">
        <f t="shared" si="46"/>
        <v>0</v>
      </c>
      <c r="AC1527" s="44">
        <f t="shared" si="47"/>
        <v>0</v>
      </c>
      <c r="AD1527" s="46" t="s">
        <v>3441</v>
      </c>
      <c r="AE1527" s="46" t="s">
        <v>7165</v>
      </c>
      <c r="AH1527" s="9"/>
    </row>
    <row r="1528" spans="1:34" x14ac:dyDescent="0.35">
      <c r="A1528" s="41">
        <v>2025</v>
      </c>
      <c r="B1528" s="42" t="s">
        <v>5716</v>
      </c>
      <c r="C1528" s="43" t="s">
        <v>415</v>
      </c>
      <c r="D1528" s="43" t="s">
        <v>261</v>
      </c>
      <c r="E1528" s="43" t="s">
        <v>656</v>
      </c>
      <c r="F1528" s="43" t="s">
        <v>3451</v>
      </c>
      <c r="G1528" s="43" t="s">
        <v>3452</v>
      </c>
      <c r="H1528" s="44">
        <v>7</v>
      </c>
      <c r="I1528" s="44">
        <v>15</v>
      </c>
      <c r="J1528" s="44">
        <v>3</v>
      </c>
      <c r="K1528" s="44">
        <v>6.43</v>
      </c>
      <c r="L1528" s="44">
        <v>0</v>
      </c>
      <c r="M1528" s="44">
        <v>0</v>
      </c>
      <c r="N1528" s="44">
        <v>0</v>
      </c>
      <c r="O1528" s="44">
        <v>0</v>
      </c>
      <c r="P1528" s="44">
        <v>3</v>
      </c>
      <c r="Q1528" s="44">
        <v>6.43</v>
      </c>
      <c r="R1528" s="44">
        <v>0</v>
      </c>
      <c r="S1528" s="44">
        <v>0</v>
      </c>
      <c r="T1528" s="44">
        <v>0</v>
      </c>
      <c r="U1528" s="44">
        <v>0</v>
      </c>
      <c r="V1528" s="44">
        <v>0</v>
      </c>
      <c r="W1528" s="44">
        <v>0</v>
      </c>
      <c r="X1528" s="44">
        <v>0</v>
      </c>
      <c r="Y1528" s="44">
        <v>0</v>
      </c>
      <c r="Z1528" s="44">
        <v>0</v>
      </c>
      <c r="AA1528" s="44">
        <v>0</v>
      </c>
      <c r="AB1528" s="44">
        <f t="shared" si="46"/>
        <v>0</v>
      </c>
      <c r="AC1528" s="44">
        <f t="shared" si="47"/>
        <v>0</v>
      </c>
      <c r="AD1528" s="46" t="s">
        <v>3441</v>
      </c>
      <c r="AE1528" s="46" t="s">
        <v>7169</v>
      </c>
      <c r="AH1528" s="9"/>
    </row>
    <row r="1529" spans="1:34" x14ac:dyDescent="0.35">
      <c r="A1529" s="41">
        <v>2025</v>
      </c>
      <c r="B1529" s="42" t="s">
        <v>5716</v>
      </c>
      <c r="C1529" s="43" t="s">
        <v>415</v>
      </c>
      <c r="D1529" s="43" t="s">
        <v>261</v>
      </c>
      <c r="E1529" s="43" t="s">
        <v>656</v>
      </c>
      <c r="F1529" s="43" t="s">
        <v>3451</v>
      </c>
      <c r="G1529" s="43" t="s">
        <v>3453</v>
      </c>
      <c r="H1529" s="44">
        <v>48</v>
      </c>
      <c r="I1529" s="44">
        <v>5</v>
      </c>
      <c r="J1529" s="44">
        <v>22</v>
      </c>
      <c r="K1529" s="44">
        <v>2.29</v>
      </c>
      <c r="L1529" s="44">
        <v>0</v>
      </c>
      <c r="M1529" s="44">
        <v>0</v>
      </c>
      <c r="N1529" s="44">
        <v>0</v>
      </c>
      <c r="O1529" s="44">
        <v>0</v>
      </c>
      <c r="P1529" s="44">
        <v>5</v>
      </c>
      <c r="Q1529" s="44">
        <v>0.52</v>
      </c>
      <c r="R1529" s="44">
        <v>17</v>
      </c>
      <c r="S1529" s="44">
        <v>1.77</v>
      </c>
      <c r="T1529" s="44">
        <v>0</v>
      </c>
      <c r="U1529" s="44">
        <v>0</v>
      </c>
      <c r="V1529" s="44">
        <v>0</v>
      </c>
      <c r="W1529" s="44">
        <v>0</v>
      </c>
      <c r="X1529" s="44">
        <v>0</v>
      </c>
      <c r="Y1529" s="44">
        <v>0</v>
      </c>
      <c r="Z1529" s="44">
        <v>0</v>
      </c>
      <c r="AA1529" s="44">
        <v>0</v>
      </c>
      <c r="AB1529" s="44">
        <f t="shared" si="46"/>
        <v>0</v>
      </c>
      <c r="AC1529" s="44">
        <f t="shared" si="47"/>
        <v>0</v>
      </c>
      <c r="AD1529" s="46" t="s">
        <v>3441</v>
      </c>
      <c r="AE1529" s="46" t="s">
        <v>7167</v>
      </c>
      <c r="AH1529" s="9"/>
    </row>
    <row r="1530" spans="1:34" x14ac:dyDescent="0.35">
      <c r="A1530" s="41">
        <v>2025</v>
      </c>
      <c r="B1530" s="42" t="s">
        <v>5716</v>
      </c>
      <c r="C1530" s="43" t="s">
        <v>415</v>
      </c>
      <c r="D1530" s="43" t="s">
        <v>261</v>
      </c>
      <c r="E1530" s="43" t="s">
        <v>656</v>
      </c>
      <c r="F1530" s="43" t="s">
        <v>3451</v>
      </c>
      <c r="G1530" s="43" t="s">
        <v>3454</v>
      </c>
      <c r="H1530" s="44">
        <v>10</v>
      </c>
      <c r="I1530" s="44">
        <v>5</v>
      </c>
      <c r="J1530" s="44">
        <v>6</v>
      </c>
      <c r="K1530" s="44">
        <v>3</v>
      </c>
      <c r="L1530" s="44">
        <v>0</v>
      </c>
      <c r="M1530" s="44">
        <v>0</v>
      </c>
      <c r="N1530" s="44">
        <v>0</v>
      </c>
      <c r="O1530" s="44">
        <v>0</v>
      </c>
      <c r="P1530" s="44">
        <v>2</v>
      </c>
      <c r="Q1530" s="44">
        <v>1</v>
      </c>
      <c r="R1530" s="44">
        <v>4</v>
      </c>
      <c r="S1530" s="44">
        <v>2</v>
      </c>
      <c r="T1530" s="44">
        <v>0</v>
      </c>
      <c r="U1530" s="44">
        <v>0</v>
      </c>
      <c r="V1530" s="44">
        <v>0</v>
      </c>
      <c r="W1530" s="44">
        <v>0</v>
      </c>
      <c r="X1530" s="44">
        <v>0</v>
      </c>
      <c r="Y1530" s="44">
        <v>0</v>
      </c>
      <c r="Z1530" s="44">
        <v>0</v>
      </c>
      <c r="AA1530" s="44">
        <v>0</v>
      </c>
      <c r="AB1530" s="44">
        <f t="shared" si="46"/>
        <v>0</v>
      </c>
      <c r="AC1530" s="44">
        <f t="shared" si="47"/>
        <v>0</v>
      </c>
      <c r="AD1530" s="46" t="s">
        <v>3441</v>
      </c>
      <c r="AE1530" s="46" t="s">
        <v>7169</v>
      </c>
      <c r="AH1530" s="9"/>
    </row>
    <row r="1531" spans="1:34" x14ac:dyDescent="0.35">
      <c r="A1531" s="41">
        <v>2025</v>
      </c>
      <c r="B1531" s="42" t="s">
        <v>5716</v>
      </c>
      <c r="C1531" s="43" t="s">
        <v>415</v>
      </c>
      <c r="D1531" s="43" t="s">
        <v>261</v>
      </c>
      <c r="E1531" s="43" t="s">
        <v>656</v>
      </c>
      <c r="F1531" s="43" t="s">
        <v>3451</v>
      </c>
      <c r="G1531" s="43" t="s">
        <v>3455</v>
      </c>
      <c r="H1531" s="44">
        <v>1031</v>
      </c>
      <c r="I1531" s="44">
        <v>10</v>
      </c>
      <c r="J1531" s="44">
        <v>280</v>
      </c>
      <c r="K1531" s="44">
        <v>2.72</v>
      </c>
      <c r="L1531" s="44">
        <v>0</v>
      </c>
      <c r="M1531" s="44">
        <v>0</v>
      </c>
      <c r="N1531" s="44">
        <v>0</v>
      </c>
      <c r="O1531" s="44">
        <v>0</v>
      </c>
      <c r="P1531" s="44">
        <v>40</v>
      </c>
      <c r="Q1531" s="44">
        <v>0.39</v>
      </c>
      <c r="R1531" s="44">
        <v>240</v>
      </c>
      <c r="S1531" s="44">
        <v>2.33</v>
      </c>
      <c r="T1531" s="44">
        <v>0</v>
      </c>
      <c r="U1531" s="44">
        <v>0</v>
      </c>
      <c r="V1531" s="44">
        <v>0</v>
      </c>
      <c r="W1531" s="44">
        <v>0</v>
      </c>
      <c r="X1531" s="44">
        <v>0</v>
      </c>
      <c r="Y1531" s="44">
        <v>0</v>
      </c>
      <c r="Z1531" s="44">
        <v>0</v>
      </c>
      <c r="AA1531" s="44">
        <v>0</v>
      </c>
      <c r="AB1531" s="44">
        <f t="shared" si="46"/>
        <v>0</v>
      </c>
      <c r="AC1531" s="44">
        <f t="shared" si="47"/>
        <v>0</v>
      </c>
      <c r="AD1531" s="46" t="s">
        <v>3441</v>
      </c>
      <c r="AE1531" s="46" t="s">
        <v>7169</v>
      </c>
      <c r="AH1531" s="9"/>
    </row>
    <row r="1532" spans="1:34" x14ac:dyDescent="0.35">
      <c r="A1532" s="41">
        <v>2025</v>
      </c>
      <c r="B1532" s="42" t="s">
        <v>5716</v>
      </c>
      <c r="C1532" s="43" t="s">
        <v>415</v>
      </c>
      <c r="D1532" s="43" t="s">
        <v>261</v>
      </c>
      <c r="E1532" s="43" t="s">
        <v>656</v>
      </c>
      <c r="F1532" s="43" t="s">
        <v>3451</v>
      </c>
      <c r="G1532" s="43" t="s">
        <v>3456</v>
      </c>
      <c r="H1532" s="44">
        <v>221</v>
      </c>
      <c r="I1532" s="44">
        <v>5</v>
      </c>
      <c r="J1532" s="44">
        <v>187</v>
      </c>
      <c r="K1532" s="44">
        <v>4.2300000000000004</v>
      </c>
      <c r="L1532" s="44">
        <v>0</v>
      </c>
      <c r="M1532" s="44">
        <v>0</v>
      </c>
      <c r="N1532" s="44">
        <v>0</v>
      </c>
      <c r="O1532" s="44">
        <v>0</v>
      </c>
      <c r="P1532" s="44">
        <v>2</v>
      </c>
      <c r="Q1532" s="44">
        <v>0.05</v>
      </c>
      <c r="R1532" s="44">
        <v>185</v>
      </c>
      <c r="S1532" s="44">
        <v>4.1900000000000004</v>
      </c>
      <c r="T1532" s="44">
        <v>0</v>
      </c>
      <c r="U1532" s="44">
        <v>0</v>
      </c>
      <c r="V1532" s="44">
        <v>0</v>
      </c>
      <c r="W1532" s="44">
        <v>0</v>
      </c>
      <c r="X1532" s="44">
        <v>0</v>
      </c>
      <c r="Y1532" s="44">
        <v>0</v>
      </c>
      <c r="Z1532" s="44">
        <v>0</v>
      </c>
      <c r="AA1532" s="44">
        <v>0</v>
      </c>
      <c r="AB1532" s="44">
        <f t="shared" si="46"/>
        <v>0</v>
      </c>
      <c r="AC1532" s="44">
        <f t="shared" si="47"/>
        <v>0</v>
      </c>
      <c r="AD1532" s="46" t="s">
        <v>3441</v>
      </c>
      <c r="AE1532" s="46" t="s">
        <v>7167</v>
      </c>
      <c r="AH1532" s="9"/>
    </row>
    <row r="1533" spans="1:34" x14ac:dyDescent="0.35">
      <c r="A1533" s="41">
        <v>2025</v>
      </c>
      <c r="B1533" s="42" t="s">
        <v>5716</v>
      </c>
      <c r="C1533" s="43" t="s">
        <v>415</v>
      </c>
      <c r="D1533" s="43" t="s">
        <v>261</v>
      </c>
      <c r="E1533" s="43" t="s">
        <v>656</v>
      </c>
      <c r="F1533" s="43" t="s">
        <v>3451</v>
      </c>
      <c r="G1533" s="43" t="s">
        <v>3457</v>
      </c>
      <c r="H1533" s="44">
        <v>221</v>
      </c>
      <c r="I1533" s="44">
        <v>5</v>
      </c>
      <c r="J1533" s="44">
        <v>194</v>
      </c>
      <c r="K1533" s="44">
        <v>4.3899999999999997</v>
      </c>
      <c r="L1533" s="44">
        <v>0</v>
      </c>
      <c r="M1533" s="44">
        <v>0</v>
      </c>
      <c r="N1533" s="44">
        <v>4</v>
      </c>
      <c r="O1533" s="44">
        <v>0.09</v>
      </c>
      <c r="P1533" s="44">
        <v>190</v>
      </c>
      <c r="Q1533" s="44">
        <v>4.3</v>
      </c>
      <c r="R1533" s="44">
        <v>0</v>
      </c>
      <c r="S1533" s="44">
        <v>0</v>
      </c>
      <c r="T1533" s="44">
        <v>0</v>
      </c>
      <c r="U1533" s="44">
        <v>0</v>
      </c>
      <c r="V1533" s="44">
        <v>0</v>
      </c>
      <c r="W1533" s="44">
        <v>0</v>
      </c>
      <c r="X1533" s="44">
        <v>0</v>
      </c>
      <c r="Y1533" s="44">
        <v>0</v>
      </c>
      <c r="Z1533" s="44">
        <v>0</v>
      </c>
      <c r="AA1533" s="44">
        <v>0</v>
      </c>
      <c r="AB1533" s="44">
        <f t="shared" si="46"/>
        <v>4</v>
      </c>
      <c r="AC1533" s="44">
        <f t="shared" si="47"/>
        <v>0</v>
      </c>
      <c r="AD1533" s="46" t="s">
        <v>3441</v>
      </c>
      <c r="AE1533" s="46" t="s">
        <v>7165</v>
      </c>
      <c r="AH1533" s="9"/>
    </row>
    <row r="1534" spans="1:34" x14ac:dyDescent="0.35">
      <c r="A1534" s="41">
        <v>2025</v>
      </c>
      <c r="B1534" s="42" t="s">
        <v>5716</v>
      </c>
      <c r="C1534" s="43" t="s">
        <v>415</v>
      </c>
      <c r="D1534" s="43" t="s">
        <v>262</v>
      </c>
      <c r="E1534" s="43" t="s">
        <v>657</v>
      </c>
      <c r="F1534" s="43" t="s">
        <v>3458</v>
      </c>
      <c r="G1534" s="43" t="s">
        <v>3459</v>
      </c>
      <c r="H1534" s="44">
        <v>20</v>
      </c>
      <c r="I1534" s="44">
        <v>10</v>
      </c>
      <c r="J1534" s="44">
        <v>13</v>
      </c>
      <c r="K1534" s="44">
        <v>6.5</v>
      </c>
      <c r="L1534" s="44">
        <v>0</v>
      </c>
      <c r="M1534" s="44">
        <v>0</v>
      </c>
      <c r="N1534" s="44">
        <v>3</v>
      </c>
      <c r="O1534" s="44">
        <v>1.5</v>
      </c>
      <c r="P1534" s="44">
        <v>10</v>
      </c>
      <c r="Q1534" s="44">
        <v>5</v>
      </c>
      <c r="R1534" s="44">
        <v>0</v>
      </c>
      <c r="S1534" s="44">
        <v>0</v>
      </c>
      <c r="T1534" s="44">
        <v>0</v>
      </c>
      <c r="U1534" s="44">
        <v>0</v>
      </c>
      <c r="V1534" s="44">
        <v>0</v>
      </c>
      <c r="W1534" s="44">
        <v>0</v>
      </c>
      <c r="X1534" s="44">
        <v>0</v>
      </c>
      <c r="Y1534" s="44">
        <v>0</v>
      </c>
      <c r="Z1534" s="44">
        <v>0</v>
      </c>
      <c r="AA1534" s="44">
        <v>0</v>
      </c>
      <c r="AB1534" s="44">
        <f t="shared" si="46"/>
        <v>3</v>
      </c>
      <c r="AC1534" s="44">
        <f t="shared" si="47"/>
        <v>0</v>
      </c>
      <c r="AD1534" s="46" t="s">
        <v>858</v>
      </c>
      <c r="AE1534" s="46" t="s">
        <v>858</v>
      </c>
      <c r="AH1534" s="9"/>
    </row>
    <row r="1535" spans="1:34" x14ac:dyDescent="0.35">
      <c r="A1535" s="41">
        <v>2025</v>
      </c>
      <c r="B1535" s="42" t="s">
        <v>5716</v>
      </c>
      <c r="C1535" s="43" t="s">
        <v>415</v>
      </c>
      <c r="D1535" s="43" t="s">
        <v>262</v>
      </c>
      <c r="E1535" s="43" t="s">
        <v>657</v>
      </c>
      <c r="F1535" s="43" t="s">
        <v>3458</v>
      </c>
      <c r="G1535" s="43" t="s">
        <v>3460</v>
      </c>
      <c r="H1535" s="44">
        <v>15</v>
      </c>
      <c r="I1535" s="44">
        <v>20</v>
      </c>
      <c r="J1535" s="44">
        <v>10</v>
      </c>
      <c r="K1535" s="44">
        <v>13.33</v>
      </c>
      <c r="L1535" s="44">
        <v>0</v>
      </c>
      <c r="M1535" s="44">
        <v>0</v>
      </c>
      <c r="N1535" s="44">
        <v>4</v>
      </c>
      <c r="O1535" s="44">
        <v>5.33</v>
      </c>
      <c r="P1535" s="44">
        <v>6</v>
      </c>
      <c r="Q1535" s="44">
        <v>8</v>
      </c>
      <c r="R1535" s="44">
        <v>0</v>
      </c>
      <c r="S1535" s="44">
        <v>0</v>
      </c>
      <c r="T1535" s="44">
        <v>0</v>
      </c>
      <c r="U1535" s="44">
        <v>0</v>
      </c>
      <c r="V1535" s="44">
        <v>0</v>
      </c>
      <c r="W1535" s="44">
        <v>0</v>
      </c>
      <c r="X1535" s="44">
        <v>0</v>
      </c>
      <c r="Y1535" s="44">
        <v>0</v>
      </c>
      <c r="Z1535" s="44">
        <v>0</v>
      </c>
      <c r="AA1535" s="44">
        <v>0</v>
      </c>
      <c r="AB1535" s="44">
        <f t="shared" si="46"/>
        <v>4</v>
      </c>
      <c r="AC1535" s="44">
        <f t="shared" si="47"/>
        <v>0</v>
      </c>
      <c r="AD1535" s="46" t="s">
        <v>858</v>
      </c>
      <c r="AE1535" s="46" t="s">
        <v>7170</v>
      </c>
      <c r="AH1535" s="9"/>
    </row>
    <row r="1536" spans="1:34" x14ac:dyDescent="0.35">
      <c r="A1536" s="41">
        <v>2025</v>
      </c>
      <c r="B1536" s="42" t="s">
        <v>5716</v>
      </c>
      <c r="C1536" s="43" t="s">
        <v>415</v>
      </c>
      <c r="D1536" s="43" t="s">
        <v>262</v>
      </c>
      <c r="E1536" s="43" t="s">
        <v>657</v>
      </c>
      <c r="F1536" s="43" t="s">
        <v>3458</v>
      </c>
      <c r="G1536" s="43" t="s">
        <v>3461</v>
      </c>
      <c r="H1536" s="44">
        <v>4</v>
      </c>
      <c r="I1536" s="44">
        <v>30</v>
      </c>
      <c r="J1536" s="44">
        <v>2</v>
      </c>
      <c r="K1536" s="44">
        <v>15</v>
      </c>
      <c r="L1536" s="44">
        <v>0</v>
      </c>
      <c r="M1536" s="44">
        <v>0</v>
      </c>
      <c r="N1536" s="44">
        <v>1</v>
      </c>
      <c r="O1536" s="44">
        <v>7.5</v>
      </c>
      <c r="P1536" s="44">
        <v>1</v>
      </c>
      <c r="Q1536" s="44">
        <v>7.5</v>
      </c>
      <c r="R1536" s="44">
        <v>0</v>
      </c>
      <c r="S1536" s="44">
        <v>0</v>
      </c>
      <c r="T1536" s="44">
        <v>0</v>
      </c>
      <c r="U1536" s="44">
        <v>0</v>
      </c>
      <c r="V1536" s="44">
        <v>0</v>
      </c>
      <c r="W1536" s="44">
        <v>0</v>
      </c>
      <c r="X1536" s="44">
        <v>0</v>
      </c>
      <c r="Y1536" s="44">
        <v>0</v>
      </c>
      <c r="Z1536" s="44">
        <v>0</v>
      </c>
      <c r="AA1536" s="44">
        <v>0</v>
      </c>
      <c r="AB1536" s="44">
        <f t="shared" si="46"/>
        <v>1</v>
      </c>
      <c r="AC1536" s="44">
        <f t="shared" si="47"/>
        <v>0</v>
      </c>
      <c r="AD1536" s="46" t="s">
        <v>858</v>
      </c>
      <c r="AE1536" s="46" t="s">
        <v>858</v>
      </c>
      <c r="AH1536" s="9"/>
    </row>
    <row r="1537" spans="1:34" x14ac:dyDescent="0.35">
      <c r="A1537" s="41">
        <v>2025</v>
      </c>
      <c r="B1537" s="42" t="s">
        <v>5716</v>
      </c>
      <c r="C1537" s="43" t="s">
        <v>415</v>
      </c>
      <c r="D1537" s="43" t="s">
        <v>262</v>
      </c>
      <c r="E1537" s="43" t="s">
        <v>657</v>
      </c>
      <c r="F1537" s="43" t="s">
        <v>3462</v>
      </c>
      <c r="G1537" s="43" t="s">
        <v>3463</v>
      </c>
      <c r="H1537" s="44">
        <v>3</v>
      </c>
      <c r="I1537" s="44">
        <v>5</v>
      </c>
      <c r="J1537" s="44">
        <v>1</v>
      </c>
      <c r="K1537" s="44">
        <v>1.67</v>
      </c>
      <c r="L1537" s="44">
        <v>0</v>
      </c>
      <c r="M1537" s="44">
        <v>0</v>
      </c>
      <c r="N1537" s="44">
        <v>0</v>
      </c>
      <c r="O1537" s="44">
        <v>0</v>
      </c>
      <c r="P1537" s="44">
        <v>1</v>
      </c>
      <c r="Q1537" s="44">
        <v>1.67</v>
      </c>
      <c r="R1537" s="44">
        <v>0</v>
      </c>
      <c r="S1537" s="44">
        <v>0</v>
      </c>
      <c r="T1537" s="44">
        <v>0</v>
      </c>
      <c r="U1537" s="44">
        <v>0</v>
      </c>
      <c r="V1537" s="44">
        <v>0</v>
      </c>
      <c r="W1537" s="44">
        <v>0</v>
      </c>
      <c r="X1537" s="44">
        <v>0</v>
      </c>
      <c r="Y1537" s="44">
        <v>0</v>
      </c>
      <c r="Z1537" s="44">
        <v>0</v>
      </c>
      <c r="AA1537" s="44">
        <v>0</v>
      </c>
      <c r="AB1537" s="44">
        <f t="shared" si="46"/>
        <v>0</v>
      </c>
      <c r="AC1537" s="44">
        <f t="shared" si="47"/>
        <v>0</v>
      </c>
      <c r="AD1537" s="46" t="s">
        <v>858</v>
      </c>
      <c r="AE1537" s="46" t="s">
        <v>858</v>
      </c>
      <c r="AH1537" s="9"/>
    </row>
    <row r="1538" spans="1:34" x14ac:dyDescent="0.35">
      <c r="A1538" s="41">
        <v>2025</v>
      </c>
      <c r="B1538" s="42" t="s">
        <v>5716</v>
      </c>
      <c r="C1538" s="43" t="s">
        <v>415</v>
      </c>
      <c r="D1538" s="43" t="s">
        <v>262</v>
      </c>
      <c r="E1538" s="43" t="s">
        <v>657</v>
      </c>
      <c r="F1538" s="43" t="s">
        <v>3462</v>
      </c>
      <c r="G1538" s="43" t="s">
        <v>3464</v>
      </c>
      <c r="H1538" s="44">
        <v>23</v>
      </c>
      <c r="I1538" s="44">
        <v>5</v>
      </c>
      <c r="J1538" s="44">
        <v>10</v>
      </c>
      <c r="K1538" s="44">
        <v>2.17</v>
      </c>
      <c r="L1538" s="44">
        <v>0</v>
      </c>
      <c r="M1538" s="44">
        <v>0</v>
      </c>
      <c r="N1538" s="44">
        <v>2</v>
      </c>
      <c r="O1538" s="44">
        <v>0.44</v>
      </c>
      <c r="P1538" s="44">
        <v>8</v>
      </c>
      <c r="Q1538" s="44">
        <v>1.74</v>
      </c>
      <c r="R1538" s="44">
        <v>0</v>
      </c>
      <c r="S1538" s="44">
        <v>0</v>
      </c>
      <c r="T1538" s="44">
        <v>0</v>
      </c>
      <c r="U1538" s="44">
        <v>0</v>
      </c>
      <c r="V1538" s="44">
        <v>0</v>
      </c>
      <c r="W1538" s="44">
        <v>0</v>
      </c>
      <c r="X1538" s="44">
        <v>0</v>
      </c>
      <c r="Y1538" s="44">
        <v>0</v>
      </c>
      <c r="Z1538" s="44">
        <v>0</v>
      </c>
      <c r="AA1538" s="44">
        <v>0</v>
      </c>
      <c r="AB1538" s="44">
        <f t="shared" si="46"/>
        <v>2</v>
      </c>
      <c r="AC1538" s="44">
        <f t="shared" si="47"/>
        <v>0</v>
      </c>
      <c r="AD1538" s="46" t="s">
        <v>858</v>
      </c>
      <c r="AE1538" s="46" t="s">
        <v>858</v>
      </c>
      <c r="AH1538" s="9"/>
    </row>
    <row r="1539" spans="1:34" x14ac:dyDescent="0.35">
      <c r="A1539" s="41">
        <v>2025</v>
      </c>
      <c r="B1539" s="42" t="s">
        <v>5716</v>
      </c>
      <c r="C1539" s="43" t="s">
        <v>415</v>
      </c>
      <c r="D1539" s="43" t="s">
        <v>262</v>
      </c>
      <c r="E1539" s="43" t="s">
        <v>657</v>
      </c>
      <c r="F1539" s="43" t="s">
        <v>3462</v>
      </c>
      <c r="G1539" s="43" t="s">
        <v>3465</v>
      </c>
      <c r="H1539" s="44">
        <v>3</v>
      </c>
      <c r="I1539" s="44">
        <v>5</v>
      </c>
      <c r="J1539" s="44">
        <v>2</v>
      </c>
      <c r="K1539" s="44">
        <v>3.33</v>
      </c>
      <c r="L1539" s="44">
        <v>0</v>
      </c>
      <c r="M1539" s="44">
        <v>0</v>
      </c>
      <c r="N1539" s="44">
        <v>0</v>
      </c>
      <c r="O1539" s="44">
        <v>0</v>
      </c>
      <c r="P1539" s="44">
        <v>2</v>
      </c>
      <c r="Q1539" s="44">
        <v>3.33</v>
      </c>
      <c r="R1539" s="44">
        <v>0</v>
      </c>
      <c r="S1539" s="44">
        <v>0</v>
      </c>
      <c r="T1539" s="44">
        <v>0</v>
      </c>
      <c r="U1539" s="44">
        <v>0</v>
      </c>
      <c r="V1539" s="44">
        <v>0</v>
      </c>
      <c r="W1539" s="44">
        <v>0</v>
      </c>
      <c r="X1539" s="44">
        <v>0</v>
      </c>
      <c r="Y1539" s="44">
        <v>0</v>
      </c>
      <c r="Z1539" s="44">
        <v>0</v>
      </c>
      <c r="AA1539" s="44">
        <v>0</v>
      </c>
      <c r="AB1539" s="44">
        <f t="shared" si="46"/>
        <v>0</v>
      </c>
      <c r="AC1539" s="44">
        <f t="shared" si="47"/>
        <v>0</v>
      </c>
      <c r="AD1539" s="46" t="s">
        <v>858</v>
      </c>
      <c r="AE1539" s="46" t="s">
        <v>858</v>
      </c>
      <c r="AH1539" s="9"/>
    </row>
    <row r="1540" spans="1:34" x14ac:dyDescent="0.35">
      <c r="A1540" s="41">
        <v>2025</v>
      </c>
      <c r="B1540" s="42" t="s">
        <v>5716</v>
      </c>
      <c r="C1540" s="43" t="s">
        <v>415</v>
      </c>
      <c r="D1540" s="43" t="s">
        <v>262</v>
      </c>
      <c r="E1540" s="43" t="s">
        <v>657</v>
      </c>
      <c r="F1540" s="43" t="s">
        <v>3462</v>
      </c>
      <c r="G1540" s="43" t="s">
        <v>3466</v>
      </c>
      <c r="H1540" s="44">
        <v>4</v>
      </c>
      <c r="I1540" s="44">
        <v>5</v>
      </c>
      <c r="J1540" s="44">
        <v>2</v>
      </c>
      <c r="K1540" s="44">
        <v>2.5</v>
      </c>
      <c r="L1540" s="44">
        <v>0</v>
      </c>
      <c r="M1540" s="44">
        <v>0</v>
      </c>
      <c r="N1540" s="44">
        <v>1</v>
      </c>
      <c r="O1540" s="44">
        <v>1.25</v>
      </c>
      <c r="P1540" s="44">
        <v>1</v>
      </c>
      <c r="Q1540" s="44">
        <v>1.25</v>
      </c>
      <c r="R1540" s="44">
        <v>0</v>
      </c>
      <c r="S1540" s="44">
        <v>0</v>
      </c>
      <c r="T1540" s="44">
        <v>0</v>
      </c>
      <c r="U1540" s="44">
        <v>0</v>
      </c>
      <c r="V1540" s="44">
        <v>0</v>
      </c>
      <c r="W1540" s="44">
        <v>0</v>
      </c>
      <c r="X1540" s="44">
        <v>0</v>
      </c>
      <c r="Y1540" s="44">
        <v>0</v>
      </c>
      <c r="Z1540" s="44">
        <v>0</v>
      </c>
      <c r="AA1540" s="44">
        <v>0</v>
      </c>
      <c r="AB1540" s="44">
        <f t="shared" si="46"/>
        <v>1</v>
      </c>
      <c r="AC1540" s="44">
        <f t="shared" si="47"/>
        <v>0</v>
      </c>
      <c r="AD1540" s="46" t="s">
        <v>858</v>
      </c>
      <c r="AE1540" s="46" t="s">
        <v>858</v>
      </c>
      <c r="AH1540" s="9"/>
    </row>
    <row r="1541" spans="1:34" x14ac:dyDescent="0.35">
      <c r="A1541" s="41">
        <v>2025</v>
      </c>
      <c r="B1541" s="42" t="s">
        <v>5716</v>
      </c>
      <c r="C1541" s="43" t="s">
        <v>415</v>
      </c>
      <c r="D1541" s="43" t="s">
        <v>262</v>
      </c>
      <c r="E1541" s="43" t="s">
        <v>657</v>
      </c>
      <c r="F1541" s="43" t="s">
        <v>3467</v>
      </c>
      <c r="G1541" s="43" t="s">
        <v>3468</v>
      </c>
      <c r="H1541" s="44">
        <v>67106</v>
      </c>
      <c r="I1541" s="44">
        <v>10</v>
      </c>
      <c r="J1541" s="44">
        <v>5000</v>
      </c>
      <c r="K1541" s="44">
        <v>0.75</v>
      </c>
      <c r="L1541" s="44">
        <v>0</v>
      </c>
      <c r="M1541" s="44">
        <v>0</v>
      </c>
      <c r="N1541" s="44">
        <v>1000</v>
      </c>
      <c r="O1541" s="44">
        <v>0.15</v>
      </c>
      <c r="P1541" s="44">
        <v>4000</v>
      </c>
      <c r="Q1541" s="44">
        <v>0.6</v>
      </c>
      <c r="R1541" s="44">
        <v>0</v>
      </c>
      <c r="S1541" s="44">
        <v>0</v>
      </c>
      <c r="T1541" s="44">
        <v>0</v>
      </c>
      <c r="U1541" s="44">
        <v>0</v>
      </c>
      <c r="V1541" s="44">
        <v>1000</v>
      </c>
      <c r="W1541" s="44">
        <v>0.15</v>
      </c>
      <c r="X1541" s="44">
        <v>0</v>
      </c>
      <c r="Y1541" s="44">
        <v>0</v>
      </c>
      <c r="Z1541" s="44">
        <v>0</v>
      </c>
      <c r="AA1541" s="44">
        <v>0</v>
      </c>
      <c r="AB1541" s="44">
        <f t="shared" si="46"/>
        <v>1000</v>
      </c>
      <c r="AC1541" s="44">
        <f t="shared" si="47"/>
        <v>1000</v>
      </c>
      <c r="AD1541" s="46" t="s">
        <v>858</v>
      </c>
      <c r="AE1541" s="46" t="s">
        <v>7171</v>
      </c>
      <c r="AH1541" s="9"/>
    </row>
    <row r="1542" spans="1:34" x14ac:dyDescent="0.35">
      <c r="A1542" s="41">
        <v>2025</v>
      </c>
      <c r="B1542" s="42" t="s">
        <v>5716</v>
      </c>
      <c r="C1542" s="43" t="s">
        <v>415</v>
      </c>
      <c r="D1542" s="43" t="s">
        <v>262</v>
      </c>
      <c r="E1542" s="43" t="s">
        <v>657</v>
      </c>
      <c r="F1542" s="43" t="s">
        <v>3467</v>
      </c>
      <c r="G1542" s="43" t="s">
        <v>3469</v>
      </c>
      <c r="H1542" s="44">
        <v>3000</v>
      </c>
      <c r="I1542" s="44">
        <v>10</v>
      </c>
      <c r="J1542" s="44">
        <v>1000</v>
      </c>
      <c r="K1542" s="44">
        <v>3.33</v>
      </c>
      <c r="L1542" s="44">
        <v>0</v>
      </c>
      <c r="M1542" s="44">
        <v>0</v>
      </c>
      <c r="N1542" s="44">
        <v>500</v>
      </c>
      <c r="O1542" s="44">
        <v>1.67</v>
      </c>
      <c r="P1542" s="44">
        <v>500</v>
      </c>
      <c r="Q1542" s="44">
        <v>1.67</v>
      </c>
      <c r="R1542" s="44">
        <v>0</v>
      </c>
      <c r="S1542" s="44">
        <v>0</v>
      </c>
      <c r="T1542" s="44">
        <v>0</v>
      </c>
      <c r="U1542" s="44">
        <v>0</v>
      </c>
      <c r="V1542" s="44">
        <v>0</v>
      </c>
      <c r="W1542" s="44">
        <v>0</v>
      </c>
      <c r="X1542" s="44">
        <v>0</v>
      </c>
      <c r="Y1542" s="44">
        <v>0</v>
      </c>
      <c r="Z1542" s="44">
        <v>0</v>
      </c>
      <c r="AA1542" s="44">
        <v>0</v>
      </c>
      <c r="AB1542" s="44">
        <f t="shared" si="46"/>
        <v>500</v>
      </c>
      <c r="AC1542" s="44">
        <f t="shared" si="47"/>
        <v>0</v>
      </c>
      <c r="AD1542" s="46" t="s">
        <v>858</v>
      </c>
      <c r="AE1542" s="46" t="s">
        <v>7172</v>
      </c>
      <c r="AH1542" s="9"/>
    </row>
    <row r="1543" spans="1:34" x14ac:dyDescent="0.35">
      <c r="A1543" s="41">
        <v>2025</v>
      </c>
      <c r="B1543" s="42" t="s">
        <v>5716</v>
      </c>
      <c r="C1543" s="43" t="s">
        <v>415</v>
      </c>
      <c r="D1543" s="43" t="s">
        <v>263</v>
      </c>
      <c r="E1543" s="43" t="s">
        <v>658</v>
      </c>
      <c r="F1543" s="43" t="s">
        <v>3470</v>
      </c>
      <c r="G1543" s="43" t="s">
        <v>3471</v>
      </c>
      <c r="H1543" s="44">
        <v>30</v>
      </c>
      <c r="I1543" s="44">
        <v>5</v>
      </c>
      <c r="J1543" s="44">
        <v>0</v>
      </c>
      <c r="K1543" s="44">
        <v>0</v>
      </c>
      <c r="L1543" s="44">
        <v>0</v>
      </c>
      <c r="M1543" s="44">
        <v>0</v>
      </c>
      <c r="N1543" s="44">
        <v>0</v>
      </c>
      <c r="O1543" s="44">
        <v>0</v>
      </c>
      <c r="P1543" s="44">
        <v>0</v>
      </c>
      <c r="Q1543" s="44">
        <v>0</v>
      </c>
      <c r="R1543" s="44">
        <v>0</v>
      </c>
      <c r="S1543" s="44">
        <v>0</v>
      </c>
      <c r="T1543" s="44">
        <v>0</v>
      </c>
      <c r="U1543" s="44">
        <v>0</v>
      </c>
      <c r="V1543" s="44">
        <v>0</v>
      </c>
      <c r="W1543" s="44">
        <v>0</v>
      </c>
      <c r="X1543" s="44">
        <v>0</v>
      </c>
      <c r="Y1543" s="44">
        <v>0</v>
      </c>
      <c r="Z1543" s="44">
        <v>0</v>
      </c>
      <c r="AA1543" s="44">
        <v>0</v>
      </c>
      <c r="AB1543" s="44">
        <f t="shared" si="46"/>
        <v>0</v>
      </c>
      <c r="AC1543" s="44">
        <f t="shared" si="47"/>
        <v>0</v>
      </c>
      <c r="AD1543" s="46" t="s">
        <v>3472</v>
      </c>
      <c r="AE1543" s="46" t="s">
        <v>7173</v>
      </c>
      <c r="AH1543" s="9"/>
    </row>
    <row r="1544" spans="1:34" x14ac:dyDescent="0.35">
      <c r="A1544" s="41">
        <v>2025</v>
      </c>
      <c r="B1544" s="42" t="s">
        <v>5716</v>
      </c>
      <c r="C1544" s="43" t="s">
        <v>415</v>
      </c>
      <c r="D1544" s="43" t="s">
        <v>263</v>
      </c>
      <c r="E1544" s="43" t="s">
        <v>658</v>
      </c>
      <c r="F1544" s="43" t="s">
        <v>3473</v>
      </c>
      <c r="G1544" s="43" t="s">
        <v>3474</v>
      </c>
      <c r="H1544" s="44">
        <v>1</v>
      </c>
      <c r="I1544" s="44">
        <v>5</v>
      </c>
      <c r="J1544" s="44">
        <v>1</v>
      </c>
      <c r="K1544" s="44">
        <v>5</v>
      </c>
      <c r="L1544" s="44">
        <v>0</v>
      </c>
      <c r="M1544" s="44">
        <v>0</v>
      </c>
      <c r="N1544" s="44">
        <v>0</v>
      </c>
      <c r="O1544" s="44">
        <v>0</v>
      </c>
      <c r="P1544" s="44">
        <v>1</v>
      </c>
      <c r="Q1544" s="44">
        <v>5</v>
      </c>
      <c r="R1544" s="44">
        <v>0</v>
      </c>
      <c r="S1544" s="44">
        <v>0</v>
      </c>
      <c r="T1544" s="44">
        <v>0</v>
      </c>
      <c r="U1544" s="44">
        <v>0</v>
      </c>
      <c r="V1544" s="44">
        <v>0</v>
      </c>
      <c r="W1544" s="44">
        <v>0</v>
      </c>
      <c r="X1544" s="44">
        <v>0</v>
      </c>
      <c r="Y1544" s="44">
        <v>0</v>
      </c>
      <c r="Z1544" s="44">
        <v>0</v>
      </c>
      <c r="AA1544" s="44">
        <v>0</v>
      </c>
      <c r="AB1544" s="44">
        <f t="shared" si="46"/>
        <v>0</v>
      </c>
      <c r="AC1544" s="44">
        <f t="shared" si="47"/>
        <v>0</v>
      </c>
      <c r="AD1544" s="46" t="s">
        <v>858</v>
      </c>
      <c r="AE1544" s="46" t="s">
        <v>7174</v>
      </c>
      <c r="AH1544" s="9"/>
    </row>
    <row r="1545" spans="1:34" x14ac:dyDescent="0.35">
      <c r="A1545" s="41">
        <v>2025</v>
      </c>
      <c r="B1545" s="42" t="s">
        <v>5716</v>
      </c>
      <c r="C1545" s="43" t="s">
        <v>415</v>
      </c>
      <c r="D1545" s="43" t="s">
        <v>263</v>
      </c>
      <c r="E1545" s="43" t="s">
        <v>658</v>
      </c>
      <c r="F1545" s="43" t="s">
        <v>3473</v>
      </c>
      <c r="G1545" s="43" t="s">
        <v>3475</v>
      </c>
      <c r="H1545" s="44">
        <v>20</v>
      </c>
      <c r="I1545" s="44">
        <v>3</v>
      </c>
      <c r="J1545" s="44">
        <v>0</v>
      </c>
      <c r="K1545" s="44">
        <v>0</v>
      </c>
      <c r="L1545" s="44">
        <v>0</v>
      </c>
      <c r="M1545" s="44">
        <v>0</v>
      </c>
      <c r="N1545" s="44">
        <v>0</v>
      </c>
      <c r="O1545" s="44">
        <v>0</v>
      </c>
      <c r="P1545" s="44">
        <v>0</v>
      </c>
      <c r="Q1545" s="44">
        <v>0</v>
      </c>
      <c r="R1545" s="44">
        <v>0</v>
      </c>
      <c r="S1545" s="44">
        <v>0</v>
      </c>
      <c r="T1545" s="44">
        <v>0</v>
      </c>
      <c r="U1545" s="44">
        <v>0</v>
      </c>
      <c r="V1545" s="44">
        <v>0</v>
      </c>
      <c r="W1545" s="44">
        <v>0</v>
      </c>
      <c r="X1545" s="44">
        <v>0</v>
      </c>
      <c r="Y1545" s="44">
        <v>0</v>
      </c>
      <c r="Z1545" s="44">
        <v>0</v>
      </c>
      <c r="AA1545" s="44">
        <v>0</v>
      </c>
      <c r="AB1545" s="44">
        <f t="shared" ref="AB1545:AB1608" si="48">+L1545+N1545</f>
        <v>0</v>
      </c>
      <c r="AC1545" s="44">
        <f t="shared" ref="AC1545:AC1608" si="49">+T1545+V1545</f>
        <v>0</v>
      </c>
      <c r="AD1545" s="46" t="s">
        <v>3472</v>
      </c>
      <c r="AE1545" s="46" t="s">
        <v>3494</v>
      </c>
      <c r="AH1545" s="9"/>
    </row>
    <row r="1546" spans="1:34" x14ac:dyDescent="0.35">
      <c r="A1546" s="41">
        <v>2025</v>
      </c>
      <c r="B1546" s="42" t="s">
        <v>5716</v>
      </c>
      <c r="C1546" s="43" t="s">
        <v>415</v>
      </c>
      <c r="D1546" s="43" t="s">
        <v>263</v>
      </c>
      <c r="E1546" s="43" t="s">
        <v>658</v>
      </c>
      <c r="F1546" s="43" t="s">
        <v>3473</v>
      </c>
      <c r="G1546" s="43" t="s">
        <v>3476</v>
      </c>
      <c r="H1546" s="44">
        <v>10</v>
      </c>
      <c r="I1546" s="44">
        <v>3</v>
      </c>
      <c r="J1546" s="44">
        <v>0</v>
      </c>
      <c r="K1546" s="44">
        <v>0</v>
      </c>
      <c r="L1546" s="44">
        <v>0</v>
      </c>
      <c r="M1546" s="44">
        <v>0</v>
      </c>
      <c r="N1546" s="44">
        <v>0</v>
      </c>
      <c r="O1546" s="44">
        <v>0</v>
      </c>
      <c r="P1546" s="44">
        <v>0</v>
      </c>
      <c r="Q1546" s="44">
        <v>0</v>
      </c>
      <c r="R1546" s="44">
        <v>0</v>
      </c>
      <c r="S1546" s="44">
        <v>0</v>
      </c>
      <c r="T1546" s="44">
        <v>0</v>
      </c>
      <c r="U1546" s="44">
        <v>0</v>
      </c>
      <c r="V1546" s="44">
        <v>0</v>
      </c>
      <c r="W1546" s="44">
        <v>0</v>
      </c>
      <c r="X1546" s="44">
        <v>0</v>
      </c>
      <c r="Y1546" s="44">
        <v>0</v>
      </c>
      <c r="Z1546" s="44">
        <v>0</v>
      </c>
      <c r="AA1546" s="44">
        <v>0</v>
      </c>
      <c r="AB1546" s="44">
        <f t="shared" si="48"/>
        <v>0</v>
      </c>
      <c r="AC1546" s="44">
        <f t="shared" si="49"/>
        <v>0</v>
      </c>
      <c r="AD1546" s="46" t="s">
        <v>3477</v>
      </c>
      <c r="AE1546" s="46" t="s">
        <v>7175</v>
      </c>
      <c r="AH1546" s="9"/>
    </row>
    <row r="1547" spans="1:34" x14ac:dyDescent="0.35">
      <c r="A1547" s="41">
        <v>2025</v>
      </c>
      <c r="B1547" s="42" t="s">
        <v>5716</v>
      </c>
      <c r="C1547" s="43" t="s">
        <v>415</v>
      </c>
      <c r="D1547" s="43" t="s">
        <v>263</v>
      </c>
      <c r="E1547" s="43" t="s">
        <v>658</v>
      </c>
      <c r="F1547" s="43" t="s">
        <v>3473</v>
      </c>
      <c r="G1547" s="43" t="s">
        <v>3478</v>
      </c>
      <c r="H1547" s="44">
        <v>1</v>
      </c>
      <c r="I1547" s="44">
        <v>3</v>
      </c>
      <c r="J1547" s="44">
        <v>0</v>
      </c>
      <c r="K1547" s="44">
        <v>0</v>
      </c>
      <c r="L1547" s="44">
        <v>0</v>
      </c>
      <c r="M1547" s="44">
        <v>0</v>
      </c>
      <c r="N1547" s="44">
        <v>0</v>
      </c>
      <c r="O1547" s="44">
        <v>0</v>
      </c>
      <c r="P1547" s="44">
        <v>0</v>
      </c>
      <c r="Q1547" s="44">
        <v>0</v>
      </c>
      <c r="R1547" s="44">
        <v>0</v>
      </c>
      <c r="S1547" s="44">
        <v>0</v>
      </c>
      <c r="T1547" s="44">
        <v>0</v>
      </c>
      <c r="U1547" s="44">
        <v>0</v>
      </c>
      <c r="V1547" s="44">
        <v>0</v>
      </c>
      <c r="W1547" s="44">
        <v>0</v>
      </c>
      <c r="X1547" s="44">
        <v>0</v>
      </c>
      <c r="Y1547" s="44">
        <v>0</v>
      </c>
      <c r="Z1547" s="44">
        <v>0</v>
      </c>
      <c r="AA1547" s="44">
        <v>0</v>
      </c>
      <c r="AB1547" s="44">
        <f t="shared" si="48"/>
        <v>0</v>
      </c>
      <c r="AC1547" s="44">
        <f t="shared" si="49"/>
        <v>0</v>
      </c>
      <c r="AD1547" s="46" t="s">
        <v>3479</v>
      </c>
      <c r="AE1547" s="46" t="s">
        <v>3479</v>
      </c>
      <c r="AH1547" s="9"/>
    </row>
    <row r="1548" spans="1:34" x14ac:dyDescent="0.35">
      <c r="A1548" s="41">
        <v>2025</v>
      </c>
      <c r="B1548" s="42" t="s">
        <v>5716</v>
      </c>
      <c r="C1548" s="43" t="s">
        <v>415</v>
      </c>
      <c r="D1548" s="43" t="s">
        <v>263</v>
      </c>
      <c r="E1548" s="43" t="s">
        <v>658</v>
      </c>
      <c r="F1548" s="43" t="s">
        <v>3473</v>
      </c>
      <c r="G1548" s="43" t="s">
        <v>3480</v>
      </c>
      <c r="H1548" s="44">
        <v>8</v>
      </c>
      <c r="I1548" s="44">
        <v>3</v>
      </c>
      <c r="J1548" s="44">
        <v>0</v>
      </c>
      <c r="K1548" s="44">
        <v>0</v>
      </c>
      <c r="L1548" s="44">
        <v>0</v>
      </c>
      <c r="M1548" s="44">
        <v>0</v>
      </c>
      <c r="N1548" s="44">
        <v>0</v>
      </c>
      <c r="O1548" s="44">
        <v>0</v>
      </c>
      <c r="P1548" s="44">
        <v>0</v>
      </c>
      <c r="Q1548" s="44">
        <v>0</v>
      </c>
      <c r="R1548" s="44">
        <v>0</v>
      </c>
      <c r="S1548" s="44">
        <v>0</v>
      </c>
      <c r="T1548" s="44">
        <v>0</v>
      </c>
      <c r="U1548" s="44">
        <v>0</v>
      </c>
      <c r="V1548" s="44">
        <v>0</v>
      </c>
      <c r="W1548" s="44">
        <v>0</v>
      </c>
      <c r="X1548" s="44">
        <v>0</v>
      </c>
      <c r="Y1548" s="44">
        <v>0</v>
      </c>
      <c r="Z1548" s="44">
        <v>0</v>
      </c>
      <c r="AA1548" s="44">
        <v>0</v>
      </c>
      <c r="AB1548" s="44">
        <f t="shared" si="48"/>
        <v>0</v>
      </c>
      <c r="AC1548" s="44">
        <f t="shared" si="49"/>
        <v>0</v>
      </c>
      <c r="AD1548" s="46" t="s">
        <v>3477</v>
      </c>
      <c r="AE1548" s="46" t="s">
        <v>3484</v>
      </c>
      <c r="AH1548" s="9"/>
    </row>
    <row r="1549" spans="1:34" x14ac:dyDescent="0.35">
      <c r="A1549" s="41">
        <v>2025</v>
      </c>
      <c r="B1549" s="42" t="s">
        <v>5716</v>
      </c>
      <c r="C1549" s="43" t="s">
        <v>415</v>
      </c>
      <c r="D1549" s="43" t="s">
        <v>263</v>
      </c>
      <c r="E1549" s="43" t="s">
        <v>658</v>
      </c>
      <c r="F1549" s="43" t="s">
        <v>3473</v>
      </c>
      <c r="G1549" s="43" t="s">
        <v>3481</v>
      </c>
      <c r="H1549" s="44">
        <v>2</v>
      </c>
      <c r="I1549" s="44">
        <v>3</v>
      </c>
      <c r="J1549" s="44">
        <v>0</v>
      </c>
      <c r="K1549" s="44">
        <v>0</v>
      </c>
      <c r="L1549" s="44">
        <v>0</v>
      </c>
      <c r="M1549" s="44">
        <v>0</v>
      </c>
      <c r="N1549" s="44">
        <v>0</v>
      </c>
      <c r="O1549" s="44">
        <v>0</v>
      </c>
      <c r="P1549" s="44">
        <v>0</v>
      </c>
      <c r="Q1549" s="44">
        <v>0</v>
      </c>
      <c r="R1549" s="44">
        <v>0</v>
      </c>
      <c r="S1549" s="44">
        <v>0</v>
      </c>
      <c r="T1549" s="44">
        <v>0</v>
      </c>
      <c r="U1549" s="44">
        <v>0</v>
      </c>
      <c r="V1549" s="44">
        <v>0</v>
      </c>
      <c r="W1549" s="44">
        <v>0</v>
      </c>
      <c r="X1549" s="44">
        <v>0</v>
      </c>
      <c r="Y1549" s="44">
        <v>0</v>
      </c>
      <c r="Z1549" s="44">
        <v>0</v>
      </c>
      <c r="AA1549" s="44">
        <v>0</v>
      </c>
      <c r="AB1549" s="44">
        <f t="shared" si="48"/>
        <v>0</v>
      </c>
      <c r="AC1549" s="44">
        <f t="shared" si="49"/>
        <v>0</v>
      </c>
      <c r="AD1549" s="46" t="s">
        <v>3477</v>
      </c>
      <c r="AE1549" s="46" t="s">
        <v>3479</v>
      </c>
      <c r="AH1549" s="9"/>
    </row>
    <row r="1550" spans="1:34" x14ac:dyDescent="0.35">
      <c r="A1550" s="41">
        <v>2025</v>
      </c>
      <c r="B1550" s="42" t="s">
        <v>5716</v>
      </c>
      <c r="C1550" s="43" t="s">
        <v>415</v>
      </c>
      <c r="D1550" s="43" t="s">
        <v>263</v>
      </c>
      <c r="E1550" s="43" t="s">
        <v>658</v>
      </c>
      <c r="F1550" s="43" t="s">
        <v>3473</v>
      </c>
      <c r="G1550" s="43" t="s">
        <v>3482</v>
      </c>
      <c r="H1550" s="44">
        <v>8</v>
      </c>
      <c r="I1550" s="44">
        <v>2</v>
      </c>
      <c r="J1550" s="44">
        <v>0</v>
      </c>
      <c r="K1550" s="44">
        <v>0</v>
      </c>
      <c r="L1550" s="44">
        <v>0</v>
      </c>
      <c r="M1550" s="44">
        <v>0</v>
      </c>
      <c r="N1550" s="44">
        <v>0</v>
      </c>
      <c r="O1550" s="44">
        <v>0</v>
      </c>
      <c r="P1550" s="44">
        <v>0</v>
      </c>
      <c r="Q1550" s="44">
        <v>0</v>
      </c>
      <c r="R1550" s="44">
        <v>0</v>
      </c>
      <c r="S1550" s="44">
        <v>0</v>
      </c>
      <c r="T1550" s="44">
        <v>0</v>
      </c>
      <c r="U1550" s="44">
        <v>0</v>
      </c>
      <c r="V1550" s="44">
        <v>0</v>
      </c>
      <c r="W1550" s="44">
        <v>0</v>
      </c>
      <c r="X1550" s="44">
        <v>0</v>
      </c>
      <c r="Y1550" s="44">
        <v>0</v>
      </c>
      <c r="Z1550" s="44">
        <v>0</v>
      </c>
      <c r="AA1550" s="44">
        <v>0</v>
      </c>
      <c r="AB1550" s="44">
        <f t="shared" si="48"/>
        <v>0</v>
      </c>
      <c r="AC1550" s="44">
        <f t="shared" si="49"/>
        <v>0</v>
      </c>
      <c r="AD1550" s="46" t="s">
        <v>3477</v>
      </c>
      <c r="AE1550" s="46" t="s">
        <v>3479</v>
      </c>
      <c r="AH1550" s="9"/>
    </row>
    <row r="1551" spans="1:34" x14ac:dyDescent="0.35">
      <c r="A1551" s="41">
        <v>2025</v>
      </c>
      <c r="B1551" s="42" t="s">
        <v>5716</v>
      </c>
      <c r="C1551" s="43" t="s">
        <v>415</v>
      </c>
      <c r="D1551" s="43" t="s">
        <v>263</v>
      </c>
      <c r="E1551" s="43" t="s">
        <v>658</v>
      </c>
      <c r="F1551" s="43" t="s">
        <v>3473</v>
      </c>
      <c r="G1551" s="43" t="s">
        <v>3483</v>
      </c>
      <c r="H1551" s="44">
        <v>1</v>
      </c>
      <c r="I1551" s="44">
        <v>3</v>
      </c>
      <c r="J1551" s="44">
        <v>0</v>
      </c>
      <c r="K1551" s="44">
        <v>0</v>
      </c>
      <c r="L1551" s="44">
        <v>0</v>
      </c>
      <c r="M1551" s="44">
        <v>0</v>
      </c>
      <c r="N1551" s="44">
        <v>0</v>
      </c>
      <c r="O1551" s="44">
        <v>0</v>
      </c>
      <c r="P1551" s="44">
        <v>0</v>
      </c>
      <c r="Q1551" s="44">
        <v>0</v>
      </c>
      <c r="R1551" s="44">
        <v>0</v>
      </c>
      <c r="S1551" s="44">
        <v>0</v>
      </c>
      <c r="T1551" s="44">
        <v>0</v>
      </c>
      <c r="U1551" s="44">
        <v>0</v>
      </c>
      <c r="V1551" s="44">
        <v>0</v>
      </c>
      <c r="W1551" s="44">
        <v>0</v>
      </c>
      <c r="X1551" s="44">
        <v>0</v>
      </c>
      <c r="Y1551" s="44">
        <v>0</v>
      </c>
      <c r="Z1551" s="44">
        <v>0</v>
      </c>
      <c r="AA1551" s="44">
        <v>0</v>
      </c>
      <c r="AB1551" s="44">
        <f t="shared" si="48"/>
        <v>0</v>
      </c>
      <c r="AC1551" s="44">
        <f t="shared" si="49"/>
        <v>0</v>
      </c>
      <c r="AD1551" s="46" t="s">
        <v>3484</v>
      </c>
      <c r="AE1551" s="46" t="s">
        <v>7176</v>
      </c>
      <c r="AH1551" s="9"/>
    </row>
    <row r="1552" spans="1:34" x14ac:dyDescent="0.35">
      <c r="A1552" s="41">
        <v>2025</v>
      </c>
      <c r="B1552" s="42" t="s">
        <v>5716</v>
      </c>
      <c r="C1552" s="43" t="s">
        <v>415</v>
      </c>
      <c r="D1552" s="43" t="s">
        <v>263</v>
      </c>
      <c r="E1552" s="43" t="s">
        <v>658</v>
      </c>
      <c r="F1552" s="43" t="s">
        <v>3473</v>
      </c>
      <c r="G1552" s="43" t="s">
        <v>3485</v>
      </c>
      <c r="H1552" s="44">
        <v>25</v>
      </c>
      <c r="I1552" s="44">
        <v>6</v>
      </c>
      <c r="J1552" s="44">
        <v>25</v>
      </c>
      <c r="K1552" s="44">
        <v>6</v>
      </c>
      <c r="L1552" s="44">
        <v>0</v>
      </c>
      <c r="M1552" s="44">
        <v>0</v>
      </c>
      <c r="N1552" s="44">
        <v>0</v>
      </c>
      <c r="O1552" s="44">
        <v>0</v>
      </c>
      <c r="P1552" s="44">
        <v>0</v>
      </c>
      <c r="Q1552" s="44">
        <v>0</v>
      </c>
      <c r="R1552" s="44">
        <v>25</v>
      </c>
      <c r="S1552" s="44">
        <v>6</v>
      </c>
      <c r="T1552" s="44">
        <v>0</v>
      </c>
      <c r="U1552" s="44">
        <v>0</v>
      </c>
      <c r="V1552" s="44">
        <v>0</v>
      </c>
      <c r="W1552" s="44">
        <v>0</v>
      </c>
      <c r="X1552" s="44">
        <v>0</v>
      </c>
      <c r="Y1552" s="44">
        <v>0</v>
      </c>
      <c r="Z1552" s="44">
        <v>0</v>
      </c>
      <c r="AA1552" s="44">
        <v>0</v>
      </c>
      <c r="AB1552" s="44">
        <f t="shared" si="48"/>
        <v>0</v>
      </c>
      <c r="AC1552" s="44">
        <f t="shared" si="49"/>
        <v>0</v>
      </c>
      <c r="AD1552" s="46" t="s">
        <v>858</v>
      </c>
      <c r="AE1552" s="46" t="s">
        <v>7177</v>
      </c>
      <c r="AH1552" s="9"/>
    </row>
    <row r="1553" spans="1:34" x14ac:dyDescent="0.35">
      <c r="A1553" s="41">
        <v>2025</v>
      </c>
      <c r="B1553" s="42" t="s">
        <v>5716</v>
      </c>
      <c r="C1553" s="43" t="s">
        <v>415</v>
      </c>
      <c r="D1553" s="43" t="s">
        <v>263</v>
      </c>
      <c r="E1553" s="43" t="s">
        <v>658</v>
      </c>
      <c r="F1553" s="43" t="s">
        <v>3486</v>
      </c>
      <c r="G1553" s="43" t="s">
        <v>3487</v>
      </c>
      <c r="H1553" s="44">
        <v>1</v>
      </c>
      <c r="I1553" s="44">
        <v>4</v>
      </c>
      <c r="J1553" s="44">
        <v>1</v>
      </c>
      <c r="K1553" s="44">
        <v>4</v>
      </c>
      <c r="L1553" s="44">
        <v>0</v>
      </c>
      <c r="M1553" s="44">
        <v>0</v>
      </c>
      <c r="N1553" s="44">
        <v>0</v>
      </c>
      <c r="O1553" s="44">
        <v>0</v>
      </c>
      <c r="P1553" s="44">
        <v>1</v>
      </c>
      <c r="Q1553" s="44">
        <v>4</v>
      </c>
      <c r="R1553" s="44">
        <v>0</v>
      </c>
      <c r="S1553" s="44">
        <v>0</v>
      </c>
      <c r="T1553" s="44">
        <v>0</v>
      </c>
      <c r="U1553" s="44">
        <v>0</v>
      </c>
      <c r="V1553" s="44">
        <v>0</v>
      </c>
      <c r="W1553" s="44">
        <v>0</v>
      </c>
      <c r="X1553" s="44">
        <v>0</v>
      </c>
      <c r="Y1553" s="44">
        <v>0</v>
      </c>
      <c r="Z1553" s="44">
        <v>0</v>
      </c>
      <c r="AA1553" s="44">
        <v>0</v>
      </c>
      <c r="AB1553" s="44">
        <f t="shared" si="48"/>
        <v>0</v>
      </c>
      <c r="AC1553" s="44">
        <f t="shared" si="49"/>
        <v>0</v>
      </c>
      <c r="AD1553" s="46" t="s">
        <v>858</v>
      </c>
      <c r="AE1553" s="46" t="s">
        <v>7176</v>
      </c>
      <c r="AH1553" s="9"/>
    </row>
    <row r="1554" spans="1:34" x14ac:dyDescent="0.35">
      <c r="A1554" s="41">
        <v>2025</v>
      </c>
      <c r="B1554" s="42" t="s">
        <v>5716</v>
      </c>
      <c r="C1554" s="43" t="s">
        <v>415</v>
      </c>
      <c r="D1554" s="43" t="s">
        <v>263</v>
      </c>
      <c r="E1554" s="43" t="s">
        <v>658</v>
      </c>
      <c r="F1554" s="43" t="s">
        <v>3486</v>
      </c>
      <c r="G1554" s="43" t="s">
        <v>3488</v>
      </c>
      <c r="H1554" s="44">
        <v>330</v>
      </c>
      <c r="I1554" s="44">
        <v>4</v>
      </c>
      <c r="J1554" s="44">
        <v>110</v>
      </c>
      <c r="K1554" s="44">
        <v>1.33</v>
      </c>
      <c r="L1554" s="44">
        <v>0</v>
      </c>
      <c r="M1554" s="44">
        <v>0</v>
      </c>
      <c r="N1554" s="44">
        <v>20</v>
      </c>
      <c r="O1554" s="44">
        <v>0.24</v>
      </c>
      <c r="P1554" s="44">
        <v>90</v>
      </c>
      <c r="Q1554" s="44">
        <v>1.0900000000000001</v>
      </c>
      <c r="R1554" s="44">
        <v>0</v>
      </c>
      <c r="S1554" s="44">
        <v>0</v>
      </c>
      <c r="T1554" s="44">
        <v>0</v>
      </c>
      <c r="U1554" s="44">
        <v>0</v>
      </c>
      <c r="V1554" s="44">
        <v>20</v>
      </c>
      <c r="W1554" s="44">
        <v>0.24</v>
      </c>
      <c r="X1554" s="44">
        <v>0</v>
      </c>
      <c r="Y1554" s="44">
        <v>0</v>
      </c>
      <c r="Z1554" s="44">
        <v>0</v>
      </c>
      <c r="AA1554" s="44">
        <v>0</v>
      </c>
      <c r="AB1554" s="44">
        <f t="shared" si="48"/>
        <v>20</v>
      </c>
      <c r="AC1554" s="44">
        <f t="shared" si="49"/>
        <v>20</v>
      </c>
      <c r="AD1554" s="46" t="s">
        <v>858</v>
      </c>
      <c r="AE1554" s="46" t="s">
        <v>7178</v>
      </c>
      <c r="AH1554" s="9"/>
    </row>
    <row r="1555" spans="1:34" x14ac:dyDescent="0.35">
      <c r="A1555" s="41">
        <v>2025</v>
      </c>
      <c r="B1555" s="42" t="s">
        <v>5716</v>
      </c>
      <c r="C1555" s="43" t="s">
        <v>415</v>
      </c>
      <c r="D1555" s="43" t="s">
        <v>263</v>
      </c>
      <c r="E1555" s="43" t="s">
        <v>658</v>
      </c>
      <c r="F1555" s="43" t="s">
        <v>3486</v>
      </c>
      <c r="G1555" s="43" t="s">
        <v>3489</v>
      </c>
      <c r="H1555" s="44">
        <v>90</v>
      </c>
      <c r="I1555" s="44">
        <v>4</v>
      </c>
      <c r="J1555" s="44">
        <v>30</v>
      </c>
      <c r="K1555" s="44">
        <v>1.33</v>
      </c>
      <c r="L1555" s="44">
        <v>0</v>
      </c>
      <c r="M1555" s="44">
        <v>0</v>
      </c>
      <c r="N1555" s="44">
        <v>5</v>
      </c>
      <c r="O1555" s="44">
        <v>0.22</v>
      </c>
      <c r="P1555" s="44">
        <v>25</v>
      </c>
      <c r="Q1555" s="44">
        <v>1.1100000000000001</v>
      </c>
      <c r="R1555" s="44">
        <v>0</v>
      </c>
      <c r="S1555" s="44">
        <v>0</v>
      </c>
      <c r="T1555" s="44">
        <v>0</v>
      </c>
      <c r="U1555" s="44">
        <v>0</v>
      </c>
      <c r="V1555" s="44">
        <v>0</v>
      </c>
      <c r="W1555" s="44">
        <v>0</v>
      </c>
      <c r="X1555" s="44">
        <v>0</v>
      </c>
      <c r="Y1555" s="44">
        <v>0</v>
      </c>
      <c r="Z1555" s="44">
        <v>0</v>
      </c>
      <c r="AA1555" s="44">
        <v>0</v>
      </c>
      <c r="AB1555" s="44">
        <f t="shared" si="48"/>
        <v>5</v>
      </c>
      <c r="AC1555" s="44">
        <f t="shared" si="49"/>
        <v>0</v>
      </c>
      <c r="AD1555" s="46" t="s">
        <v>858</v>
      </c>
      <c r="AE1555" s="46" t="s">
        <v>7179</v>
      </c>
      <c r="AH1555" s="9"/>
    </row>
    <row r="1556" spans="1:34" x14ac:dyDescent="0.35">
      <c r="A1556" s="41">
        <v>2025</v>
      </c>
      <c r="B1556" s="42" t="s">
        <v>5716</v>
      </c>
      <c r="C1556" s="43" t="s">
        <v>415</v>
      </c>
      <c r="D1556" s="43" t="s">
        <v>263</v>
      </c>
      <c r="E1556" s="43" t="s">
        <v>658</v>
      </c>
      <c r="F1556" s="43" t="s">
        <v>3486</v>
      </c>
      <c r="G1556" s="43" t="s">
        <v>3490</v>
      </c>
      <c r="H1556" s="44">
        <v>4</v>
      </c>
      <c r="I1556" s="44">
        <v>4</v>
      </c>
      <c r="J1556" s="44">
        <v>0</v>
      </c>
      <c r="K1556" s="44">
        <v>0</v>
      </c>
      <c r="L1556" s="44">
        <v>0</v>
      </c>
      <c r="M1556" s="44">
        <v>0</v>
      </c>
      <c r="N1556" s="44">
        <v>0</v>
      </c>
      <c r="O1556" s="44">
        <v>0</v>
      </c>
      <c r="P1556" s="44">
        <v>0</v>
      </c>
      <c r="Q1556" s="44">
        <v>0</v>
      </c>
      <c r="R1556" s="44">
        <v>0</v>
      </c>
      <c r="S1556" s="44">
        <v>0</v>
      </c>
      <c r="T1556" s="44">
        <v>0</v>
      </c>
      <c r="U1556" s="44">
        <v>0</v>
      </c>
      <c r="V1556" s="44">
        <v>0</v>
      </c>
      <c r="W1556" s="44">
        <v>0</v>
      </c>
      <c r="X1556" s="44">
        <v>0</v>
      </c>
      <c r="Y1556" s="44">
        <v>0</v>
      </c>
      <c r="Z1556" s="44">
        <v>0</v>
      </c>
      <c r="AA1556" s="44">
        <v>0</v>
      </c>
      <c r="AB1556" s="44">
        <f t="shared" si="48"/>
        <v>0</v>
      </c>
      <c r="AC1556" s="44">
        <f t="shared" si="49"/>
        <v>0</v>
      </c>
      <c r="AD1556" s="46" t="s">
        <v>3484</v>
      </c>
      <c r="AE1556" s="46" t="s">
        <v>7180</v>
      </c>
      <c r="AH1556" s="9"/>
    </row>
    <row r="1557" spans="1:34" x14ac:dyDescent="0.35">
      <c r="A1557" s="41">
        <v>2025</v>
      </c>
      <c r="B1557" s="42" t="s">
        <v>5716</v>
      </c>
      <c r="C1557" s="43" t="s">
        <v>415</v>
      </c>
      <c r="D1557" s="43" t="s">
        <v>263</v>
      </c>
      <c r="E1557" s="43" t="s">
        <v>658</v>
      </c>
      <c r="F1557" s="43" t="s">
        <v>3486</v>
      </c>
      <c r="G1557" s="43" t="s">
        <v>3491</v>
      </c>
      <c r="H1557" s="44">
        <v>6</v>
      </c>
      <c r="I1557" s="44">
        <v>3</v>
      </c>
      <c r="J1557" s="44">
        <v>2</v>
      </c>
      <c r="K1557" s="44">
        <v>1</v>
      </c>
      <c r="L1557" s="44">
        <v>0</v>
      </c>
      <c r="M1557" s="44">
        <v>0</v>
      </c>
      <c r="N1557" s="44">
        <v>1</v>
      </c>
      <c r="O1557" s="44">
        <v>0.5</v>
      </c>
      <c r="P1557" s="44">
        <v>1</v>
      </c>
      <c r="Q1557" s="44">
        <v>0.5</v>
      </c>
      <c r="R1557" s="44">
        <v>0</v>
      </c>
      <c r="S1557" s="44">
        <v>0</v>
      </c>
      <c r="T1557" s="44">
        <v>0</v>
      </c>
      <c r="U1557" s="44">
        <v>0</v>
      </c>
      <c r="V1557" s="44">
        <v>0</v>
      </c>
      <c r="W1557" s="44">
        <v>0</v>
      </c>
      <c r="X1557" s="44">
        <v>0</v>
      </c>
      <c r="Y1557" s="44">
        <v>0</v>
      </c>
      <c r="Z1557" s="44">
        <v>0</v>
      </c>
      <c r="AA1557" s="44">
        <v>0</v>
      </c>
      <c r="AB1557" s="44">
        <f t="shared" si="48"/>
        <v>1</v>
      </c>
      <c r="AC1557" s="44">
        <f t="shared" si="49"/>
        <v>0</v>
      </c>
      <c r="AD1557" s="46" t="s">
        <v>858</v>
      </c>
      <c r="AE1557" s="46" t="s">
        <v>7181</v>
      </c>
      <c r="AH1557" s="9"/>
    </row>
    <row r="1558" spans="1:34" x14ac:dyDescent="0.35">
      <c r="A1558" s="41">
        <v>2025</v>
      </c>
      <c r="B1558" s="42" t="s">
        <v>5716</v>
      </c>
      <c r="C1558" s="43" t="s">
        <v>415</v>
      </c>
      <c r="D1558" s="43" t="s">
        <v>263</v>
      </c>
      <c r="E1558" s="43" t="s">
        <v>658</v>
      </c>
      <c r="F1558" s="43" t="s">
        <v>3486</v>
      </c>
      <c r="G1558" s="43" t="s">
        <v>3492</v>
      </c>
      <c r="H1558" s="44">
        <v>3</v>
      </c>
      <c r="I1558" s="44">
        <v>3</v>
      </c>
      <c r="J1558" s="44">
        <v>1</v>
      </c>
      <c r="K1558" s="44">
        <v>1</v>
      </c>
      <c r="L1558" s="44">
        <v>0</v>
      </c>
      <c r="M1558" s="44">
        <v>0</v>
      </c>
      <c r="N1558" s="44">
        <v>0</v>
      </c>
      <c r="O1558" s="44">
        <v>0</v>
      </c>
      <c r="P1558" s="44">
        <v>1</v>
      </c>
      <c r="Q1558" s="44">
        <v>1</v>
      </c>
      <c r="R1558" s="44">
        <v>0</v>
      </c>
      <c r="S1558" s="44">
        <v>0</v>
      </c>
      <c r="T1558" s="44">
        <v>0</v>
      </c>
      <c r="U1558" s="44">
        <v>0</v>
      </c>
      <c r="V1558" s="44">
        <v>0</v>
      </c>
      <c r="W1558" s="44">
        <v>0</v>
      </c>
      <c r="X1558" s="44">
        <v>0</v>
      </c>
      <c r="Y1558" s="44">
        <v>0</v>
      </c>
      <c r="Z1558" s="44">
        <v>0</v>
      </c>
      <c r="AA1558" s="44">
        <v>0</v>
      </c>
      <c r="AB1558" s="44">
        <f t="shared" si="48"/>
        <v>0</v>
      </c>
      <c r="AC1558" s="44">
        <f t="shared" si="49"/>
        <v>0</v>
      </c>
      <c r="AD1558" s="46" t="s">
        <v>858</v>
      </c>
      <c r="AE1558" s="46" t="s">
        <v>7173</v>
      </c>
      <c r="AH1558" s="9"/>
    </row>
    <row r="1559" spans="1:34" x14ac:dyDescent="0.35">
      <c r="A1559" s="41">
        <v>2025</v>
      </c>
      <c r="B1559" s="42" t="s">
        <v>5716</v>
      </c>
      <c r="C1559" s="43" t="s">
        <v>415</v>
      </c>
      <c r="D1559" s="43" t="s">
        <v>263</v>
      </c>
      <c r="E1559" s="43" t="s">
        <v>658</v>
      </c>
      <c r="F1559" s="43" t="s">
        <v>3486</v>
      </c>
      <c r="G1559" s="43" t="s">
        <v>3493</v>
      </c>
      <c r="H1559" s="44">
        <v>2000000</v>
      </c>
      <c r="I1559" s="44">
        <v>3</v>
      </c>
      <c r="J1559" s="44">
        <v>0</v>
      </c>
      <c r="K1559" s="44">
        <v>0</v>
      </c>
      <c r="L1559" s="44">
        <v>0</v>
      </c>
      <c r="M1559" s="44">
        <v>0</v>
      </c>
      <c r="N1559" s="44">
        <v>0</v>
      </c>
      <c r="O1559" s="44">
        <v>0</v>
      </c>
      <c r="P1559" s="44">
        <v>0</v>
      </c>
      <c r="Q1559" s="44">
        <v>0</v>
      </c>
      <c r="R1559" s="44">
        <v>0</v>
      </c>
      <c r="S1559" s="44">
        <v>0</v>
      </c>
      <c r="T1559" s="44">
        <v>0</v>
      </c>
      <c r="U1559" s="44">
        <v>0</v>
      </c>
      <c r="V1559" s="44">
        <v>0</v>
      </c>
      <c r="W1559" s="44">
        <v>0</v>
      </c>
      <c r="X1559" s="44">
        <v>0</v>
      </c>
      <c r="Y1559" s="44">
        <v>0</v>
      </c>
      <c r="Z1559" s="44">
        <v>0</v>
      </c>
      <c r="AA1559" s="44">
        <v>0</v>
      </c>
      <c r="AB1559" s="44">
        <f t="shared" si="48"/>
        <v>0</v>
      </c>
      <c r="AC1559" s="44">
        <f t="shared" si="49"/>
        <v>0</v>
      </c>
      <c r="AD1559" s="46" t="s">
        <v>3494</v>
      </c>
      <c r="AE1559" s="46" t="s">
        <v>3494</v>
      </c>
      <c r="AH1559" s="9"/>
    </row>
    <row r="1560" spans="1:34" x14ac:dyDescent="0.35">
      <c r="A1560" s="41">
        <v>2025</v>
      </c>
      <c r="B1560" s="42" t="s">
        <v>5716</v>
      </c>
      <c r="C1560" s="43" t="s">
        <v>415</v>
      </c>
      <c r="D1560" s="43" t="s">
        <v>263</v>
      </c>
      <c r="E1560" s="43" t="s">
        <v>658</v>
      </c>
      <c r="F1560" s="43" t="s">
        <v>3486</v>
      </c>
      <c r="G1560" s="43" t="s">
        <v>3495</v>
      </c>
      <c r="H1560" s="44">
        <v>4</v>
      </c>
      <c r="I1560" s="44">
        <v>3</v>
      </c>
      <c r="J1560" s="44">
        <v>2</v>
      </c>
      <c r="K1560" s="44">
        <v>1.5</v>
      </c>
      <c r="L1560" s="44">
        <v>0</v>
      </c>
      <c r="M1560" s="44">
        <v>0</v>
      </c>
      <c r="N1560" s="44">
        <v>0</v>
      </c>
      <c r="O1560" s="44">
        <v>0</v>
      </c>
      <c r="P1560" s="44">
        <v>2</v>
      </c>
      <c r="Q1560" s="44">
        <v>1.5</v>
      </c>
      <c r="R1560" s="44">
        <v>0</v>
      </c>
      <c r="S1560" s="44">
        <v>0</v>
      </c>
      <c r="T1560" s="44">
        <v>0</v>
      </c>
      <c r="U1560" s="44">
        <v>0</v>
      </c>
      <c r="V1560" s="44">
        <v>0</v>
      </c>
      <c r="W1560" s="44">
        <v>0</v>
      </c>
      <c r="X1560" s="44">
        <v>0</v>
      </c>
      <c r="Y1560" s="44">
        <v>0</v>
      </c>
      <c r="Z1560" s="44">
        <v>0</v>
      </c>
      <c r="AA1560" s="44">
        <v>0</v>
      </c>
      <c r="AB1560" s="44">
        <f t="shared" si="48"/>
        <v>0</v>
      </c>
      <c r="AC1560" s="44">
        <f t="shared" si="49"/>
        <v>0</v>
      </c>
      <c r="AD1560" s="46" t="s">
        <v>3496</v>
      </c>
      <c r="AE1560" s="46" t="s">
        <v>7181</v>
      </c>
      <c r="AH1560" s="9"/>
    </row>
    <row r="1561" spans="1:34" x14ac:dyDescent="0.35">
      <c r="A1561" s="41">
        <v>2025</v>
      </c>
      <c r="B1561" s="42" t="s">
        <v>5716</v>
      </c>
      <c r="C1561" s="43" t="s">
        <v>415</v>
      </c>
      <c r="D1561" s="43" t="s">
        <v>263</v>
      </c>
      <c r="E1561" s="43" t="s">
        <v>658</v>
      </c>
      <c r="F1561" s="43" t="s">
        <v>3486</v>
      </c>
      <c r="G1561" s="43" t="s">
        <v>3497</v>
      </c>
      <c r="H1561" s="44">
        <v>50</v>
      </c>
      <c r="I1561" s="44">
        <v>4</v>
      </c>
      <c r="J1561" s="44">
        <v>25</v>
      </c>
      <c r="K1561" s="44">
        <v>2</v>
      </c>
      <c r="L1561" s="44">
        <v>0</v>
      </c>
      <c r="M1561" s="44">
        <v>0</v>
      </c>
      <c r="N1561" s="44">
        <v>0</v>
      </c>
      <c r="O1561" s="44">
        <v>0</v>
      </c>
      <c r="P1561" s="44">
        <v>0</v>
      </c>
      <c r="Q1561" s="44">
        <v>0</v>
      </c>
      <c r="R1561" s="44">
        <v>25</v>
      </c>
      <c r="S1561" s="44">
        <v>2</v>
      </c>
      <c r="T1561" s="44">
        <v>0</v>
      </c>
      <c r="U1561" s="44">
        <v>0</v>
      </c>
      <c r="V1561" s="44">
        <v>0</v>
      </c>
      <c r="W1561" s="44">
        <v>0</v>
      </c>
      <c r="X1561" s="44">
        <v>0</v>
      </c>
      <c r="Y1561" s="44">
        <v>0</v>
      </c>
      <c r="Z1561" s="44">
        <v>0</v>
      </c>
      <c r="AA1561" s="44">
        <v>0</v>
      </c>
      <c r="AB1561" s="44">
        <f t="shared" si="48"/>
        <v>0</v>
      </c>
      <c r="AC1561" s="44">
        <f t="shared" si="49"/>
        <v>0</v>
      </c>
      <c r="AD1561" s="46" t="s">
        <v>858</v>
      </c>
      <c r="AE1561" s="46" t="s">
        <v>3484</v>
      </c>
      <c r="AH1561" s="9"/>
    </row>
    <row r="1562" spans="1:34" x14ac:dyDescent="0.35">
      <c r="A1562" s="41">
        <v>2025</v>
      </c>
      <c r="B1562" s="42" t="s">
        <v>5716</v>
      </c>
      <c r="C1562" s="43" t="s">
        <v>415</v>
      </c>
      <c r="D1562" s="43" t="s">
        <v>263</v>
      </c>
      <c r="E1562" s="43" t="s">
        <v>658</v>
      </c>
      <c r="F1562" s="43" t="s">
        <v>3486</v>
      </c>
      <c r="G1562" s="43" t="s">
        <v>3498</v>
      </c>
      <c r="H1562" s="44">
        <v>7</v>
      </c>
      <c r="I1562" s="44">
        <v>4</v>
      </c>
      <c r="J1562" s="44">
        <v>7</v>
      </c>
      <c r="K1562" s="44">
        <v>4</v>
      </c>
      <c r="L1562" s="44">
        <v>0</v>
      </c>
      <c r="M1562" s="44">
        <v>0</v>
      </c>
      <c r="N1562" s="44">
        <v>0</v>
      </c>
      <c r="O1562" s="44">
        <v>0</v>
      </c>
      <c r="P1562" s="44">
        <v>7</v>
      </c>
      <c r="Q1562" s="44">
        <v>4</v>
      </c>
      <c r="R1562" s="44">
        <v>0</v>
      </c>
      <c r="S1562" s="44">
        <v>0</v>
      </c>
      <c r="T1562" s="44">
        <v>0</v>
      </c>
      <c r="U1562" s="44">
        <v>0</v>
      </c>
      <c r="V1562" s="44">
        <v>0</v>
      </c>
      <c r="W1562" s="44">
        <v>0</v>
      </c>
      <c r="X1562" s="44">
        <v>0</v>
      </c>
      <c r="Y1562" s="44">
        <v>0</v>
      </c>
      <c r="Z1562" s="44">
        <v>0</v>
      </c>
      <c r="AA1562" s="44">
        <v>0</v>
      </c>
      <c r="AB1562" s="44">
        <f t="shared" si="48"/>
        <v>0</v>
      </c>
      <c r="AC1562" s="44">
        <f t="shared" si="49"/>
        <v>0</v>
      </c>
      <c r="AD1562" s="46" t="s">
        <v>3496</v>
      </c>
      <c r="AE1562" s="46" t="s">
        <v>7181</v>
      </c>
      <c r="AH1562" s="9"/>
    </row>
    <row r="1563" spans="1:34" x14ac:dyDescent="0.35">
      <c r="A1563" s="41">
        <v>2025</v>
      </c>
      <c r="B1563" s="42" t="s">
        <v>5716</v>
      </c>
      <c r="C1563" s="43" t="s">
        <v>415</v>
      </c>
      <c r="D1563" s="43" t="s">
        <v>263</v>
      </c>
      <c r="E1563" s="43" t="s">
        <v>658</v>
      </c>
      <c r="F1563" s="43" t="s">
        <v>3486</v>
      </c>
      <c r="G1563" s="43" t="s">
        <v>3499</v>
      </c>
      <c r="H1563" s="44">
        <v>35</v>
      </c>
      <c r="I1563" s="44">
        <v>3</v>
      </c>
      <c r="J1563" s="44">
        <v>35</v>
      </c>
      <c r="K1563" s="44">
        <v>3</v>
      </c>
      <c r="L1563" s="44">
        <v>0</v>
      </c>
      <c r="M1563" s="44">
        <v>0</v>
      </c>
      <c r="N1563" s="44">
        <v>5</v>
      </c>
      <c r="O1563" s="44">
        <v>0.43</v>
      </c>
      <c r="P1563" s="44">
        <v>30</v>
      </c>
      <c r="Q1563" s="44">
        <v>2.57</v>
      </c>
      <c r="R1563" s="44">
        <v>0</v>
      </c>
      <c r="S1563" s="44">
        <v>0</v>
      </c>
      <c r="T1563" s="44">
        <v>0</v>
      </c>
      <c r="U1563" s="44">
        <v>0</v>
      </c>
      <c r="V1563" s="44">
        <v>5</v>
      </c>
      <c r="W1563" s="44">
        <v>0.43</v>
      </c>
      <c r="X1563" s="44">
        <v>0</v>
      </c>
      <c r="Y1563" s="44">
        <v>0</v>
      </c>
      <c r="Z1563" s="44">
        <v>0</v>
      </c>
      <c r="AA1563" s="44">
        <v>0</v>
      </c>
      <c r="AB1563" s="44">
        <f t="shared" si="48"/>
        <v>5</v>
      </c>
      <c r="AC1563" s="44">
        <f t="shared" si="49"/>
        <v>5</v>
      </c>
      <c r="AD1563" s="46" t="s">
        <v>3500</v>
      </c>
      <c r="AE1563" s="46" t="s">
        <v>7182</v>
      </c>
      <c r="AH1563" s="9"/>
    </row>
    <row r="1564" spans="1:34" x14ac:dyDescent="0.35">
      <c r="A1564" s="41">
        <v>2025</v>
      </c>
      <c r="B1564" s="42" t="s">
        <v>5716</v>
      </c>
      <c r="C1564" s="43" t="s">
        <v>415</v>
      </c>
      <c r="D1564" s="43" t="s">
        <v>263</v>
      </c>
      <c r="E1564" s="43" t="s">
        <v>658</v>
      </c>
      <c r="F1564" s="43" t="s">
        <v>3501</v>
      </c>
      <c r="G1564" s="43" t="s">
        <v>3502</v>
      </c>
      <c r="H1564" s="44">
        <v>100</v>
      </c>
      <c r="I1564" s="44">
        <v>3</v>
      </c>
      <c r="J1564" s="44">
        <v>100</v>
      </c>
      <c r="K1564" s="44">
        <v>3</v>
      </c>
      <c r="L1564" s="44">
        <v>0</v>
      </c>
      <c r="M1564" s="44">
        <v>0</v>
      </c>
      <c r="N1564" s="44">
        <v>20</v>
      </c>
      <c r="O1564" s="44">
        <v>0.6</v>
      </c>
      <c r="P1564" s="44">
        <v>80</v>
      </c>
      <c r="Q1564" s="44">
        <v>2.4</v>
      </c>
      <c r="R1564" s="44">
        <v>0</v>
      </c>
      <c r="S1564" s="44">
        <v>0</v>
      </c>
      <c r="T1564" s="44">
        <v>0</v>
      </c>
      <c r="U1564" s="44">
        <v>0</v>
      </c>
      <c r="V1564" s="44">
        <v>0</v>
      </c>
      <c r="W1564" s="44">
        <v>0</v>
      </c>
      <c r="X1564" s="44">
        <v>0</v>
      </c>
      <c r="Y1564" s="44">
        <v>0</v>
      </c>
      <c r="Z1564" s="44">
        <v>0</v>
      </c>
      <c r="AA1564" s="44">
        <v>0</v>
      </c>
      <c r="AB1564" s="44">
        <f t="shared" si="48"/>
        <v>20</v>
      </c>
      <c r="AC1564" s="44">
        <f t="shared" si="49"/>
        <v>0</v>
      </c>
      <c r="AD1564" s="46" t="s">
        <v>858</v>
      </c>
      <c r="AE1564" s="46" t="s">
        <v>7175</v>
      </c>
      <c r="AH1564" s="9"/>
    </row>
    <row r="1565" spans="1:34" x14ac:dyDescent="0.35">
      <c r="A1565" s="41">
        <v>2025</v>
      </c>
      <c r="B1565" s="42" t="s">
        <v>5716</v>
      </c>
      <c r="C1565" s="43" t="s">
        <v>415</v>
      </c>
      <c r="D1565" s="43" t="s">
        <v>263</v>
      </c>
      <c r="E1565" s="43" t="s">
        <v>658</v>
      </c>
      <c r="F1565" s="43" t="s">
        <v>3486</v>
      </c>
      <c r="G1565" s="43" t="s">
        <v>3503</v>
      </c>
      <c r="H1565" s="44">
        <v>100</v>
      </c>
      <c r="I1565" s="44">
        <v>5</v>
      </c>
      <c r="J1565" s="44">
        <v>100</v>
      </c>
      <c r="K1565" s="44">
        <v>5</v>
      </c>
      <c r="L1565" s="44">
        <v>0</v>
      </c>
      <c r="M1565" s="44">
        <v>0</v>
      </c>
      <c r="N1565" s="44">
        <v>0</v>
      </c>
      <c r="O1565" s="44">
        <v>0</v>
      </c>
      <c r="P1565" s="44">
        <v>100</v>
      </c>
      <c r="Q1565" s="44">
        <v>5</v>
      </c>
      <c r="R1565" s="44">
        <v>0</v>
      </c>
      <c r="S1565" s="44">
        <v>0</v>
      </c>
      <c r="T1565" s="44">
        <v>0</v>
      </c>
      <c r="U1565" s="44">
        <v>0</v>
      </c>
      <c r="V1565" s="44">
        <v>0</v>
      </c>
      <c r="W1565" s="44">
        <v>0</v>
      </c>
      <c r="X1565" s="44">
        <v>0</v>
      </c>
      <c r="Y1565" s="44">
        <v>0</v>
      </c>
      <c r="Z1565" s="44">
        <v>0</v>
      </c>
      <c r="AA1565" s="44">
        <v>0</v>
      </c>
      <c r="AB1565" s="44">
        <f t="shared" si="48"/>
        <v>0</v>
      </c>
      <c r="AC1565" s="44">
        <f t="shared" si="49"/>
        <v>0</v>
      </c>
      <c r="AD1565" s="46" t="s">
        <v>858</v>
      </c>
      <c r="AE1565" s="46" t="s">
        <v>3484</v>
      </c>
      <c r="AH1565" s="9"/>
    </row>
    <row r="1566" spans="1:34" x14ac:dyDescent="0.35">
      <c r="A1566" s="41">
        <v>2025</v>
      </c>
      <c r="B1566" s="42" t="s">
        <v>5716</v>
      </c>
      <c r="C1566" s="43" t="s">
        <v>415</v>
      </c>
      <c r="D1566" s="43" t="s">
        <v>263</v>
      </c>
      <c r="E1566" s="43" t="s">
        <v>658</v>
      </c>
      <c r="F1566" s="43" t="s">
        <v>3486</v>
      </c>
      <c r="G1566" s="43" t="s">
        <v>3504</v>
      </c>
      <c r="H1566" s="44">
        <v>50</v>
      </c>
      <c r="I1566" s="44">
        <v>4</v>
      </c>
      <c r="J1566" s="44">
        <v>50</v>
      </c>
      <c r="K1566" s="44">
        <v>4</v>
      </c>
      <c r="L1566" s="44">
        <v>0</v>
      </c>
      <c r="M1566" s="44">
        <v>0</v>
      </c>
      <c r="N1566" s="44">
        <v>0</v>
      </c>
      <c r="O1566" s="44">
        <v>0</v>
      </c>
      <c r="P1566" s="44">
        <v>50</v>
      </c>
      <c r="Q1566" s="44">
        <v>4</v>
      </c>
      <c r="R1566" s="44">
        <v>0</v>
      </c>
      <c r="S1566" s="44">
        <v>0</v>
      </c>
      <c r="T1566" s="44">
        <v>0</v>
      </c>
      <c r="U1566" s="44">
        <v>0</v>
      </c>
      <c r="V1566" s="44">
        <v>0</v>
      </c>
      <c r="W1566" s="44">
        <v>0</v>
      </c>
      <c r="X1566" s="44">
        <v>0</v>
      </c>
      <c r="Y1566" s="44">
        <v>0</v>
      </c>
      <c r="Z1566" s="44">
        <v>0</v>
      </c>
      <c r="AA1566" s="44">
        <v>0</v>
      </c>
      <c r="AB1566" s="44">
        <f t="shared" si="48"/>
        <v>0</v>
      </c>
      <c r="AC1566" s="44">
        <f t="shared" si="49"/>
        <v>0</v>
      </c>
      <c r="AD1566" s="46" t="s">
        <v>858</v>
      </c>
      <c r="AE1566" s="46" t="s">
        <v>7174</v>
      </c>
      <c r="AH1566" s="9"/>
    </row>
    <row r="1567" spans="1:34" x14ac:dyDescent="0.35">
      <c r="A1567" s="41">
        <v>2025</v>
      </c>
      <c r="B1567" s="42" t="s">
        <v>5716</v>
      </c>
      <c r="C1567" s="43" t="s">
        <v>415</v>
      </c>
      <c r="D1567" s="43" t="s">
        <v>263</v>
      </c>
      <c r="E1567" s="43" t="s">
        <v>658</v>
      </c>
      <c r="F1567" s="43" t="s">
        <v>3486</v>
      </c>
      <c r="G1567" s="43" t="s">
        <v>3505</v>
      </c>
      <c r="H1567" s="44">
        <v>50</v>
      </c>
      <c r="I1567" s="44">
        <v>3</v>
      </c>
      <c r="J1567" s="44">
        <v>0</v>
      </c>
      <c r="K1567" s="44">
        <v>0</v>
      </c>
      <c r="L1567" s="44">
        <v>0</v>
      </c>
      <c r="M1567" s="44">
        <v>0</v>
      </c>
      <c r="N1567" s="44">
        <v>0</v>
      </c>
      <c r="O1567" s="44">
        <v>0</v>
      </c>
      <c r="P1567" s="44">
        <v>0</v>
      </c>
      <c r="Q1567" s="44">
        <v>0</v>
      </c>
      <c r="R1567" s="44">
        <v>0</v>
      </c>
      <c r="S1567" s="44">
        <v>0</v>
      </c>
      <c r="T1567" s="44">
        <v>0</v>
      </c>
      <c r="U1567" s="44">
        <v>0</v>
      </c>
      <c r="V1567" s="44">
        <v>0</v>
      </c>
      <c r="W1567" s="44">
        <v>0</v>
      </c>
      <c r="X1567" s="44">
        <v>0</v>
      </c>
      <c r="Y1567" s="44">
        <v>0</v>
      </c>
      <c r="Z1567" s="44">
        <v>0</v>
      </c>
      <c r="AA1567" s="44">
        <v>0</v>
      </c>
      <c r="AB1567" s="44">
        <f t="shared" si="48"/>
        <v>0</v>
      </c>
      <c r="AC1567" s="44">
        <f t="shared" si="49"/>
        <v>0</v>
      </c>
      <c r="AD1567" s="46" t="s">
        <v>3484</v>
      </c>
      <c r="AE1567" s="46" t="s">
        <v>7175</v>
      </c>
      <c r="AH1567" s="9"/>
    </row>
    <row r="1568" spans="1:34" x14ac:dyDescent="0.35">
      <c r="A1568" s="41">
        <v>2025</v>
      </c>
      <c r="B1568" s="42" t="s">
        <v>5716</v>
      </c>
      <c r="C1568" s="43" t="s">
        <v>415</v>
      </c>
      <c r="D1568" s="43" t="s">
        <v>263</v>
      </c>
      <c r="E1568" s="43" t="s">
        <v>658</v>
      </c>
      <c r="F1568" s="43" t="s">
        <v>3506</v>
      </c>
      <c r="G1568" s="43" t="s">
        <v>3507</v>
      </c>
      <c r="H1568" s="44">
        <v>1</v>
      </c>
      <c r="I1568" s="44">
        <v>10</v>
      </c>
      <c r="J1568" s="44">
        <v>0</v>
      </c>
      <c r="K1568" s="44">
        <v>0</v>
      </c>
      <c r="L1568" s="44">
        <v>0</v>
      </c>
      <c r="M1568" s="44">
        <v>0</v>
      </c>
      <c r="N1568" s="44">
        <v>0</v>
      </c>
      <c r="O1568" s="44">
        <v>0</v>
      </c>
      <c r="P1568" s="44">
        <v>0</v>
      </c>
      <c r="Q1568" s="44">
        <v>0</v>
      </c>
      <c r="R1568" s="44">
        <v>0</v>
      </c>
      <c r="S1568" s="44">
        <v>0</v>
      </c>
      <c r="T1568" s="44">
        <v>0</v>
      </c>
      <c r="U1568" s="44">
        <v>0</v>
      </c>
      <c r="V1568" s="44">
        <v>0</v>
      </c>
      <c r="W1568" s="44">
        <v>0</v>
      </c>
      <c r="X1568" s="44">
        <v>0</v>
      </c>
      <c r="Y1568" s="44">
        <v>0</v>
      </c>
      <c r="Z1568" s="44">
        <v>0</v>
      </c>
      <c r="AA1568" s="44">
        <v>0</v>
      </c>
      <c r="AB1568" s="44">
        <f t="shared" si="48"/>
        <v>0</v>
      </c>
      <c r="AC1568" s="44">
        <f t="shared" si="49"/>
        <v>0</v>
      </c>
      <c r="AD1568" s="46" t="s">
        <v>3472</v>
      </c>
      <c r="AE1568" s="46" t="s">
        <v>3472</v>
      </c>
      <c r="AH1568" s="9"/>
    </row>
    <row r="1569" spans="1:34" x14ac:dyDescent="0.35">
      <c r="A1569" s="41">
        <v>2025</v>
      </c>
      <c r="B1569" s="42" t="s">
        <v>5716</v>
      </c>
      <c r="C1569" s="43" t="s">
        <v>415</v>
      </c>
      <c r="D1569" s="43" t="s">
        <v>4476</v>
      </c>
      <c r="E1569" s="43" t="s">
        <v>4477</v>
      </c>
      <c r="F1569" s="43" t="s">
        <v>6004</v>
      </c>
      <c r="G1569" s="43" t="s">
        <v>6005</v>
      </c>
      <c r="H1569" s="44">
        <v>121</v>
      </c>
      <c r="I1569" s="44">
        <v>50</v>
      </c>
      <c r="J1569" s="44">
        <v>121</v>
      </c>
      <c r="K1569" s="44">
        <v>50</v>
      </c>
      <c r="L1569" s="44">
        <v>0</v>
      </c>
      <c r="M1569" s="44">
        <v>0</v>
      </c>
      <c r="N1569" s="44">
        <v>121</v>
      </c>
      <c r="O1569" s="44">
        <v>50</v>
      </c>
      <c r="P1569" s="44">
        <v>0</v>
      </c>
      <c r="Q1569" s="44">
        <v>0</v>
      </c>
      <c r="R1569" s="44">
        <v>0</v>
      </c>
      <c r="S1569" s="44">
        <v>0</v>
      </c>
      <c r="T1569" s="44">
        <v>0</v>
      </c>
      <c r="U1569" s="44">
        <v>0</v>
      </c>
      <c r="V1569" s="44">
        <v>121</v>
      </c>
      <c r="W1569" s="44">
        <v>50</v>
      </c>
      <c r="X1569" s="44">
        <v>0</v>
      </c>
      <c r="Y1569" s="44">
        <v>0</v>
      </c>
      <c r="Z1569" s="44">
        <v>0</v>
      </c>
      <c r="AA1569" s="44">
        <v>0</v>
      </c>
      <c r="AB1569" s="44">
        <f t="shared" si="48"/>
        <v>121</v>
      </c>
      <c r="AC1569" s="44">
        <f t="shared" si="49"/>
        <v>121</v>
      </c>
      <c r="AD1569" s="46" t="s">
        <v>871</v>
      </c>
      <c r="AE1569" s="46" t="s">
        <v>7183</v>
      </c>
      <c r="AH1569" s="9"/>
    </row>
    <row r="1570" spans="1:34" x14ac:dyDescent="0.35">
      <c r="A1570" s="41">
        <v>2025</v>
      </c>
      <c r="B1570" s="42" t="s">
        <v>5716</v>
      </c>
      <c r="C1570" s="43" t="s">
        <v>415</v>
      </c>
      <c r="D1570" s="43" t="s">
        <v>4476</v>
      </c>
      <c r="E1570" s="43" t="s">
        <v>4477</v>
      </c>
      <c r="F1570" s="43" t="s">
        <v>6006</v>
      </c>
      <c r="G1570" s="43" t="s">
        <v>6007</v>
      </c>
      <c r="H1570" s="44">
        <v>30</v>
      </c>
      <c r="I1570" s="44">
        <v>10</v>
      </c>
      <c r="J1570" s="44">
        <v>30</v>
      </c>
      <c r="K1570" s="44">
        <v>10</v>
      </c>
      <c r="L1570" s="44">
        <v>0</v>
      </c>
      <c r="M1570" s="44">
        <v>0</v>
      </c>
      <c r="N1570" s="44">
        <v>30</v>
      </c>
      <c r="O1570" s="44">
        <v>10</v>
      </c>
      <c r="P1570" s="44">
        <v>0</v>
      </c>
      <c r="Q1570" s="44">
        <v>0</v>
      </c>
      <c r="R1570" s="44">
        <v>0</v>
      </c>
      <c r="S1570" s="44">
        <v>0</v>
      </c>
      <c r="T1570" s="44">
        <v>0</v>
      </c>
      <c r="U1570" s="44">
        <v>0</v>
      </c>
      <c r="V1570" s="44">
        <v>30</v>
      </c>
      <c r="W1570" s="44">
        <v>10</v>
      </c>
      <c r="X1570" s="44">
        <v>0</v>
      </c>
      <c r="Y1570" s="44">
        <v>0</v>
      </c>
      <c r="Z1570" s="44">
        <v>0</v>
      </c>
      <c r="AA1570" s="44">
        <v>0</v>
      </c>
      <c r="AB1570" s="44">
        <f t="shared" si="48"/>
        <v>30</v>
      </c>
      <c r="AC1570" s="44">
        <f t="shared" si="49"/>
        <v>30</v>
      </c>
      <c r="AD1570" s="46" t="s">
        <v>871</v>
      </c>
      <c r="AE1570" s="46" t="s">
        <v>7183</v>
      </c>
      <c r="AH1570" s="9"/>
    </row>
    <row r="1571" spans="1:34" x14ac:dyDescent="0.35">
      <c r="A1571" s="41">
        <v>2025</v>
      </c>
      <c r="B1571" s="42" t="s">
        <v>5716</v>
      </c>
      <c r="C1571" s="43" t="s">
        <v>415</v>
      </c>
      <c r="D1571" s="43" t="s">
        <v>4476</v>
      </c>
      <c r="E1571" s="43" t="s">
        <v>4477</v>
      </c>
      <c r="F1571" s="43" t="s">
        <v>6008</v>
      </c>
      <c r="G1571" s="43" t="s">
        <v>6009</v>
      </c>
      <c r="H1571" s="44">
        <v>7500</v>
      </c>
      <c r="I1571" s="44">
        <v>40</v>
      </c>
      <c r="J1571" s="44">
        <v>7500</v>
      </c>
      <c r="K1571" s="44">
        <v>40</v>
      </c>
      <c r="L1571" s="44">
        <v>0</v>
      </c>
      <c r="M1571" s="44">
        <v>0</v>
      </c>
      <c r="N1571" s="44">
        <v>7500</v>
      </c>
      <c r="O1571" s="44">
        <v>40</v>
      </c>
      <c r="P1571" s="44">
        <v>0</v>
      </c>
      <c r="Q1571" s="44">
        <v>0</v>
      </c>
      <c r="R1571" s="44">
        <v>0</v>
      </c>
      <c r="S1571" s="44">
        <v>0</v>
      </c>
      <c r="T1571" s="44">
        <v>0</v>
      </c>
      <c r="U1571" s="44">
        <v>0</v>
      </c>
      <c r="V1571" s="44">
        <v>7500</v>
      </c>
      <c r="W1571" s="44">
        <v>40</v>
      </c>
      <c r="X1571" s="44">
        <v>0</v>
      </c>
      <c r="Y1571" s="44">
        <v>0</v>
      </c>
      <c r="Z1571" s="44">
        <v>0</v>
      </c>
      <c r="AA1571" s="44">
        <v>0</v>
      </c>
      <c r="AB1571" s="44">
        <f t="shared" si="48"/>
        <v>7500</v>
      </c>
      <c r="AC1571" s="44">
        <f t="shared" si="49"/>
        <v>7500</v>
      </c>
      <c r="AD1571" s="46" t="s">
        <v>871</v>
      </c>
      <c r="AE1571" s="46" t="s">
        <v>7183</v>
      </c>
      <c r="AH1571" s="9"/>
    </row>
    <row r="1572" spans="1:34" x14ac:dyDescent="0.35">
      <c r="A1572" s="41">
        <v>2025</v>
      </c>
      <c r="B1572" s="42" t="s">
        <v>5716</v>
      </c>
      <c r="C1572" s="43" t="s">
        <v>417</v>
      </c>
      <c r="D1572" s="43" t="s">
        <v>268</v>
      </c>
      <c r="E1572" s="43" t="s">
        <v>663</v>
      </c>
      <c r="F1572" s="43" t="s">
        <v>3508</v>
      </c>
      <c r="G1572" s="43" t="s">
        <v>3509</v>
      </c>
      <c r="H1572" s="44">
        <v>33</v>
      </c>
      <c r="I1572" s="44">
        <v>0.38</v>
      </c>
      <c r="J1572" s="44">
        <v>7</v>
      </c>
      <c r="K1572" s="44">
        <v>0.08</v>
      </c>
      <c r="L1572" s="44">
        <v>1</v>
      </c>
      <c r="M1572" s="44">
        <v>0.01</v>
      </c>
      <c r="N1572" s="44">
        <v>2</v>
      </c>
      <c r="O1572" s="44">
        <v>0.02</v>
      </c>
      <c r="P1572" s="44">
        <v>1</v>
      </c>
      <c r="Q1572" s="44">
        <v>0.01</v>
      </c>
      <c r="R1572" s="44">
        <v>3</v>
      </c>
      <c r="S1572" s="44">
        <v>0.04</v>
      </c>
      <c r="T1572" s="44">
        <v>1</v>
      </c>
      <c r="U1572" s="44">
        <v>0.01</v>
      </c>
      <c r="V1572" s="44">
        <v>3</v>
      </c>
      <c r="W1572" s="44">
        <v>0.04</v>
      </c>
      <c r="X1572" s="44">
        <v>0</v>
      </c>
      <c r="Y1572" s="44">
        <v>0</v>
      </c>
      <c r="Z1572" s="44">
        <v>0</v>
      </c>
      <c r="AA1572" s="44">
        <v>0</v>
      </c>
      <c r="AB1572" s="44">
        <f t="shared" si="48"/>
        <v>3</v>
      </c>
      <c r="AC1572" s="44">
        <f t="shared" si="49"/>
        <v>4</v>
      </c>
      <c r="AD1572" s="46" t="s">
        <v>3510</v>
      </c>
      <c r="AE1572" s="46" t="s">
        <v>7184</v>
      </c>
      <c r="AH1572" s="9"/>
    </row>
    <row r="1573" spans="1:34" x14ac:dyDescent="0.35">
      <c r="A1573" s="41">
        <v>2025</v>
      </c>
      <c r="B1573" s="42" t="s">
        <v>5716</v>
      </c>
      <c r="C1573" s="43" t="s">
        <v>417</v>
      </c>
      <c r="D1573" s="43" t="s">
        <v>268</v>
      </c>
      <c r="E1573" s="43" t="s">
        <v>663</v>
      </c>
      <c r="F1573" s="43" t="s">
        <v>3511</v>
      </c>
      <c r="G1573" s="43" t="s">
        <v>6471</v>
      </c>
      <c r="H1573" s="44">
        <v>100</v>
      </c>
      <c r="I1573" s="44">
        <v>12.53</v>
      </c>
      <c r="J1573" s="44">
        <v>0</v>
      </c>
      <c r="K1573" s="44">
        <v>0</v>
      </c>
      <c r="L1573" s="44">
        <v>0</v>
      </c>
      <c r="M1573" s="44">
        <v>0</v>
      </c>
      <c r="N1573" s="44">
        <v>0</v>
      </c>
      <c r="O1573" s="44">
        <v>0</v>
      </c>
      <c r="P1573" s="44">
        <v>0</v>
      </c>
      <c r="Q1573" s="44">
        <v>0</v>
      </c>
      <c r="R1573" s="44">
        <v>0</v>
      </c>
      <c r="S1573" s="44">
        <v>0</v>
      </c>
      <c r="T1573" s="44">
        <v>0</v>
      </c>
      <c r="U1573" s="44">
        <v>0</v>
      </c>
      <c r="V1573" s="44">
        <v>0</v>
      </c>
      <c r="W1573" s="44">
        <v>0</v>
      </c>
      <c r="X1573" s="44">
        <v>0</v>
      </c>
      <c r="Y1573" s="44">
        <v>0</v>
      </c>
      <c r="Z1573" s="44">
        <v>0</v>
      </c>
      <c r="AA1573" s="44">
        <v>0</v>
      </c>
      <c r="AB1573" s="44">
        <f t="shared" si="48"/>
        <v>0</v>
      </c>
      <c r="AC1573" s="44">
        <f t="shared" si="49"/>
        <v>0</v>
      </c>
      <c r="AD1573" s="46" t="s">
        <v>3512</v>
      </c>
      <c r="AE1573" s="46" t="s">
        <v>7185</v>
      </c>
      <c r="AH1573" s="9"/>
    </row>
    <row r="1574" spans="1:34" x14ac:dyDescent="0.35">
      <c r="A1574" s="41">
        <v>2025</v>
      </c>
      <c r="B1574" s="42" t="s">
        <v>5716</v>
      </c>
      <c r="C1574" s="43" t="s">
        <v>417</v>
      </c>
      <c r="D1574" s="43" t="s">
        <v>268</v>
      </c>
      <c r="E1574" s="43" t="s">
        <v>663</v>
      </c>
      <c r="F1574" s="43" t="s">
        <v>3513</v>
      </c>
      <c r="G1574" s="43" t="s">
        <v>6471</v>
      </c>
      <c r="H1574" s="44">
        <v>100</v>
      </c>
      <c r="I1574" s="44">
        <v>8.08</v>
      </c>
      <c r="J1574" s="44">
        <v>0</v>
      </c>
      <c r="K1574" s="44">
        <v>0</v>
      </c>
      <c r="L1574" s="44">
        <v>0</v>
      </c>
      <c r="M1574" s="44">
        <v>0</v>
      </c>
      <c r="N1574" s="44">
        <v>0</v>
      </c>
      <c r="O1574" s="44">
        <v>0</v>
      </c>
      <c r="P1574" s="44">
        <v>0</v>
      </c>
      <c r="Q1574" s="44">
        <v>0</v>
      </c>
      <c r="R1574" s="44">
        <v>0</v>
      </c>
      <c r="S1574" s="44">
        <v>0</v>
      </c>
      <c r="T1574" s="44">
        <v>0</v>
      </c>
      <c r="U1574" s="44">
        <v>0</v>
      </c>
      <c r="V1574" s="44">
        <v>0</v>
      </c>
      <c r="W1574" s="44">
        <v>0</v>
      </c>
      <c r="X1574" s="44">
        <v>0</v>
      </c>
      <c r="Y1574" s="44">
        <v>0</v>
      </c>
      <c r="Z1574" s="44">
        <v>0</v>
      </c>
      <c r="AA1574" s="44">
        <v>0</v>
      </c>
      <c r="AB1574" s="44">
        <f t="shared" si="48"/>
        <v>0</v>
      </c>
      <c r="AC1574" s="44">
        <f t="shared" si="49"/>
        <v>0</v>
      </c>
      <c r="AD1574" s="46" t="s">
        <v>3512</v>
      </c>
      <c r="AE1574" s="46" t="s">
        <v>7185</v>
      </c>
      <c r="AH1574" s="9"/>
    </row>
    <row r="1575" spans="1:34" x14ac:dyDescent="0.35">
      <c r="A1575" s="41">
        <v>2025</v>
      </c>
      <c r="B1575" s="42" t="s">
        <v>5716</v>
      </c>
      <c r="C1575" s="43" t="s">
        <v>417</v>
      </c>
      <c r="D1575" s="43" t="s">
        <v>268</v>
      </c>
      <c r="E1575" s="43" t="s">
        <v>663</v>
      </c>
      <c r="F1575" s="43" t="s">
        <v>3514</v>
      </c>
      <c r="G1575" s="43" t="s">
        <v>6472</v>
      </c>
      <c r="H1575" s="44">
        <v>100</v>
      </c>
      <c r="I1575" s="44">
        <v>0.01</v>
      </c>
      <c r="J1575" s="44">
        <v>0</v>
      </c>
      <c r="K1575" s="44">
        <v>0</v>
      </c>
      <c r="L1575" s="44">
        <v>0</v>
      </c>
      <c r="M1575" s="44">
        <v>0</v>
      </c>
      <c r="N1575" s="44">
        <v>0</v>
      </c>
      <c r="O1575" s="44">
        <v>0</v>
      </c>
      <c r="P1575" s="44">
        <v>0</v>
      </c>
      <c r="Q1575" s="44">
        <v>0</v>
      </c>
      <c r="R1575" s="44">
        <v>0</v>
      </c>
      <c r="S1575" s="44">
        <v>0</v>
      </c>
      <c r="T1575" s="44">
        <v>0</v>
      </c>
      <c r="U1575" s="44">
        <v>0</v>
      </c>
      <c r="V1575" s="44">
        <v>0</v>
      </c>
      <c r="W1575" s="44">
        <v>0</v>
      </c>
      <c r="X1575" s="44">
        <v>0</v>
      </c>
      <c r="Y1575" s="44">
        <v>0</v>
      </c>
      <c r="Z1575" s="44">
        <v>0</v>
      </c>
      <c r="AA1575" s="44">
        <v>0</v>
      </c>
      <c r="AB1575" s="44">
        <f t="shared" si="48"/>
        <v>0</v>
      </c>
      <c r="AC1575" s="44">
        <f t="shared" si="49"/>
        <v>0</v>
      </c>
      <c r="AD1575" s="46" t="s">
        <v>3512</v>
      </c>
      <c r="AE1575" s="46" t="s">
        <v>7185</v>
      </c>
      <c r="AH1575" s="9"/>
    </row>
    <row r="1576" spans="1:34" x14ac:dyDescent="0.35">
      <c r="A1576" s="41">
        <v>2025</v>
      </c>
      <c r="B1576" s="42" t="s">
        <v>5716</v>
      </c>
      <c r="C1576" s="43" t="s">
        <v>417</v>
      </c>
      <c r="D1576" s="43" t="s">
        <v>268</v>
      </c>
      <c r="E1576" s="43" t="s">
        <v>663</v>
      </c>
      <c r="F1576" s="43" t="s">
        <v>3515</v>
      </c>
      <c r="G1576" s="43" t="s">
        <v>6473</v>
      </c>
      <c r="H1576" s="44">
        <v>100</v>
      </c>
      <c r="I1576" s="44">
        <v>1.24</v>
      </c>
      <c r="J1576" s="44">
        <v>0</v>
      </c>
      <c r="K1576" s="44">
        <v>0</v>
      </c>
      <c r="L1576" s="44">
        <v>0</v>
      </c>
      <c r="M1576" s="44">
        <v>0</v>
      </c>
      <c r="N1576" s="44">
        <v>0</v>
      </c>
      <c r="O1576" s="44">
        <v>0</v>
      </c>
      <c r="P1576" s="44">
        <v>0</v>
      </c>
      <c r="Q1576" s="44">
        <v>0</v>
      </c>
      <c r="R1576" s="44">
        <v>0</v>
      </c>
      <c r="S1576" s="44">
        <v>0</v>
      </c>
      <c r="T1576" s="44">
        <v>0</v>
      </c>
      <c r="U1576" s="44">
        <v>0</v>
      </c>
      <c r="V1576" s="44">
        <v>0</v>
      </c>
      <c r="W1576" s="44">
        <v>0</v>
      </c>
      <c r="X1576" s="44">
        <v>0</v>
      </c>
      <c r="Y1576" s="44">
        <v>0</v>
      </c>
      <c r="Z1576" s="44">
        <v>0</v>
      </c>
      <c r="AA1576" s="44">
        <v>0</v>
      </c>
      <c r="AB1576" s="44">
        <f t="shared" si="48"/>
        <v>0</v>
      </c>
      <c r="AC1576" s="44">
        <f t="shared" si="49"/>
        <v>0</v>
      </c>
      <c r="AD1576" s="46" t="s">
        <v>3512</v>
      </c>
      <c r="AE1576" s="46" t="s">
        <v>7185</v>
      </c>
      <c r="AH1576" s="9"/>
    </row>
    <row r="1577" spans="1:34" x14ac:dyDescent="0.35">
      <c r="A1577" s="41">
        <v>2025</v>
      </c>
      <c r="B1577" s="42" t="s">
        <v>5716</v>
      </c>
      <c r="C1577" s="43" t="s">
        <v>417</v>
      </c>
      <c r="D1577" s="43" t="s">
        <v>268</v>
      </c>
      <c r="E1577" s="43" t="s">
        <v>663</v>
      </c>
      <c r="F1577" s="43" t="s">
        <v>3516</v>
      </c>
      <c r="G1577" s="43" t="s">
        <v>6474</v>
      </c>
      <c r="H1577" s="44">
        <v>100</v>
      </c>
      <c r="I1577" s="44">
        <v>52.4</v>
      </c>
      <c r="J1577" s="44">
        <v>0</v>
      </c>
      <c r="K1577" s="44">
        <v>0</v>
      </c>
      <c r="L1577" s="44">
        <v>0</v>
      </c>
      <c r="M1577" s="44">
        <v>0</v>
      </c>
      <c r="N1577" s="44">
        <v>0</v>
      </c>
      <c r="O1577" s="44">
        <v>0</v>
      </c>
      <c r="P1577" s="44">
        <v>0</v>
      </c>
      <c r="Q1577" s="44">
        <v>0</v>
      </c>
      <c r="R1577" s="44">
        <v>0</v>
      </c>
      <c r="S1577" s="44">
        <v>0</v>
      </c>
      <c r="T1577" s="44">
        <v>0</v>
      </c>
      <c r="U1577" s="44">
        <v>0</v>
      </c>
      <c r="V1577" s="44">
        <v>0</v>
      </c>
      <c r="W1577" s="44">
        <v>0</v>
      </c>
      <c r="X1577" s="44">
        <v>0</v>
      </c>
      <c r="Y1577" s="44">
        <v>0</v>
      </c>
      <c r="Z1577" s="44">
        <v>0</v>
      </c>
      <c r="AA1577" s="44">
        <v>0</v>
      </c>
      <c r="AB1577" s="44">
        <f t="shared" si="48"/>
        <v>0</v>
      </c>
      <c r="AC1577" s="44">
        <f t="shared" si="49"/>
        <v>0</v>
      </c>
      <c r="AD1577" s="46" t="s">
        <v>3512</v>
      </c>
      <c r="AE1577" s="46" t="s">
        <v>7185</v>
      </c>
      <c r="AH1577" s="9"/>
    </row>
    <row r="1578" spans="1:34" x14ac:dyDescent="0.35">
      <c r="A1578" s="41">
        <v>2025</v>
      </c>
      <c r="B1578" s="42" t="s">
        <v>5716</v>
      </c>
      <c r="C1578" s="43" t="s">
        <v>417</v>
      </c>
      <c r="D1578" s="43" t="s">
        <v>268</v>
      </c>
      <c r="E1578" s="43" t="s">
        <v>663</v>
      </c>
      <c r="F1578" s="43" t="s">
        <v>3517</v>
      </c>
      <c r="G1578" s="43" t="s">
        <v>6475</v>
      </c>
      <c r="H1578" s="44">
        <v>100</v>
      </c>
      <c r="I1578" s="44">
        <v>5.29</v>
      </c>
      <c r="J1578" s="44">
        <v>0</v>
      </c>
      <c r="K1578" s="44">
        <v>0</v>
      </c>
      <c r="L1578" s="44">
        <v>0</v>
      </c>
      <c r="M1578" s="44">
        <v>0</v>
      </c>
      <c r="N1578" s="44">
        <v>0</v>
      </c>
      <c r="O1578" s="44">
        <v>0</v>
      </c>
      <c r="P1578" s="44">
        <v>0</v>
      </c>
      <c r="Q1578" s="44">
        <v>0</v>
      </c>
      <c r="R1578" s="44">
        <v>0</v>
      </c>
      <c r="S1578" s="44">
        <v>0</v>
      </c>
      <c r="T1578" s="44">
        <v>0</v>
      </c>
      <c r="U1578" s="44">
        <v>0</v>
      </c>
      <c r="V1578" s="44">
        <v>0</v>
      </c>
      <c r="W1578" s="44">
        <v>0</v>
      </c>
      <c r="X1578" s="44">
        <v>0</v>
      </c>
      <c r="Y1578" s="44">
        <v>0</v>
      </c>
      <c r="Z1578" s="44">
        <v>0</v>
      </c>
      <c r="AA1578" s="44">
        <v>0</v>
      </c>
      <c r="AB1578" s="44">
        <f t="shared" si="48"/>
        <v>0</v>
      </c>
      <c r="AC1578" s="44">
        <f t="shared" si="49"/>
        <v>0</v>
      </c>
      <c r="AD1578" s="46" t="s">
        <v>3512</v>
      </c>
      <c r="AE1578" s="46" t="s">
        <v>7185</v>
      </c>
      <c r="AH1578" s="9"/>
    </row>
    <row r="1579" spans="1:34" x14ac:dyDescent="0.35">
      <c r="A1579" s="41">
        <v>2025</v>
      </c>
      <c r="B1579" s="42" t="s">
        <v>5716</v>
      </c>
      <c r="C1579" s="43" t="s">
        <v>417</v>
      </c>
      <c r="D1579" s="43" t="s">
        <v>268</v>
      </c>
      <c r="E1579" s="43" t="s">
        <v>663</v>
      </c>
      <c r="F1579" s="43" t="s">
        <v>3518</v>
      </c>
      <c r="G1579" s="43" t="s">
        <v>6476</v>
      </c>
      <c r="H1579" s="44">
        <v>100</v>
      </c>
      <c r="I1579" s="44">
        <v>20.07</v>
      </c>
      <c r="J1579" s="44">
        <v>0</v>
      </c>
      <c r="K1579" s="44">
        <v>0</v>
      </c>
      <c r="L1579" s="44">
        <v>0</v>
      </c>
      <c r="M1579" s="44">
        <v>0</v>
      </c>
      <c r="N1579" s="44">
        <v>0</v>
      </c>
      <c r="O1579" s="44">
        <v>0</v>
      </c>
      <c r="P1579" s="44">
        <v>0</v>
      </c>
      <c r="Q1579" s="44">
        <v>0</v>
      </c>
      <c r="R1579" s="44">
        <v>0</v>
      </c>
      <c r="S1579" s="44">
        <v>0</v>
      </c>
      <c r="T1579" s="44">
        <v>0</v>
      </c>
      <c r="U1579" s="44">
        <v>0</v>
      </c>
      <c r="V1579" s="44">
        <v>0</v>
      </c>
      <c r="W1579" s="44">
        <v>0</v>
      </c>
      <c r="X1579" s="44">
        <v>0</v>
      </c>
      <c r="Y1579" s="44">
        <v>0</v>
      </c>
      <c r="Z1579" s="44">
        <v>0</v>
      </c>
      <c r="AA1579" s="44">
        <v>0</v>
      </c>
      <c r="AB1579" s="44">
        <f t="shared" si="48"/>
        <v>0</v>
      </c>
      <c r="AC1579" s="44">
        <f t="shared" si="49"/>
        <v>0</v>
      </c>
      <c r="AD1579" s="46" t="s">
        <v>3512</v>
      </c>
      <c r="AE1579" s="46" t="s">
        <v>7185</v>
      </c>
      <c r="AH1579" s="9"/>
    </row>
    <row r="1580" spans="1:34" x14ac:dyDescent="0.35">
      <c r="A1580" s="41">
        <v>2025</v>
      </c>
      <c r="B1580" s="42" t="s">
        <v>5716</v>
      </c>
      <c r="C1580" s="43" t="s">
        <v>417</v>
      </c>
      <c r="D1580" s="43" t="s">
        <v>265</v>
      </c>
      <c r="E1580" s="43" t="s">
        <v>660</v>
      </c>
      <c r="F1580" s="43" t="s">
        <v>3519</v>
      </c>
      <c r="G1580" s="43" t="s">
        <v>6477</v>
      </c>
      <c r="H1580" s="44">
        <v>100</v>
      </c>
      <c r="I1580" s="44">
        <v>40</v>
      </c>
      <c r="J1580" s="44">
        <v>24</v>
      </c>
      <c r="K1580" s="44">
        <v>9.6</v>
      </c>
      <c r="L1580" s="44">
        <v>6</v>
      </c>
      <c r="M1580" s="44">
        <v>2.4</v>
      </c>
      <c r="N1580" s="44">
        <v>8</v>
      </c>
      <c r="O1580" s="44">
        <v>3.2</v>
      </c>
      <c r="P1580" s="44">
        <v>8</v>
      </c>
      <c r="Q1580" s="44">
        <v>3.2</v>
      </c>
      <c r="R1580" s="44">
        <v>2</v>
      </c>
      <c r="S1580" s="44">
        <v>0.8</v>
      </c>
      <c r="T1580" s="44">
        <v>6</v>
      </c>
      <c r="U1580" s="44">
        <v>2.4</v>
      </c>
      <c r="V1580" s="44">
        <v>2</v>
      </c>
      <c r="W1580" s="44">
        <v>0.8</v>
      </c>
      <c r="X1580" s="44">
        <v>0</v>
      </c>
      <c r="Y1580" s="44">
        <v>0</v>
      </c>
      <c r="Z1580" s="44">
        <v>0</v>
      </c>
      <c r="AA1580" s="44">
        <v>0</v>
      </c>
      <c r="AB1580" s="44">
        <f t="shared" si="48"/>
        <v>14</v>
      </c>
      <c r="AC1580" s="44">
        <f t="shared" si="49"/>
        <v>8</v>
      </c>
      <c r="AD1580" s="46" t="s">
        <v>3520</v>
      </c>
      <c r="AE1580" s="46" t="s">
        <v>7186</v>
      </c>
      <c r="AH1580" s="9"/>
    </row>
    <row r="1581" spans="1:34" x14ac:dyDescent="0.35">
      <c r="A1581" s="41">
        <v>2025</v>
      </c>
      <c r="B1581" s="42" t="s">
        <v>5716</v>
      </c>
      <c r="C1581" s="43" t="s">
        <v>417</v>
      </c>
      <c r="D1581" s="43" t="s">
        <v>265</v>
      </c>
      <c r="E1581" s="43" t="s">
        <v>660</v>
      </c>
      <c r="F1581" s="43" t="s">
        <v>3521</v>
      </c>
      <c r="G1581" s="43" t="s">
        <v>6478</v>
      </c>
      <c r="H1581" s="44">
        <v>100</v>
      </c>
      <c r="I1581" s="44">
        <v>5</v>
      </c>
      <c r="J1581" s="44">
        <v>24</v>
      </c>
      <c r="K1581" s="44">
        <v>1.2</v>
      </c>
      <c r="L1581" s="44">
        <v>1</v>
      </c>
      <c r="M1581" s="44">
        <v>0.05</v>
      </c>
      <c r="N1581" s="44">
        <v>8</v>
      </c>
      <c r="O1581" s="44">
        <v>0.4</v>
      </c>
      <c r="P1581" s="44">
        <v>8</v>
      </c>
      <c r="Q1581" s="44">
        <v>0.4</v>
      </c>
      <c r="R1581" s="44">
        <v>7</v>
      </c>
      <c r="S1581" s="44">
        <v>0.35</v>
      </c>
      <c r="T1581" s="44">
        <v>1</v>
      </c>
      <c r="U1581" s="44">
        <v>0.05</v>
      </c>
      <c r="V1581" s="44">
        <v>0</v>
      </c>
      <c r="W1581" s="44">
        <v>0</v>
      </c>
      <c r="X1581" s="44">
        <v>0</v>
      </c>
      <c r="Y1581" s="44">
        <v>0</v>
      </c>
      <c r="Z1581" s="44">
        <v>0</v>
      </c>
      <c r="AA1581" s="44">
        <v>0</v>
      </c>
      <c r="AB1581" s="44">
        <f t="shared" si="48"/>
        <v>9</v>
      </c>
      <c r="AC1581" s="44">
        <f t="shared" si="49"/>
        <v>1</v>
      </c>
      <c r="AD1581" s="46" t="s">
        <v>3522</v>
      </c>
      <c r="AE1581" s="46" t="s">
        <v>7186</v>
      </c>
      <c r="AH1581" s="9"/>
    </row>
    <row r="1582" spans="1:34" x14ac:dyDescent="0.35">
      <c r="A1582" s="41">
        <v>2025</v>
      </c>
      <c r="B1582" s="42" t="s">
        <v>5716</v>
      </c>
      <c r="C1582" s="43" t="s">
        <v>417</v>
      </c>
      <c r="D1582" s="43" t="s">
        <v>265</v>
      </c>
      <c r="E1582" s="43" t="s">
        <v>660</v>
      </c>
      <c r="F1582" s="43" t="s">
        <v>3519</v>
      </c>
      <c r="G1582" s="43" t="s">
        <v>6479</v>
      </c>
      <c r="H1582" s="44">
        <v>100</v>
      </c>
      <c r="I1582" s="44">
        <v>5</v>
      </c>
      <c r="J1582" s="44">
        <v>30</v>
      </c>
      <c r="K1582" s="44">
        <v>1.5</v>
      </c>
      <c r="L1582" s="44">
        <v>0</v>
      </c>
      <c r="M1582" s="44">
        <v>0</v>
      </c>
      <c r="N1582" s="44">
        <v>10</v>
      </c>
      <c r="O1582" s="44">
        <v>0.5</v>
      </c>
      <c r="P1582" s="44">
        <v>10</v>
      </c>
      <c r="Q1582" s="44">
        <v>0.5</v>
      </c>
      <c r="R1582" s="44">
        <v>10</v>
      </c>
      <c r="S1582" s="44">
        <v>0.5</v>
      </c>
      <c r="T1582" s="44">
        <v>0</v>
      </c>
      <c r="U1582" s="44">
        <v>0</v>
      </c>
      <c r="V1582" s="44">
        <v>0</v>
      </c>
      <c r="W1582" s="44">
        <v>0</v>
      </c>
      <c r="X1582" s="44">
        <v>0</v>
      </c>
      <c r="Y1582" s="44">
        <v>0</v>
      </c>
      <c r="Z1582" s="44">
        <v>0</v>
      </c>
      <c r="AA1582" s="44">
        <v>0</v>
      </c>
      <c r="AB1582" s="44">
        <f t="shared" si="48"/>
        <v>10</v>
      </c>
      <c r="AC1582" s="44">
        <f t="shared" si="49"/>
        <v>0</v>
      </c>
      <c r="AD1582" s="46" t="s">
        <v>3523</v>
      </c>
      <c r="AE1582" s="46" t="s">
        <v>7186</v>
      </c>
      <c r="AH1582" s="9"/>
    </row>
    <row r="1583" spans="1:34" x14ac:dyDescent="0.35">
      <c r="A1583" s="41">
        <v>2025</v>
      </c>
      <c r="B1583" s="42" t="s">
        <v>5716</v>
      </c>
      <c r="C1583" s="43" t="s">
        <v>417</v>
      </c>
      <c r="D1583" s="43" t="s">
        <v>265</v>
      </c>
      <c r="E1583" s="43" t="s">
        <v>660</v>
      </c>
      <c r="F1583" s="43" t="s">
        <v>3519</v>
      </c>
      <c r="G1583" s="43" t="s">
        <v>6480</v>
      </c>
      <c r="H1583" s="44">
        <v>100</v>
      </c>
      <c r="I1583" s="44">
        <v>27</v>
      </c>
      <c r="J1583" s="44">
        <v>30</v>
      </c>
      <c r="K1583" s="44">
        <v>8.1</v>
      </c>
      <c r="L1583" s="44">
        <v>0</v>
      </c>
      <c r="M1583" s="44">
        <v>0</v>
      </c>
      <c r="N1583" s="44">
        <v>10</v>
      </c>
      <c r="O1583" s="44">
        <v>2.7</v>
      </c>
      <c r="P1583" s="44">
        <v>10</v>
      </c>
      <c r="Q1583" s="44">
        <v>2.7</v>
      </c>
      <c r="R1583" s="44">
        <v>10</v>
      </c>
      <c r="S1583" s="44">
        <v>2.7</v>
      </c>
      <c r="T1583" s="44">
        <v>0</v>
      </c>
      <c r="U1583" s="44">
        <v>0</v>
      </c>
      <c r="V1583" s="44">
        <v>0</v>
      </c>
      <c r="W1583" s="44">
        <v>0</v>
      </c>
      <c r="X1583" s="44">
        <v>0</v>
      </c>
      <c r="Y1583" s="44">
        <v>0</v>
      </c>
      <c r="Z1583" s="44">
        <v>0</v>
      </c>
      <c r="AA1583" s="44">
        <v>0</v>
      </c>
      <c r="AB1583" s="44">
        <f t="shared" si="48"/>
        <v>10</v>
      </c>
      <c r="AC1583" s="44">
        <f t="shared" si="49"/>
        <v>0</v>
      </c>
      <c r="AD1583" s="46" t="s">
        <v>3524</v>
      </c>
      <c r="AE1583" s="46" t="s">
        <v>7186</v>
      </c>
      <c r="AH1583" s="9"/>
    </row>
    <row r="1584" spans="1:34" x14ac:dyDescent="0.35">
      <c r="A1584" s="41">
        <v>2025</v>
      </c>
      <c r="B1584" s="42" t="s">
        <v>5716</v>
      </c>
      <c r="C1584" s="43" t="s">
        <v>417</v>
      </c>
      <c r="D1584" s="43" t="s">
        <v>265</v>
      </c>
      <c r="E1584" s="43" t="s">
        <v>660</v>
      </c>
      <c r="F1584" s="43" t="s">
        <v>3519</v>
      </c>
      <c r="G1584" s="43" t="s">
        <v>6481</v>
      </c>
      <c r="H1584" s="44">
        <v>100</v>
      </c>
      <c r="I1584" s="44">
        <v>22</v>
      </c>
      <c r="J1584" s="44">
        <v>24</v>
      </c>
      <c r="K1584" s="44">
        <v>5.28</v>
      </c>
      <c r="L1584" s="44">
        <v>2</v>
      </c>
      <c r="M1584" s="44">
        <v>0.44</v>
      </c>
      <c r="N1584" s="44">
        <v>8</v>
      </c>
      <c r="O1584" s="44">
        <v>1.76</v>
      </c>
      <c r="P1584" s="44">
        <v>8</v>
      </c>
      <c r="Q1584" s="44">
        <v>1.76</v>
      </c>
      <c r="R1584" s="44">
        <v>6</v>
      </c>
      <c r="S1584" s="44">
        <v>1.32</v>
      </c>
      <c r="T1584" s="44">
        <v>2</v>
      </c>
      <c r="U1584" s="44">
        <v>0.44</v>
      </c>
      <c r="V1584" s="44">
        <v>1.6</v>
      </c>
      <c r="W1584" s="44">
        <v>0.35</v>
      </c>
      <c r="X1584" s="44">
        <v>0</v>
      </c>
      <c r="Y1584" s="44">
        <v>0</v>
      </c>
      <c r="Z1584" s="44">
        <v>0</v>
      </c>
      <c r="AA1584" s="44">
        <v>0</v>
      </c>
      <c r="AB1584" s="44">
        <f t="shared" si="48"/>
        <v>10</v>
      </c>
      <c r="AC1584" s="44">
        <f t="shared" si="49"/>
        <v>3.6</v>
      </c>
      <c r="AD1584" s="46" t="s">
        <v>3525</v>
      </c>
      <c r="AE1584" s="46" t="s">
        <v>7186</v>
      </c>
      <c r="AH1584" s="9"/>
    </row>
    <row r="1585" spans="1:34" x14ac:dyDescent="0.35">
      <c r="A1585" s="41">
        <v>2025</v>
      </c>
      <c r="B1585" s="42" t="s">
        <v>5716</v>
      </c>
      <c r="C1585" s="43" t="s">
        <v>417</v>
      </c>
      <c r="D1585" s="43" t="s">
        <v>265</v>
      </c>
      <c r="E1585" s="43" t="s">
        <v>660</v>
      </c>
      <c r="F1585" s="43" t="s">
        <v>3526</v>
      </c>
      <c r="G1585" s="43" t="s">
        <v>3527</v>
      </c>
      <c r="H1585" s="44">
        <v>42</v>
      </c>
      <c r="I1585" s="44">
        <v>1</v>
      </c>
      <c r="J1585" s="44">
        <v>14</v>
      </c>
      <c r="K1585" s="44">
        <v>0.33</v>
      </c>
      <c r="L1585" s="44">
        <v>3</v>
      </c>
      <c r="M1585" s="44">
        <v>7.0000000000000007E-2</v>
      </c>
      <c r="N1585" s="44">
        <v>4</v>
      </c>
      <c r="O1585" s="44">
        <v>0.1</v>
      </c>
      <c r="P1585" s="44">
        <v>3</v>
      </c>
      <c r="Q1585" s="44">
        <v>7.0000000000000007E-2</v>
      </c>
      <c r="R1585" s="44">
        <v>4</v>
      </c>
      <c r="S1585" s="44">
        <v>0.1</v>
      </c>
      <c r="T1585" s="44">
        <v>1</v>
      </c>
      <c r="U1585" s="44">
        <v>0.02</v>
      </c>
      <c r="V1585" s="44">
        <v>1</v>
      </c>
      <c r="W1585" s="44">
        <v>0.02</v>
      </c>
      <c r="X1585" s="44">
        <v>0</v>
      </c>
      <c r="Y1585" s="44">
        <v>0</v>
      </c>
      <c r="Z1585" s="44">
        <v>0</v>
      </c>
      <c r="AA1585" s="44">
        <v>0</v>
      </c>
      <c r="AB1585" s="44">
        <f t="shared" si="48"/>
        <v>7</v>
      </c>
      <c r="AC1585" s="44">
        <f t="shared" si="49"/>
        <v>2</v>
      </c>
      <c r="AD1585" s="46" t="s">
        <v>3528</v>
      </c>
      <c r="AE1585" s="46" t="s">
        <v>7186</v>
      </c>
      <c r="AH1585" s="9"/>
    </row>
    <row r="1586" spans="1:34" x14ac:dyDescent="0.35">
      <c r="A1586" s="41">
        <v>2025</v>
      </c>
      <c r="B1586" s="42" t="s">
        <v>5716</v>
      </c>
      <c r="C1586" s="43" t="s">
        <v>417</v>
      </c>
      <c r="D1586" s="43" t="s">
        <v>266</v>
      </c>
      <c r="E1586" s="43" t="s">
        <v>661</v>
      </c>
      <c r="F1586" s="43" t="s">
        <v>3529</v>
      </c>
      <c r="G1586" s="43" t="s">
        <v>3530</v>
      </c>
      <c r="H1586" s="44">
        <v>3</v>
      </c>
      <c r="I1586" s="44">
        <v>20</v>
      </c>
      <c r="J1586" s="44">
        <v>1.8</v>
      </c>
      <c r="K1586" s="44">
        <v>12</v>
      </c>
      <c r="L1586" s="44">
        <v>0</v>
      </c>
      <c r="M1586" s="44">
        <v>0</v>
      </c>
      <c r="N1586" s="44">
        <v>0.8</v>
      </c>
      <c r="O1586" s="44">
        <v>5.33</v>
      </c>
      <c r="P1586" s="44">
        <v>0</v>
      </c>
      <c r="Q1586" s="44">
        <v>0</v>
      </c>
      <c r="R1586" s="44">
        <v>1</v>
      </c>
      <c r="S1586" s="44">
        <v>6.67</v>
      </c>
      <c r="T1586" s="44">
        <v>0</v>
      </c>
      <c r="U1586" s="44">
        <v>0</v>
      </c>
      <c r="V1586" s="44">
        <v>0.8</v>
      </c>
      <c r="W1586" s="44">
        <v>5.33</v>
      </c>
      <c r="X1586" s="44">
        <v>0</v>
      </c>
      <c r="Y1586" s="44">
        <v>0</v>
      </c>
      <c r="Z1586" s="44">
        <v>0</v>
      </c>
      <c r="AA1586" s="44">
        <v>0</v>
      </c>
      <c r="AB1586" s="44">
        <f t="shared" si="48"/>
        <v>0.8</v>
      </c>
      <c r="AC1586" s="44">
        <f t="shared" si="49"/>
        <v>0.8</v>
      </c>
      <c r="AD1586" s="46" t="s">
        <v>3531</v>
      </c>
      <c r="AE1586" s="46" t="s">
        <v>7187</v>
      </c>
      <c r="AH1586" s="9"/>
    </row>
    <row r="1587" spans="1:34" x14ac:dyDescent="0.35">
      <c r="A1587" s="41">
        <v>2025</v>
      </c>
      <c r="B1587" s="42" t="s">
        <v>5716</v>
      </c>
      <c r="C1587" s="43" t="s">
        <v>417</v>
      </c>
      <c r="D1587" s="43" t="s">
        <v>266</v>
      </c>
      <c r="E1587" s="43" t="s">
        <v>661</v>
      </c>
      <c r="F1587" s="43" t="s">
        <v>3532</v>
      </c>
      <c r="G1587" s="43" t="s">
        <v>3533</v>
      </c>
      <c r="H1587" s="44">
        <v>3</v>
      </c>
      <c r="I1587" s="44">
        <v>30</v>
      </c>
      <c r="J1587" s="44">
        <v>1.2</v>
      </c>
      <c r="K1587" s="44">
        <v>12</v>
      </c>
      <c r="L1587" s="44">
        <v>0</v>
      </c>
      <c r="M1587" s="44">
        <v>0</v>
      </c>
      <c r="N1587" s="44">
        <v>0.2</v>
      </c>
      <c r="O1587" s="44">
        <v>2</v>
      </c>
      <c r="P1587" s="44">
        <v>0</v>
      </c>
      <c r="Q1587" s="44">
        <v>0</v>
      </c>
      <c r="R1587" s="44">
        <v>1</v>
      </c>
      <c r="S1587" s="44">
        <v>10</v>
      </c>
      <c r="T1587" s="44">
        <v>0</v>
      </c>
      <c r="U1587" s="44">
        <v>0</v>
      </c>
      <c r="V1587" s="44">
        <v>0.2</v>
      </c>
      <c r="W1587" s="44">
        <v>2</v>
      </c>
      <c r="X1587" s="44">
        <v>0</v>
      </c>
      <c r="Y1587" s="44">
        <v>0</v>
      </c>
      <c r="Z1587" s="44">
        <v>0</v>
      </c>
      <c r="AA1587" s="44">
        <v>0</v>
      </c>
      <c r="AB1587" s="44">
        <f t="shared" si="48"/>
        <v>0.2</v>
      </c>
      <c r="AC1587" s="44">
        <f t="shared" si="49"/>
        <v>0.2</v>
      </c>
      <c r="AD1587" s="46" t="s">
        <v>3534</v>
      </c>
      <c r="AE1587" s="46" t="s">
        <v>7188</v>
      </c>
      <c r="AH1587" s="9"/>
    </row>
    <row r="1588" spans="1:34" x14ac:dyDescent="0.35">
      <c r="A1588" s="41">
        <v>2025</v>
      </c>
      <c r="B1588" s="42" t="s">
        <v>5716</v>
      </c>
      <c r="C1588" s="43" t="s">
        <v>417</v>
      </c>
      <c r="D1588" s="43" t="s">
        <v>266</v>
      </c>
      <c r="E1588" s="43" t="s">
        <v>661</v>
      </c>
      <c r="F1588" s="43" t="s">
        <v>3529</v>
      </c>
      <c r="G1588" s="43" t="s">
        <v>3535</v>
      </c>
      <c r="H1588" s="44">
        <v>5</v>
      </c>
      <c r="I1588" s="44">
        <v>30</v>
      </c>
      <c r="J1588" s="44">
        <v>1</v>
      </c>
      <c r="K1588" s="44">
        <v>6</v>
      </c>
      <c r="L1588" s="44">
        <v>0</v>
      </c>
      <c r="M1588" s="44">
        <v>0</v>
      </c>
      <c r="N1588" s="44">
        <v>0.5</v>
      </c>
      <c r="O1588" s="44">
        <v>3</v>
      </c>
      <c r="P1588" s="44">
        <v>0.5</v>
      </c>
      <c r="Q1588" s="44">
        <v>3</v>
      </c>
      <c r="R1588" s="44">
        <v>0</v>
      </c>
      <c r="S1588" s="44">
        <v>0</v>
      </c>
      <c r="T1588" s="44">
        <v>0</v>
      </c>
      <c r="U1588" s="44">
        <v>0</v>
      </c>
      <c r="V1588" s="44">
        <v>0.1</v>
      </c>
      <c r="W1588" s="44">
        <v>0.6</v>
      </c>
      <c r="X1588" s="44">
        <v>0</v>
      </c>
      <c r="Y1588" s="44">
        <v>0</v>
      </c>
      <c r="Z1588" s="44">
        <v>0</v>
      </c>
      <c r="AA1588" s="44">
        <v>0</v>
      </c>
      <c r="AB1588" s="44">
        <f t="shared" si="48"/>
        <v>0.5</v>
      </c>
      <c r="AC1588" s="44">
        <f t="shared" si="49"/>
        <v>0.1</v>
      </c>
      <c r="AD1588" s="46" t="s">
        <v>3536</v>
      </c>
      <c r="AE1588" s="46" t="s">
        <v>7189</v>
      </c>
      <c r="AH1588" s="9"/>
    </row>
    <row r="1589" spans="1:34" x14ac:dyDescent="0.35">
      <c r="A1589" s="41">
        <v>2025</v>
      </c>
      <c r="B1589" s="42" t="s">
        <v>5716</v>
      </c>
      <c r="C1589" s="43" t="s">
        <v>417</v>
      </c>
      <c r="D1589" s="43" t="s">
        <v>266</v>
      </c>
      <c r="E1589" s="43" t="s">
        <v>661</v>
      </c>
      <c r="F1589" s="43" t="s">
        <v>3532</v>
      </c>
      <c r="G1589" s="43" t="s">
        <v>3537</v>
      </c>
      <c r="H1589" s="44">
        <v>1</v>
      </c>
      <c r="I1589" s="44">
        <v>20</v>
      </c>
      <c r="J1589" s="44">
        <v>0.55000000000000004</v>
      </c>
      <c r="K1589" s="44">
        <v>11</v>
      </c>
      <c r="L1589" s="44">
        <v>0</v>
      </c>
      <c r="M1589" s="44">
        <v>0</v>
      </c>
      <c r="N1589" s="44">
        <v>0</v>
      </c>
      <c r="O1589" s="44">
        <v>0</v>
      </c>
      <c r="P1589" s="44">
        <v>0</v>
      </c>
      <c r="Q1589" s="44">
        <v>0</v>
      </c>
      <c r="R1589" s="44">
        <v>0.55000000000000004</v>
      </c>
      <c r="S1589" s="44">
        <v>11</v>
      </c>
      <c r="T1589" s="44">
        <v>0</v>
      </c>
      <c r="U1589" s="44">
        <v>0</v>
      </c>
      <c r="V1589" s="44">
        <v>0</v>
      </c>
      <c r="W1589" s="44">
        <v>0</v>
      </c>
      <c r="X1589" s="44">
        <v>0</v>
      </c>
      <c r="Y1589" s="44">
        <v>0</v>
      </c>
      <c r="Z1589" s="44">
        <v>0</v>
      </c>
      <c r="AA1589" s="44">
        <v>0</v>
      </c>
      <c r="AB1589" s="44">
        <f t="shared" si="48"/>
        <v>0</v>
      </c>
      <c r="AC1589" s="44">
        <f t="shared" si="49"/>
        <v>0</v>
      </c>
      <c r="AD1589" s="46" t="s">
        <v>3536</v>
      </c>
      <c r="AE1589" s="46" t="s">
        <v>7190</v>
      </c>
      <c r="AH1589" s="9"/>
    </row>
    <row r="1590" spans="1:34" x14ac:dyDescent="0.35">
      <c r="A1590" s="41">
        <v>2025</v>
      </c>
      <c r="B1590" s="42" t="s">
        <v>5716</v>
      </c>
      <c r="C1590" s="43" t="s">
        <v>417</v>
      </c>
      <c r="D1590" s="43" t="s">
        <v>267</v>
      </c>
      <c r="E1590" s="43" t="s">
        <v>662</v>
      </c>
      <c r="F1590" s="43" t="s">
        <v>3538</v>
      </c>
      <c r="G1590" s="43" t="s">
        <v>6482</v>
      </c>
      <c r="H1590" s="44">
        <v>100</v>
      </c>
      <c r="I1590" s="44">
        <v>20</v>
      </c>
      <c r="J1590" s="44">
        <v>35</v>
      </c>
      <c r="K1590" s="44">
        <v>7</v>
      </c>
      <c r="L1590" s="44">
        <v>0</v>
      </c>
      <c r="M1590" s="44">
        <v>0</v>
      </c>
      <c r="N1590" s="44">
        <v>3.6</v>
      </c>
      <c r="O1590" s="44">
        <v>0.72</v>
      </c>
      <c r="P1590" s="44">
        <v>15.7</v>
      </c>
      <c r="Q1590" s="44">
        <v>3.14</v>
      </c>
      <c r="R1590" s="44">
        <v>15.7</v>
      </c>
      <c r="S1590" s="44">
        <v>3.14</v>
      </c>
      <c r="T1590" s="44">
        <v>0</v>
      </c>
      <c r="U1590" s="44">
        <v>0</v>
      </c>
      <c r="V1590" s="44">
        <v>1</v>
      </c>
      <c r="W1590" s="44">
        <v>0.2</v>
      </c>
      <c r="X1590" s="44">
        <v>0</v>
      </c>
      <c r="Y1590" s="44">
        <v>0</v>
      </c>
      <c r="Z1590" s="44">
        <v>0</v>
      </c>
      <c r="AA1590" s="44">
        <v>0</v>
      </c>
      <c r="AB1590" s="44">
        <f t="shared" si="48"/>
        <v>3.6</v>
      </c>
      <c r="AC1590" s="44">
        <f t="shared" si="49"/>
        <v>1</v>
      </c>
      <c r="AD1590" s="46" t="s">
        <v>3531</v>
      </c>
      <c r="AE1590" s="46" t="s">
        <v>7191</v>
      </c>
      <c r="AH1590" s="9"/>
    </row>
    <row r="1591" spans="1:34" x14ac:dyDescent="0.35">
      <c r="A1591" s="41">
        <v>2025</v>
      </c>
      <c r="B1591" s="42" t="s">
        <v>5716</v>
      </c>
      <c r="C1591" s="43" t="s">
        <v>417</v>
      </c>
      <c r="D1591" s="43" t="s">
        <v>267</v>
      </c>
      <c r="E1591" s="43" t="s">
        <v>662</v>
      </c>
      <c r="F1591" s="43" t="s">
        <v>3538</v>
      </c>
      <c r="G1591" s="43" t="s">
        <v>3539</v>
      </c>
      <c r="H1591" s="44">
        <v>2931</v>
      </c>
      <c r="I1591" s="44">
        <v>30</v>
      </c>
      <c r="J1591" s="44">
        <v>1004</v>
      </c>
      <c r="K1591" s="44">
        <v>10.28</v>
      </c>
      <c r="L1591" s="44">
        <v>251</v>
      </c>
      <c r="M1591" s="44">
        <v>2.57</v>
      </c>
      <c r="N1591" s="44">
        <v>251</v>
      </c>
      <c r="O1591" s="44">
        <v>2.57</v>
      </c>
      <c r="P1591" s="44">
        <v>251</v>
      </c>
      <c r="Q1591" s="44">
        <v>2.57</v>
      </c>
      <c r="R1591" s="44">
        <v>251</v>
      </c>
      <c r="S1591" s="44">
        <v>2.57</v>
      </c>
      <c r="T1591" s="44">
        <v>895</v>
      </c>
      <c r="U1591" s="44">
        <v>9.16</v>
      </c>
      <c r="V1591" s="44">
        <v>109</v>
      </c>
      <c r="W1591" s="44">
        <v>1.1200000000000001</v>
      </c>
      <c r="X1591" s="44">
        <v>0</v>
      </c>
      <c r="Y1591" s="44">
        <v>0</v>
      </c>
      <c r="Z1591" s="44">
        <v>0</v>
      </c>
      <c r="AA1591" s="44">
        <v>0</v>
      </c>
      <c r="AB1591" s="44">
        <f t="shared" si="48"/>
        <v>502</v>
      </c>
      <c r="AC1591" s="44">
        <f t="shared" si="49"/>
        <v>1004</v>
      </c>
      <c r="AD1591" s="46" t="s">
        <v>3540</v>
      </c>
      <c r="AE1591" s="46" t="s">
        <v>7192</v>
      </c>
      <c r="AH1591" s="9"/>
    </row>
    <row r="1592" spans="1:34" x14ac:dyDescent="0.35">
      <c r="A1592" s="41">
        <v>2025</v>
      </c>
      <c r="B1592" s="42" t="s">
        <v>5716</v>
      </c>
      <c r="C1592" s="43" t="s">
        <v>417</v>
      </c>
      <c r="D1592" s="43" t="s">
        <v>267</v>
      </c>
      <c r="E1592" s="43" t="s">
        <v>662</v>
      </c>
      <c r="F1592" s="43" t="s">
        <v>3541</v>
      </c>
      <c r="G1592" s="43" t="s">
        <v>3542</v>
      </c>
      <c r="H1592" s="44">
        <v>9</v>
      </c>
      <c r="I1592" s="44">
        <v>12.5</v>
      </c>
      <c r="J1592" s="44">
        <v>4</v>
      </c>
      <c r="K1592" s="44">
        <v>5.56</v>
      </c>
      <c r="L1592" s="44">
        <v>1</v>
      </c>
      <c r="M1592" s="44">
        <v>1.39</v>
      </c>
      <c r="N1592" s="44">
        <v>1</v>
      </c>
      <c r="O1592" s="44">
        <v>1.39</v>
      </c>
      <c r="P1592" s="44">
        <v>1</v>
      </c>
      <c r="Q1592" s="44">
        <v>1.39</v>
      </c>
      <c r="R1592" s="44">
        <v>1</v>
      </c>
      <c r="S1592" s="44">
        <v>1.39</v>
      </c>
      <c r="T1592" s="44">
        <v>1</v>
      </c>
      <c r="U1592" s="44">
        <v>1.39</v>
      </c>
      <c r="V1592" s="44">
        <v>1</v>
      </c>
      <c r="W1592" s="44">
        <v>1.39</v>
      </c>
      <c r="X1592" s="44">
        <v>0</v>
      </c>
      <c r="Y1592" s="44">
        <v>0</v>
      </c>
      <c r="Z1592" s="44">
        <v>0</v>
      </c>
      <c r="AA1592" s="44">
        <v>0</v>
      </c>
      <c r="AB1592" s="44">
        <f t="shared" si="48"/>
        <v>2</v>
      </c>
      <c r="AC1592" s="44">
        <f t="shared" si="49"/>
        <v>2</v>
      </c>
      <c r="AD1592" s="46" t="s">
        <v>3543</v>
      </c>
      <c r="AE1592" s="46" t="s">
        <v>7193</v>
      </c>
      <c r="AH1592" s="9"/>
    </row>
    <row r="1593" spans="1:34" x14ac:dyDescent="0.35">
      <c r="A1593" s="41">
        <v>2025</v>
      </c>
      <c r="B1593" s="42" t="s">
        <v>5716</v>
      </c>
      <c r="C1593" s="43" t="s">
        <v>417</v>
      </c>
      <c r="D1593" s="43" t="s">
        <v>267</v>
      </c>
      <c r="E1593" s="43" t="s">
        <v>662</v>
      </c>
      <c r="F1593" s="43" t="s">
        <v>3541</v>
      </c>
      <c r="G1593" s="43" t="s">
        <v>3544</v>
      </c>
      <c r="H1593" s="44">
        <v>13</v>
      </c>
      <c r="I1593" s="44">
        <v>12.5</v>
      </c>
      <c r="J1593" s="44">
        <v>6</v>
      </c>
      <c r="K1593" s="44">
        <v>5.77</v>
      </c>
      <c r="L1593" s="44">
        <v>1</v>
      </c>
      <c r="M1593" s="44">
        <v>0.96</v>
      </c>
      <c r="N1593" s="44">
        <v>1</v>
      </c>
      <c r="O1593" s="44">
        <v>0.96</v>
      </c>
      <c r="P1593" s="44">
        <v>2</v>
      </c>
      <c r="Q1593" s="44">
        <v>1.92</v>
      </c>
      <c r="R1593" s="44">
        <v>2</v>
      </c>
      <c r="S1593" s="44">
        <v>1.92</v>
      </c>
      <c r="T1593" s="44">
        <v>1</v>
      </c>
      <c r="U1593" s="44">
        <v>0.96</v>
      </c>
      <c r="V1593" s="44">
        <v>0</v>
      </c>
      <c r="W1593" s="44">
        <v>0</v>
      </c>
      <c r="X1593" s="44">
        <v>0</v>
      </c>
      <c r="Y1593" s="44">
        <v>0</v>
      </c>
      <c r="Z1593" s="44">
        <v>0</v>
      </c>
      <c r="AA1593" s="44">
        <v>0</v>
      </c>
      <c r="AB1593" s="44">
        <f t="shared" si="48"/>
        <v>2</v>
      </c>
      <c r="AC1593" s="44">
        <f t="shared" si="49"/>
        <v>1</v>
      </c>
      <c r="AD1593" s="46" t="s">
        <v>3545</v>
      </c>
      <c r="AE1593" s="46" t="s">
        <v>7194</v>
      </c>
      <c r="AH1593" s="9"/>
    </row>
    <row r="1594" spans="1:34" x14ac:dyDescent="0.35">
      <c r="A1594" s="41">
        <v>2025</v>
      </c>
      <c r="B1594" s="42" t="s">
        <v>5716</v>
      </c>
      <c r="C1594" s="43" t="s">
        <v>417</v>
      </c>
      <c r="D1594" s="43" t="s">
        <v>267</v>
      </c>
      <c r="E1594" s="43" t="s">
        <v>662</v>
      </c>
      <c r="F1594" s="43" t="s">
        <v>3541</v>
      </c>
      <c r="G1594" s="43" t="s">
        <v>3546</v>
      </c>
      <c r="H1594" s="44">
        <v>54</v>
      </c>
      <c r="I1594" s="44">
        <v>25</v>
      </c>
      <c r="J1594" s="44">
        <v>30</v>
      </c>
      <c r="K1594" s="44">
        <v>13.89</v>
      </c>
      <c r="L1594" s="44">
        <v>4</v>
      </c>
      <c r="M1594" s="44">
        <v>1.85</v>
      </c>
      <c r="N1594" s="44">
        <v>8</v>
      </c>
      <c r="O1594" s="44">
        <v>3.7</v>
      </c>
      <c r="P1594" s="44">
        <v>9</v>
      </c>
      <c r="Q1594" s="44">
        <v>4.17</v>
      </c>
      <c r="R1594" s="44">
        <v>9</v>
      </c>
      <c r="S1594" s="44">
        <v>4.17</v>
      </c>
      <c r="T1594" s="44">
        <v>3</v>
      </c>
      <c r="U1594" s="44">
        <v>1.39</v>
      </c>
      <c r="V1594" s="44">
        <v>6</v>
      </c>
      <c r="W1594" s="44">
        <v>2.78</v>
      </c>
      <c r="X1594" s="44">
        <v>0</v>
      </c>
      <c r="Y1594" s="44">
        <v>0</v>
      </c>
      <c r="Z1594" s="44">
        <v>0</v>
      </c>
      <c r="AA1594" s="44">
        <v>0</v>
      </c>
      <c r="AB1594" s="44">
        <f t="shared" si="48"/>
        <v>12</v>
      </c>
      <c r="AC1594" s="44">
        <f t="shared" si="49"/>
        <v>9</v>
      </c>
      <c r="AD1594" s="46" t="s">
        <v>3547</v>
      </c>
      <c r="AE1594" s="46" t="s">
        <v>7195</v>
      </c>
      <c r="AH1594" s="9"/>
    </row>
    <row r="1595" spans="1:34" x14ac:dyDescent="0.35">
      <c r="A1595" s="41">
        <v>2025</v>
      </c>
      <c r="B1595" s="42" t="s">
        <v>5716</v>
      </c>
      <c r="C1595" s="43" t="s">
        <v>416</v>
      </c>
      <c r="D1595" s="43" t="s">
        <v>264</v>
      </c>
      <c r="E1595" s="43" t="s">
        <v>659</v>
      </c>
      <c r="F1595" s="43" t="s">
        <v>3548</v>
      </c>
      <c r="G1595" s="43" t="s">
        <v>6483</v>
      </c>
      <c r="H1595" s="44">
        <v>100</v>
      </c>
      <c r="I1595" s="44">
        <v>50</v>
      </c>
      <c r="J1595" s="44">
        <v>0</v>
      </c>
      <c r="K1595" s="44">
        <v>0</v>
      </c>
      <c r="L1595" s="44">
        <v>0</v>
      </c>
      <c r="M1595" s="44">
        <v>0</v>
      </c>
      <c r="N1595" s="44">
        <v>0</v>
      </c>
      <c r="O1595" s="44">
        <v>0</v>
      </c>
      <c r="P1595" s="44">
        <v>0</v>
      </c>
      <c r="Q1595" s="44">
        <v>0</v>
      </c>
      <c r="R1595" s="44">
        <v>0</v>
      </c>
      <c r="S1595" s="44">
        <v>0</v>
      </c>
      <c r="T1595" s="44">
        <v>0</v>
      </c>
      <c r="U1595" s="44">
        <v>0</v>
      </c>
      <c r="V1595" s="44">
        <v>0</v>
      </c>
      <c r="W1595" s="44">
        <v>0</v>
      </c>
      <c r="X1595" s="44">
        <v>0</v>
      </c>
      <c r="Y1595" s="44">
        <v>0</v>
      </c>
      <c r="Z1595" s="44">
        <v>0</v>
      </c>
      <c r="AA1595" s="44">
        <v>0</v>
      </c>
      <c r="AB1595" s="44">
        <f t="shared" si="48"/>
        <v>0</v>
      </c>
      <c r="AC1595" s="44">
        <f t="shared" si="49"/>
        <v>0</v>
      </c>
      <c r="AD1595" s="46" t="s">
        <v>3549</v>
      </c>
      <c r="AE1595" s="46" t="s">
        <v>7196</v>
      </c>
      <c r="AH1595" s="9"/>
    </row>
    <row r="1596" spans="1:34" x14ac:dyDescent="0.35">
      <c r="A1596" s="41">
        <v>2025</v>
      </c>
      <c r="B1596" s="42" t="s">
        <v>5716</v>
      </c>
      <c r="C1596" s="43" t="s">
        <v>416</v>
      </c>
      <c r="D1596" s="43" t="s">
        <v>264</v>
      </c>
      <c r="E1596" s="43" t="s">
        <v>659</v>
      </c>
      <c r="F1596" s="43" t="s">
        <v>3550</v>
      </c>
      <c r="G1596" s="43" t="s">
        <v>6484</v>
      </c>
      <c r="H1596" s="44">
        <v>100</v>
      </c>
      <c r="I1596" s="44">
        <v>50</v>
      </c>
      <c r="J1596" s="44">
        <v>0</v>
      </c>
      <c r="K1596" s="44">
        <v>0</v>
      </c>
      <c r="L1596" s="44">
        <v>0</v>
      </c>
      <c r="M1596" s="44">
        <v>0</v>
      </c>
      <c r="N1596" s="44">
        <v>0</v>
      </c>
      <c r="O1596" s="44">
        <v>0</v>
      </c>
      <c r="P1596" s="44">
        <v>0</v>
      </c>
      <c r="Q1596" s="44">
        <v>0</v>
      </c>
      <c r="R1596" s="44">
        <v>0</v>
      </c>
      <c r="S1596" s="44">
        <v>0</v>
      </c>
      <c r="T1596" s="44">
        <v>0</v>
      </c>
      <c r="U1596" s="44">
        <v>0</v>
      </c>
      <c r="V1596" s="44">
        <v>0</v>
      </c>
      <c r="W1596" s="44">
        <v>0</v>
      </c>
      <c r="X1596" s="44">
        <v>0</v>
      </c>
      <c r="Y1596" s="44">
        <v>0</v>
      </c>
      <c r="Z1596" s="44">
        <v>0</v>
      </c>
      <c r="AA1596" s="44">
        <v>0</v>
      </c>
      <c r="AB1596" s="44">
        <f t="shared" si="48"/>
        <v>0</v>
      </c>
      <c r="AC1596" s="44">
        <f t="shared" si="49"/>
        <v>0</v>
      </c>
      <c r="AD1596" s="46" t="s">
        <v>3551</v>
      </c>
      <c r="AE1596" s="46" t="s">
        <v>7197</v>
      </c>
      <c r="AH1596" s="9"/>
    </row>
    <row r="1597" spans="1:34" x14ac:dyDescent="0.35">
      <c r="A1597" s="41">
        <v>2025</v>
      </c>
      <c r="B1597" s="42" t="s">
        <v>5716</v>
      </c>
      <c r="C1597" s="43" t="s">
        <v>418</v>
      </c>
      <c r="D1597" s="43" t="s">
        <v>269</v>
      </c>
      <c r="E1597" s="43" t="s">
        <v>664</v>
      </c>
      <c r="F1597" s="43" t="s">
        <v>3552</v>
      </c>
      <c r="G1597" s="43" t="s">
        <v>3553</v>
      </c>
      <c r="H1597" s="44">
        <v>331199</v>
      </c>
      <c r="I1597" s="44">
        <v>20</v>
      </c>
      <c r="J1597" s="44">
        <v>0</v>
      </c>
      <c r="K1597" s="44">
        <v>0</v>
      </c>
      <c r="L1597" s="44">
        <v>0</v>
      </c>
      <c r="M1597" s="44">
        <v>0</v>
      </c>
      <c r="N1597" s="44">
        <v>0</v>
      </c>
      <c r="O1597" s="44">
        <v>0</v>
      </c>
      <c r="P1597" s="44">
        <v>0</v>
      </c>
      <c r="Q1597" s="44">
        <v>0</v>
      </c>
      <c r="R1597" s="44">
        <v>0</v>
      </c>
      <c r="S1597" s="44">
        <v>0</v>
      </c>
      <c r="T1597" s="44">
        <v>0</v>
      </c>
      <c r="U1597" s="44">
        <v>0</v>
      </c>
      <c r="V1597" s="44">
        <v>0</v>
      </c>
      <c r="W1597" s="44">
        <v>0</v>
      </c>
      <c r="X1597" s="44">
        <v>0</v>
      </c>
      <c r="Y1597" s="44">
        <v>0</v>
      </c>
      <c r="Z1597" s="44">
        <v>0</v>
      </c>
      <c r="AA1597" s="44">
        <v>0</v>
      </c>
      <c r="AB1597" s="44">
        <f t="shared" si="48"/>
        <v>0</v>
      </c>
      <c r="AC1597" s="44">
        <f t="shared" si="49"/>
        <v>0</v>
      </c>
      <c r="AD1597" s="46" t="s">
        <v>3554</v>
      </c>
      <c r="AE1597" s="46" t="s">
        <v>3554</v>
      </c>
      <c r="AH1597" s="9"/>
    </row>
    <row r="1598" spans="1:34" x14ac:dyDescent="0.35">
      <c r="A1598" s="41">
        <v>2025</v>
      </c>
      <c r="B1598" s="42" t="s">
        <v>5716</v>
      </c>
      <c r="C1598" s="43" t="s">
        <v>418</v>
      </c>
      <c r="D1598" s="43" t="s">
        <v>269</v>
      </c>
      <c r="E1598" s="43" t="s">
        <v>664</v>
      </c>
      <c r="F1598" s="43" t="s">
        <v>3555</v>
      </c>
      <c r="G1598" s="43" t="s">
        <v>6485</v>
      </c>
      <c r="H1598" s="44">
        <v>95</v>
      </c>
      <c r="I1598" s="44">
        <v>15</v>
      </c>
      <c r="J1598" s="44">
        <v>11.83</v>
      </c>
      <c r="K1598" s="44">
        <v>1.87</v>
      </c>
      <c r="L1598" s="44">
        <v>1.59</v>
      </c>
      <c r="M1598" s="44">
        <v>0.25</v>
      </c>
      <c r="N1598" s="44">
        <v>5.33</v>
      </c>
      <c r="O1598" s="44">
        <v>0.84</v>
      </c>
      <c r="P1598" s="44">
        <v>2.84</v>
      </c>
      <c r="Q1598" s="44">
        <v>0.45</v>
      </c>
      <c r="R1598" s="44">
        <v>2.0699999999999998</v>
      </c>
      <c r="S1598" s="44">
        <v>0.33</v>
      </c>
      <c r="T1598" s="44">
        <v>1.78</v>
      </c>
      <c r="U1598" s="44">
        <v>0.28000000000000003</v>
      </c>
      <c r="V1598" s="44">
        <v>1.88</v>
      </c>
      <c r="W1598" s="44">
        <v>0.3</v>
      </c>
      <c r="X1598" s="44">
        <v>0</v>
      </c>
      <c r="Y1598" s="44">
        <v>0</v>
      </c>
      <c r="Z1598" s="44">
        <v>0</v>
      </c>
      <c r="AA1598" s="44">
        <v>0</v>
      </c>
      <c r="AB1598" s="44">
        <f t="shared" si="48"/>
        <v>6.92</v>
      </c>
      <c r="AC1598" s="44">
        <f t="shared" si="49"/>
        <v>3.66</v>
      </c>
      <c r="AD1598" s="46" t="s">
        <v>3556</v>
      </c>
      <c r="AE1598" s="46" t="s">
        <v>7198</v>
      </c>
      <c r="AH1598" s="9"/>
    </row>
    <row r="1599" spans="1:34" x14ac:dyDescent="0.35">
      <c r="A1599" s="41">
        <v>2025</v>
      </c>
      <c r="B1599" s="42" t="s">
        <v>5716</v>
      </c>
      <c r="C1599" s="43" t="s">
        <v>418</v>
      </c>
      <c r="D1599" s="43" t="s">
        <v>269</v>
      </c>
      <c r="E1599" s="43" t="s">
        <v>664</v>
      </c>
      <c r="F1599" s="43" t="s">
        <v>3557</v>
      </c>
      <c r="G1599" s="43" t="s">
        <v>6486</v>
      </c>
      <c r="H1599" s="44">
        <v>90</v>
      </c>
      <c r="I1599" s="44">
        <v>30</v>
      </c>
      <c r="J1599" s="44">
        <v>22.5</v>
      </c>
      <c r="K1599" s="44">
        <v>7.5</v>
      </c>
      <c r="L1599" s="44">
        <v>6.62</v>
      </c>
      <c r="M1599" s="44">
        <v>2.21</v>
      </c>
      <c r="N1599" s="44">
        <v>5.29</v>
      </c>
      <c r="O1599" s="44">
        <v>1.76</v>
      </c>
      <c r="P1599" s="44">
        <v>5.29</v>
      </c>
      <c r="Q1599" s="44">
        <v>1.76</v>
      </c>
      <c r="R1599" s="44">
        <v>5.3</v>
      </c>
      <c r="S1599" s="44">
        <v>1.77</v>
      </c>
      <c r="T1599" s="44">
        <v>4.99</v>
      </c>
      <c r="U1599" s="44">
        <v>1.66</v>
      </c>
      <c r="V1599" s="44">
        <v>6.11</v>
      </c>
      <c r="W1599" s="44">
        <v>2.04</v>
      </c>
      <c r="X1599" s="44">
        <v>0</v>
      </c>
      <c r="Y1599" s="44">
        <v>0</v>
      </c>
      <c r="Z1599" s="44">
        <v>0</v>
      </c>
      <c r="AA1599" s="44">
        <v>0</v>
      </c>
      <c r="AB1599" s="44">
        <f t="shared" si="48"/>
        <v>11.91</v>
      </c>
      <c r="AC1599" s="44">
        <f t="shared" si="49"/>
        <v>11.100000000000001</v>
      </c>
      <c r="AD1599" s="46" t="s">
        <v>3558</v>
      </c>
      <c r="AE1599" s="46" t="s">
        <v>7199</v>
      </c>
      <c r="AH1599" s="9"/>
    </row>
    <row r="1600" spans="1:34" x14ac:dyDescent="0.35">
      <c r="A1600" s="41">
        <v>2025</v>
      </c>
      <c r="B1600" s="42" t="s">
        <v>5716</v>
      </c>
      <c r="C1600" s="43" t="s">
        <v>418</v>
      </c>
      <c r="D1600" s="43" t="s">
        <v>269</v>
      </c>
      <c r="E1600" s="43" t="s">
        <v>664</v>
      </c>
      <c r="F1600" s="43" t="s">
        <v>3559</v>
      </c>
      <c r="G1600" s="43" t="s">
        <v>6487</v>
      </c>
      <c r="H1600" s="44">
        <v>90</v>
      </c>
      <c r="I1600" s="44">
        <v>35</v>
      </c>
      <c r="J1600" s="44">
        <v>15</v>
      </c>
      <c r="K1600" s="44">
        <v>5.83</v>
      </c>
      <c r="L1600" s="44">
        <v>0</v>
      </c>
      <c r="M1600" s="44">
        <v>0</v>
      </c>
      <c r="N1600" s="44">
        <v>10.73</v>
      </c>
      <c r="O1600" s="44">
        <v>4.17</v>
      </c>
      <c r="P1600" s="44">
        <v>3.2</v>
      </c>
      <c r="Q1600" s="44">
        <v>1.24</v>
      </c>
      <c r="R1600" s="44">
        <v>1.07</v>
      </c>
      <c r="S1600" s="44">
        <v>0.42</v>
      </c>
      <c r="T1600" s="44">
        <v>0</v>
      </c>
      <c r="U1600" s="44">
        <v>0</v>
      </c>
      <c r="V1600" s="44">
        <v>0.06</v>
      </c>
      <c r="W1600" s="44">
        <v>0.02</v>
      </c>
      <c r="X1600" s="44">
        <v>0</v>
      </c>
      <c r="Y1600" s="44">
        <v>0</v>
      </c>
      <c r="Z1600" s="44">
        <v>0</v>
      </c>
      <c r="AA1600" s="44">
        <v>0</v>
      </c>
      <c r="AB1600" s="44">
        <f t="shared" si="48"/>
        <v>10.73</v>
      </c>
      <c r="AC1600" s="44">
        <f t="shared" si="49"/>
        <v>0.06</v>
      </c>
      <c r="AD1600" s="46" t="s">
        <v>3560</v>
      </c>
      <c r="AE1600" s="46" t="s">
        <v>7200</v>
      </c>
      <c r="AH1600" s="9"/>
    </row>
    <row r="1601" spans="1:34" x14ac:dyDescent="0.35">
      <c r="A1601" s="41">
        <v>2025</v>
      </c>
      <c r="B1601" s="42" t="s">
        <v>5716</v>
      </c>
      <c r="C1601" s="43" t="s">
        <v>419</v>
      </c>
      <c r="D1601" s="43" t="s">
        <v>4478</v>
      </c>
      <c r="E1601" s="43" t="s">
        <v>4479</v>
      </c>
      <c r="F1601" s="43" t="s">
        <v>6010</v>
      </c>
      <c r="G1601" s="43" t="s">
        <v>6011</v>
      </c>
      <c r="H1601" s="44">
        <v>1</v>
      </c>
      <c r="I1601" s="44">
        <v>5</v>
      </c>
      <c r="J1601" s="44">
        <v>0</v>
      </c>
      <c r="K1601" s="44">
        <v>0</v>
      </c>
      <c r="L1601" s="44">
        <v>0</v>
      </c>
      <c r="M1601" s="44">
        <v>0</v>
      </c>
      <c r="N1601" s="44">
        <v>0</v>
      </c>
      <c r="O1601" s="44">
        <v>0</v>
      </c>
      <c r="P1601" s="44">
        <v>0</v>
      </c>
      <c r="Q1601" s="44">
        <v>0</v>
      </c>
      <c r="R1601" s="44">
        <v>0</v>
      </c>
      <c r="S1601" s="44">
        <v>0</v>
      </c>
      <c r="T1601" s="44">
        <v>0</v>
      </c>
      <c r="U1601" s="44">
        <v>0</v>
      </c>
      <c r="V1601" s="44">
        <v>0</v>
      </c>
      <c r="W1601" s="44">
        <v>0</v>
      </c>
      <c r="X1601" s="44">
        <v>0</v>
      </c>
      <c r="Y1601" s="44">
        <v>0</v>
      </c>
      <c r="Z1601" s="44">
        <v>0</v>
      </c>
      <c r="AA1601" s="44">
        <v>0</v>
      </c>
      <c r="AB1601" s="44">
        <f t="shared" si="48"/>
        <v>0</v>
      </c>
      <c r="AC1601" s="44">
        <f t="shared" si="49"/>
        <v>0</v>
      </c>
      <c r="AD1601" s="46" t="s">
        <v>871</v>
      </c>
      <c r="AE1601" s="46" t="s">
        <v>7201</v>
      </c>
      <c r="AH1601" s="9"/>
    </row>
    <row r="1602" spans="1:34" x14ac:dyDescent="0.35">
      <c r="A1602" s="41">
        <v>2025</v>
      </c>
      <c r="B1602" s="42" t="s">
        <v>5716</v>
      </c>
      <c r="C1602" s="43" t="s">
        <v>419</v>
      </c>
      <c r="D1602" s="43" t="s">
        <v>4478</v>
      </c>
      <c r="E1602" s="43" t="s">
        <v>4479</v>
      </c>
      <c r="F1602" s="43" t="s">
        <v>6010</v>
      </c>
      <c r="G1602" s="43" t="s">
        <v>6012</v>
      </c>
      <c r="H1602" s="44">
        <v>7</v>
      </c>
      <c r="I1602" s="44">
        <v>5</v>
      </c>
      <c r="J1602" s="44">
        <v>0</v>
      </c>
      <c r="K1602" s="44">
        <v>0</v>
      </c>
      <c r="L1602" s="44">
        <v>0</v>
      </c>
      <c r="M1602" s="44">
        <v>0</v>
      </c>
      <c r="N1602" s="44">
        <v>0</v>
      </c>
      <c r="O1602" s="44">
        <v>0</v>
      </c>
      <c r="P1602" s="44">
        <v>0</v>
      </c>
      <c r="Q1602" s="44">
        <v>0</v>
      </c>
      <c r="R1602" s="44">
        <v>0</v>
      </c>
      <c r="S1602" s="44">
        <v>0</v>
      </c>
      <c r="T1602" s="44">
        <v>0</v>
      </c>
      <c r="U1602" s="44">
        <v>0</v>
      </c>
      <c r="V1602" s="44">
        <v>0</v>
      </c>
      <c r="W1602" s="44">
        <v>0</v>
      </c>
      <c r="X1602" s="44">
        <v>0</v>
      </c>
      <c r="Y1602" s="44">
        <v>0</v>
      </c>
      <c r="Z1602" s="44">
        <v>0</v>
      </c>
      <c r="AA1602" s="44">
        <v>0</v>
      </c>
      <c r="AB1602" s="44">
        <f t="shared" si="48"/>
        <v>0</v>
      </c>
      <c r="AC1602" s="44">
        <f t="shared" si="49"/>
        <v>0</v>
      </c>
      <c r="AD1602" s="46" t="s">
        <v>871</v>
      </c>
      <c r="AE1602" s="46" t="s">
        <v>7201</v>
      </c>
      <c r="AH1602" s="9"/>
    </row>
    <row r="1603" spans="1:34" x14ac:dyDescent="0.35">
      <c r="A1603" s="41">
        <v>2025</v>
      </c>
      <c r="B1603" s="42" t="s">
        <v>5716</v>
      </c>
      <c r="C1603" s="43" t="s">
        <v>419</v>
      </c>
      <c r="D1603" s="43" t="s">
        <v>4478</v>
      </c>
      <c r="E1603" s="43" t="s">
        <v>4479</v>
      </c>
      <c r="F1603" s="43" t="s">
        <v>6013</v>
      </c>
      <c r="G1603" s="43" t="s">
        <v>6014</v>
      </c>
      <c r="H1603" s="44">
        <v>65</v>
      </c>
      <c r="I1603" s="44">
        <v>5</v>
      </c>
      <c r="J1603" s="44">
        <v>0</v>
      </c>
      <c r="K1603" s="44">
        <v>0</v>
      </c>
      <c r="L1603" s="44">
        <v>0</v>
      </c>
      <c r="M1603" s="44">
        <v>0</v>
      </c>
      <c r="N1603" s="44">
        <v>0</v>
      </c>
      <c r="O1603" s="44">
        <v>0</v>
      </c>
      <c r="P1603" s="44">
        <v>0</v>
      </c>
      <c r="Q1603" s="44">
        <v>0</v>
      </c>
      <c r="R1603" s="44">
        <v>0</v>
      </c>
      <c r="S1603" s="44">
        <v>0</v>
      </c>
      <c r="T1603" s="44">
        <v>0</v>
      </c>
      <c r="U1603" s="44">
        <v>0</v>
      </c>
      <c r="V1603" s="44">
        <v>0</v>
      </c>
      <c r="W1603" s="44">
        <v>0</v>
      </c>
      <c r="X1603" s="44">
        <v>0</v>
      </c>
      <c r="Y1603" s="44">
        <v>0</v>
      </c>
      <c r="Z1603" s="44">
        <v>0</v>
      </c>
      <c r="AA1603" s="44">
        <v>0</v>
      </c>
      <c r="AB1603" s="44">
        <f t="shared" si="48"/>
        <v>0</v>
      </c>
      <c r="AC1603" s="44">
        <f t="shared" si="49"/>
        <v>0</v>
      </c>
      <c r="AD1603" s="46" t="s">
        <v>871</v>
      </c>
      <c r="AE1603" s="46" t="s">
        <v>7201</v>
      </c>
      <c r="AH1603" s="9"/>
    </row>
    <row r="1604" spans="1:34" x14ac:dyDescent="0.35">
      <c r="A1604" s="41">
        <v>2025</v>
      </c>
      <c r="B1604" s="42" t="s">
        <v>5716</v>
      </c>
      <c r="C1604" s="43" t="s">
        <v>419</v>
      </c>
      <c r="D1604" s="43" t="s">
        <v>4478</v>
      </c>
      <c r="E1604" s="43" t="s">
        <v>4479</v>
      </c>
      <c r="F1604" s="43" t="s">
        <v>6015</v>
      </c>
      <c r="G1604" s="43" t="s">
        <v>6016</v>
      </c>
      <c r="H1604" s="44">
        <v>1</v>
      </c>
      <c r="I1604" s="44">
        <v>5</v>
      </c>
      <c r="J1604" s="44">
        <v>0</v>
      </c>
      <c r="K1604" s="44">
        <v>0</v>
      </c>
      <c r="L1604" s="44">
        <v>0</v>
      </c>
      <c r="M1604" s="44">
        <v>0</v>
      </c>
      <c r="N1604" s="44">
        <v>0</v>
      </c>
      <c r="O1604" s="44">
        <v>0</v>
      </c>
      <c r="P1604" s="44">
        <v>0</v>
      </c>
      <c r="Q1604" s="44">
        <v>0</v>
      </c>
      <c r="R1604" s="44">
        <v>0</v>
      </c>
      <c r="S1604" s="44">
        <v>0</v>
      </c>
      <c r="T1604" s="44">
        <v>0</v>
      </c>
      <c r="U1604" s="44">
        <v>0</v>
      </c>
      <c r="V1604" s="44">
        <v>0</v>
      </c>
      <c r="W1604" s="44">
        <v>0</v>
      </c>
      <c r="X1604" s="44">
        <v>0</v>
      </c>
      <c r="Y1604" s="44">
        <v>0</v>
      </c>
      <c r="Z1604" s="44">
        <v>0</v>
      </c>
      <c r="AA1604" s="44">
        <v>0</v>
      </c>
      <c r="AB1604" s="44">
        <f t="shared" si="48"/>
        <v>0</v>
      </c>
      <c r="AC1604" s="44">
        <f t="shared" si="49"/>
        <v>0</v>
      </c>
      <c r="AD1604" s="46" t="s">
        <v>871</v>
      </c>
      <c r="AE1604" s="46" t="s">
        <v>7201</v>
      </c>
      <c r="AH1604" s="9"/>
    </row>
    <row r="1605" spans="1:34" x14ac:dyDescent="0.35">
      <c r="A1605" s="41">
        <v>2025</v>
      </c>
      <c r="B1605" s="42" t="s">
        <v>5716</v>
      </c>
      <c r="C1605" s="43" t="s">
        <v>419</v>
      </c>
      <c r="D1605" s="43" t="s">
        <v>4478</v>
      </c>
      <c r="E1605" s="43" t="s">
        <v>4479</v>
      </c>
      <c r="F1605" s="43" t="s">
        <v>6015</v>
      </c>
      <c r="G1605" s="43" t="s">
        <v>6017</v>
      </c>
      <c r="H1605" s="44">
        <v>25</v>
      </c>
      <c r="I1605" s="44">
        <v>5</v>
      </c>
      <c r="J1605" s="44">
        <v>0</v>
      </c>
      <c r="K1605" s="44">
        <v>0</v>
      </c>
      <c r="L1605" s="44">
        <v>0</v>
      </c>
      <c r="M1605" s="44">
        <v>0</v>
      </c>
      <c r="N1605" s="44">
        <v>0</v>
      </c>
      <c r="O1605" s="44">
        <v>0</v>
      </c>
      <c r="P1605" s="44">
        <v>0</v>
      </c>
      <c r="Q1605" s="44">
        <v>0</v>
      </c>
      <c r="R1605" s="44">
        <v>0</v>
      </c>
      <c r="S1605" s="44">
        <v>0</v>
      </c>
      <c r="T1605" s="44">
        <v>0</v>
      </c>
      <c r="U1605" s="44">
        <v>0</v>
      </c>
      <c r="V1605" s="44">
        <v>0</v>
      </c>
      <c r="W1605" s="44">
        <v>0</v>
      </c>
      <c r="X1605" s="44">
        <v>0</v>
      </c>
      <c r="Y1605" s="44">
        <v>0</v>
      </c>
      <c r="Z1605" s="44">
        <v>0</v>
      </c>
      <c r="AA1605" s="44">
        <v>0</v>
      </c>
      <c r="AB1605" s="44">
        <f t="shared" si="48"/>
        <v>0</v>
      </c>
      <c r="AC1605" s="44">
        <f t="shared" si="49"/>
        <v>0</v>
      </c>
      <c r="AD1605" s="46" t="s">
        <v>871</v>
      </c>
      <c r="AE1605" s="46" t="s">
        <v>7201</v>
      </c>
      <c r="AH1605" s="9"/>
    </row>
    <row r="1606" spans="1:34" x14ac:dyDescent="0.35">
      <c r="A1606" s="41">
        <v>2025</v>
      </c>
      <c r="B1606" s="42" t="s">
        <v>5716</v>
      </c>
      <c r="C1606" s="43" t="s">
        <v>419</v>
      </c>
      <c r="D1606" s="43" t="s">
        <v>4478</v>
      </c>
      <c r="E1606" s="43" t="s">
        <v>4479</v>
      </c>
      <c r="F1606" s="43" t="s">
        <v>6015</v>
      </c>
      <c r="G1606" s="43" t="s">
        <v>6018</v>
      </c>
      <c r="H1606" s="44">
        <v>23</v>
      </c>
      <c r="I1606" s="44">
        <v>5</v>
      </c>
      <c r="J1606" s="44">
        <v>0</v>
      </c>
      <c r="K1606" s="44">
        <v>0</v>
      </c>
      <c r="L1606" s="44">
        <v>0</v>
      </c>
      <c r="M1606" s="44">
        <v>0</v>
      </c>
      <c r="N1606" s="44">
        <v>0</v>
      </c>
      <c r="O1606" s="44">
        <v>0</v>
      </c>
      <c r="P1606" s="44">
        <v>0</v>
      </c>
      <c r="Q1606" s="44">
        <v>0</v>
      </c>
      <c r="R1606" s="44">
        <v>0</v>
      </c>
      <c r="S1606" s="44">
        <v>0</v>
      </c>
      <c r="T1606" s="44">
        <v>0</v>
      </c>
      <c r="U1606" s="44">
        <v>0</v>
      </c>
      <c r="V1606" s="44">
        <v>0</v>
      </c>
      <c r="W1606" s="44">
        <v>0</v>
      </c>
      <c r="X1606" s="44">
        <v>0</v>
      </c>
      <c r="Y1606" s="44">
        <v>0</v>
      </c>
      <c r="Z1606" s="44">
        <v>0</v>
      </c>
      <c r="AA1606" s="44">
        <v>0</v>
      </c>
      <c r="AB1606" s="44">
        <f t="shared" si="48"/>
        <v>0</v>
      </c>
      <c r="AC1606" s="44">
        <f t="shared" si="49"/>
        <v>0</v>
      </c>
      <c r="AD1606" s="46" t="s">
        <v>871</v>
      </c>
      <c r="AE1606" s="46" t="s">
        <v>7201</v>
      </c>
      <c r="AH1606" s="9"/>
    </row>
    <row r="1607" spans="1:34" x14ac:dyDescent="0.35">
      <c r="A1607" s="41">
        <v>2025</v>
      </c>
      <c r="B1607" s="42" t="s">
        <v>5716</v>
      </c>
      <c r="C1607" s="43" t="s">
        <v>419</v>
      </c>
      <c r="D1607" s="43" t="s">
        <v>4478</v>
      </c>
      <c r="E1607" s="43" t="s">
        <v>4479</v>
      </c>
      <c r="F1607" s="43" t="s">
        <v>6015</v>
      </c>
      <c r="G1607" s="43" t="s">
        <v>6019</v>
      </c>
      <c r="H1607" s="44">
        <v>5</v>
      </c>
      <c r="I1607" s="44">
        <v>5</v>
      </c>
      <c r="J1607" s="44">
        <v>0</v>
      </c>
      <c r="K1607" s="44">
        <v>0</v>
      </c>
      <c r="L1607" s="44">
        <v>0</v>
      </c>
      <c r="M1607" s="44">
        <v>0</v>
      </c>
      <c r="N1607" s="44">
        <v>0</v>
      </c>
      <c r="O1607" s="44">
        <v>0</v>
      </c>
      <c r="P1607" s="44">
        <v>0</v>
      </c>
      <c r="Q1607" s="44">
        <v>0</v>
      </c>
      <c r="R1607" s="44">
        <v>0</v>
      </c>
      <c r="S1607" s="44">
        <v>0</v>
      </c>
      <c r="T1607" s="44">
        <v>0</v>
      </c>
      <c r="U1607" s="44">
        <v>0</v>
      </c>
      <c r="V1607" s="44">
        <v>0</v>
      </c>
      <c r="W1607" s="44">
        <v>0</v>
      </c>
      <c r="X1607" s="44">
        <v>0</v>
      </c>
      <c r="Y1607" s="44">
        <v>0</v>
      </c>
      <c r="Z1607" s="44">
        <v>0</v>
      </c>
      <c r="AA1607" s="44">
        <v>0</v>
      </c>
      <c r="AB1607" s="44">
        <f t="shared" si="48"/>
        <v>0</v>
      </c>
      <c r="AC1607" s="44">
        <f t="shared" si="49"/>
        <v>0</v>
      </c>
      <c r="AD1607" s="46" t="s">
        <v>871</v>
      </c>
      <c r="AE1607" s="46" t="s">
        <v>7201</v>
      </c>
      <c r="AH1607" s="9"/>
    </row>
    <row r="1608" spans="1:34" x14ac:dyDescent="0.35">
      <c r="A1608" s="41">
        <v>2025</v>
      </c>
      <c r="B1608" s="42" t="s">
        <v>5716</v>
      </c>
      <c r="C1608" s="43" t="s">
        <v>419</v>
      </c>
      <c r="D1608" s="43" t="s">
        <v>4478</v>
      </c>
      <c r="E1608" s="43" t="s">
        <v>4479</v>
      </c>
      <c r="F1608" s="43" t="s">
        <v>6010</v>
      </c>
      <c r="G1608" s="43" t="s">
        <v>6020</v>
      </c>
      <c r="H1608" s="44">
        <v>19</v>
      </c>
      <c r="I1608" s="44">
        <v>5</v>
      </c>
      <c r="J1608" s="44">
        <v>0.2</v>
      </c>
      <c r="K1608" s="44">
        <v>0.05</v>
      </c>
      <c r="L1608" s="44">
        <v>0</v>
      </c>
      <c r="M1608" s="44">
        <v>0</v>
      </c>
      <c r="N1608" s="44">
        <v>0.2</v>
      </c>
      <c r="O1608" s="44">
        <v>0.05</v>
      </c>
      <c r="P1608" s="44">
        <v>0</v>
      </c>
      <c r="Q1608" s="44">
        <v>0</v>
      </c>
      <c r="R1608" s="44">
        <v>0</v>
      </c>
      <c r="S1608" s="44">
        <v>0</v>
      </c>
      <c r="T1608" s="44">
        <v>0</v>
      </c>
      <c r="U1608" s="44">
        <v>0</v>
      </c>
      <c r="V1608" s="44">
        <v>0.2</v>
      </c>
      <c r="W1608" s="44">
        <v>0.05</v>
      </c>
      <c r="X1608" s="44">
        <v>0</v>
      </c>
      <c r="Y1608" s="44">
        <v>0</v>
      </c>
      <c r="Z1608" s="44">
        <v>0</v>
      </c>
      <c r="AA1608" s="44">
        <v>0</v>
      </c>
      <c r="AB1608" s="44">
        <f t="shared" si="48"/>
        <v>0.2</v>
      </c>
      <c r="AC1608" s="44">
        <f t="shared" si="49"/>
        <v>0.2</v>
      </c>
      <c r="AD1608" s="46" t="s">
        <v>871</v>
      </c>
      <c r="AE1608" s="46" t="s">
        <v>7202</v>
      </c>
      <c r="AH1608" s="9"/>
    </row>
    <row r="1609" spans="1:34" x14ac:dyDescent="0.35">
      <c r="A1609" s="41">
        <v>2025</v>
      </c>
      <c r="B1609" s="42" t="s">
        <v>5716</v>
      </c>
      <c r="C1609" s="43" t="s">
        <v>419</v>
      </c>
      <c r="D1609" s="43" t="s">
        <v>4478</v>
      </c>
      <c r="E1609" s="43" t="s">
        <v>4479</v>
      </c>
      <c r="F1609" s="43" t="s">
        <v>6010</v>
      </c>
      <c r="G1609" s="43" t="s">
        <v>6021</v>
      </c>
      <c r="H1609" s="44">
        <v>4</v>
      </c>
      <c r="I1609" s="44">
        <v>5</v>
      </c>
      <c r="J1609" s="44">
        <v>0</v>
      </c>
      <c r="K1609" s="44">
        <v>0</v>
      </c>
      <c r="L1609" s="44">
        <v>0</v>
      </c>
      <c r="M1609" s="44">
        <v>0</v>
      </c>
      <c r="N1609" s="44">
        <v>0</v>
      </c>
      <c r="O1609" s="44">
        <v>0</v>
      </c>
      <c r="P1609" s="44">
        <v>0</v>
      </c>
      <c r="Q1609" s="44">
        <v>0</v>
      </c>
      <c r="R1609" s="44">
        <v>0</v>
      </c>
      <c r="S1609" s="44">
        <v>0</v>
      </c>
      <c r="T1609" s="44">
        <v>0</v>
      </c>
      <c r="U1609" s="44">
        <v>0</v>
      </c>
      <c r="V1609" s="44">
        <v>0</v>
      </c>
      <c r="W1609" s="44">
        <v>0</v>
      </c>
      <c r="X1609" s="44">
        <v>0</v>
      </c>
      <c r="Y1609" s="44">
        <v>0</v>
      </c>
      <c r="Z1609" s="44">
        <v>0</v>
      </c>
      <c r="AA1609" s="44">
        <v>0</v>
      </c>
      <c r="AB1609" s="44">
        <f t="shared" ref="AB1609:AB1672" si="50">+L1609+N1609</f>
        <v>0</v>
      </c>
      <c r="AC1609" s="44">
        <f t="shared" ref="AC1609:AC1672" si="51">+T1609+V1609</f>
        <v>0</v>
      </c>
      <c r="AD1609" s="46" t="s">
        <v>871</v>
      </c>
      <c r="AE1609" s="46" t="s">
        <v>7201</v>
      </c>
      <c r="AH1609" s="9"/>
    </row>
    <row r="1610" spans="1:34" x14ac:dyDescent="0.35">
      <c r="A1610" s="41">
        <v>2025</v>
      </c>
      <c r="B1610" s="42" t="s">
        <v>5716</v>
      </c>
      <c r="C1610" s="43" t="s">
        <v>419</v>
      </c>
      <c r="D1610" s="43" t="s">
        <v>4478</v>
      </c>
      <c r="E1610" s="43" t="s">
        <v>4479</v>
      </c>
      <c r="F1610" s="43" t="s">
        <v>6022</v>
      </c>
      <c r="G1610" s="43" t="s">
        <v>6023</v>
      </c>
      <c r="H1610" s="44">
        <v>13557</v>
      </c>
      <c r="I1610" s="44">
        <v>5</v>
      </c>
      <c r="J1610" s="44">
        <v>0</v>
      </c>
      <c r="K1610" s="44">
        <v>0</v>
      </c>
      <c r="L1610" s="44">
        <v>0</v>
      </c>
      <c r="M1610" s="44">
        <v>0</v>
      </c>
      <c r="N1610" s="44">
        <v>0</v>
      </c>
      <c r="O1610" s="44">
        <v>0</v>
      </c>
      <c r="P1610" s="44">
        <v>0</v>
      </c>
      <c r="Q1610" s="44">
        <v>0</v>
      </c>
      <c r="R1610" s="44">
        <v>0</v>
      </c>
      <c r="S1610" s="44">
        <v>0</v>
      </c>
      <c r="T1610" s="44">
        <v>0</v>
      </c>
      <c r="U1610" s="44">
        <v>0</v>
      </c>
      <c r="V1610" s="44">
        <v>0</v>
      </c>
      <c r="W1610" s="44">
        <v>0</v>
      </c>
      <c r="X1610" s="44">
        <v>0</v>
      </c>
      <c r="Y1610" s="44">
        <v>0</v>
      </c>
      <c r="Z1610" s="44">
        <v>0</v>
      </c>
      <c r="AA1610" s="44">
        <v>0</v>
      </c>
      <c r="AB1610" s="44">
        <f t="shared" si="50"/>
        <v>0</v>
      </c>
      <c r="AC1610" s="44">
        <f t="shared" si="51"/>
        <v>0</v>
      </c>
      <c r="AD1610" s="46" t="s">
        <v>871</v>
      </c>
      <c r="AE1610" s="46" t="s">
        <v>7201</v>
      </c>
      <c r="AH1610" s="9"/>
    </row>
    <row r="1611" spans="1:34" x14ac:dyDescent="0.35">
      <c r="A1611" s="41">
        <v>2025</v>
      </c>
      <c r="B1611" s="42" t="s">
        <v>5716</v>
      </c>
      <c r="C1611" s="43" t="s">
        <v>419</v>
      </c>
      <c r="D1611" s="43" t="s">
        <v>4478</v>
      </c>
      <c r="E1611" s="43" t="s">
        <v>4479</v>
      </c>
      <c r="F1611" s="43" t="s">
        <v>6022</v>
      </c>
      <c r="G1611" s="43" t="s">
        <v>6024</v>
      </c>
      <c r="H1611" s="44">
        <v>19709</v>
      </c>
      <c r="I1611" s="44">
        <v>5</v>
      </c>
      <c r="J1611" s="44">
        <v>0</v>
      </c>
      <c r="K1611" s="44">
        <v>0</v>
      </c>
      <c r="L1611" s="44">
        <v>0</v>
      </c>
      <c r="M1611" s="44">
        <v>0</v>
      </c>
      <c r="N1611" s="44">
        <v>0</v>
      </c>
      <c r="O1611" s="44">
        <v>0</v>
      </c>
      <c r="P1611" s="44">
        <v>0</v>
      </c>
      <c r="Q1611" s="44">
        <v>0</v>
      </c>
      <c r="R1611" s="44">
        <v>0</v>
      </c>
      <c r="S1611" s="44">
        <v>0</v>
      </c>
      <c r="T1611" s="44">
        <v>0</v>
      </c>
      <c r="U1611" s="44">
        <v>0</v>
      </c>
      <c r="V1611" s="44">
        <v>0</v>
      </c>
      <c r="W1611" s="44">
        <v>0</v>
      </c>
      <c r="X1611" s="44">
        <v>0</v>
      </c>
      <c r="Y1611" s="44">
        <v>0</v>
      </c>
      <c r="Z1611" s="44">
        <v>0</v>
      </c>
      <c r="AA1611" s="44">
        <v>0</v>
      </c>
      <c r="AB1611" s="44">
        <f t="shared" si="50"/>
        <v>0</v>
      </c>
      <c r="AC1611" s="44">
        <f t="shared" si="51"/>
        <v>0</v>
      </c>
      <c r="AD1611" s="46" t="s">
        <v>871</v>
      </c>
      <c r="AE1611" s="46" t="s">
        <v>7201</v>
      </c>
      <c r="AH1611" s="9"/>
    </row>
    <row r="1612" spans="1:34" x14ac:dyDescent="0.35">
      <c r="A1612" s="41">
        <v>2025</v>
      </c>
      <c r="B1612" s="42" t="s">
        <v>5716</v>
      </c>
      <c r="C1612" s="43" t="s">
        <v>419</v>
      </c>
      <c r="D1612" s="43" t="s">
        <v>4478</v>
      </c>
      <c r="E1612" s="43" t="s">
        <v>4479</v>
      </c>
      <c r="F1612" s="43" t="s">
        <v>6025</v>
      </c>
      <c r="G1612" s="43" t="s">
        <v>6026</v>
      </c>
      <c r="H1612" s="44">
        <v>49</v>
      </c>
      <c r="I1612" s="44">
        <v>5</v>
      </c>
      <c r="J1612" s="44">
        <v>0</v>
      </c>
      <c r="K1612" s="44">
        <v>0</v>
      </c>
      <c r="L1612" s="44">
        <v>0</v>
      </c>
      <c r="M1612" s="44">
        <v>0</v>
      </c>
      <c r="N1612" s="44">
        <v>0</v>
      </c>
      <c r="O1612" s="44">
        <v>0</v>
      </c>
      <c r="P1612" s="44">
        <v>0</v>
      </c>
      <c r="Q1612" s="44">
        <v>0</v>
      </c>
      <c r="R1612" s="44">
        <v>0</v>
      </c>
      <c r="S1612" s="44">
        <v>0</v>
      </c>
      <c r="T1612" s="44">
        <v>0</v>
      </c>
      <c r="U1612" s="44">
        <v>0</v>
      </c>
      <c r="V1612" s="44">
        <v>0</v>
      </c>
      <c r="W1612" s="44">
        <v>0</v>
      </c>
      <c r="X1612" s="44">
        <v>0</v>
      </c>
      <c r="Y1612" s="44">
        <v>0</v>
      </c>
      <c r="Z1612" s="44">
        <v>0</v>
      </c>
      <c r="AA1612" s="44">
        <v>0</v>
      </c>
      <c r="AB1612" s="44">
        <f t="shared" si="50"/>
        <v>0</v>
      </c>
      <c r="AC1612" s="44">
        <f t="shared" si="51"/>
        <v>0</v>
      </c>
      <c r="AD1612" s="46" t="s">
        <v>871</v>
      </c>
      <c r="AE1612" s="46" t="s">
        <v>7201</v>
      </c>
      <c r="AH1612" s="9"/>
    </row>
    <row r="1613" spans="1:34" x14ac:dyDescent="0.35">
      <c r="A1613" s="41">
        <v>2025</v>
      </c>
      <c r="B1613" s="42" t="s">
        <v>5716</v>
      </c>
      <c r="C1613" s="43" t="s">
        <v>419</v>
      </c>
      <c r="D1613" s="43" t="s">
        <v>4478</v>
      </c>
      <c r="E1613" s="43" t="s">
        <v>4479</v>
      </c>
      <c r="F1613" s="43" t="s">
        <v>6025</v>
      </c>
      <c r="G1613" s="43" t="s">
        <v>6027</v>
      </c>
      <c r="H1613" s="44">
        <v>2</v>
      </c>
      <c r="I1613" s="44">
        <v>5</v>
      </c>
      <c r="J1613" s="44">
        <v>0</v>
      </c>
      <c r="K1613" s="44">
        <v>0</v>
      </c>
      <c r="L1613" s="44">
        <v>0</v>
      </c>
      <c r="M1613" s="44">
        <v>0</v>
      </c>
      <c r="N1613" s="44">
        <v>0</v>
      </c>
      <c r="O1613" s="44">
        <v>0</v>
      </c>
      <c r="P1613" s="44">
        <v>0</v>
      </c>
      <c r="Q1613" s="44">
        <v>0</v>
      </c>
      <c r="R1613" s="44">
        <v>0</v>
      </c>
      <c r="S1613" s="44">
        <v>0</v>
      </c>
      <c r="T1613" s="44">
        <v>0</v>
      </c>
      <c r="U1613" s="44">
        <v>0</v>
      </c>
      <c r="V1613" s="44">
        <v>0</v>
      </c>
      <c r="W1613" s="44">
        <v>0</v>
      </c>
      <c r="X1613" s="44">
        <v>0</v>
      </c>
      <c r="Y1613" s="44">
        <v>0</v>
      </c>
      <c r="Z1613" s="44">
        <v>0</v>
      </c>
      <c r="AA1613" s="44">
        <v>0</v>
      </c>
      <c r="AB1613" s="44">
        <f t="shared" si="50"/>
        <v>0</v>
      </c>
      <c r="AC1613" s="44">
        <f t="shared" si="51"/>
        <v>0</v>
      </c>
      <c r="AD1613" s="46" t="s">
        <v>871</v>
      </c>
      <c r="AE1613" s="46" t="s">
        <v>7201</v>
      </c>
      <c r="AH1613" s="9"/>
    </row>
    <row r="1614" spans="1:34" x14ac:dyDescent="0.35">
      <c r="A1614" s="41">
        <v>2025</v>
      </c>
      <c r="B1614" s="42" t="s">
        <v>5716</v>
      </c>
      <c r="C1614" s="43" t="s">
        <v>419</v>
      </c>
      <c r="D1614" s="43" t="s">
        <v>4478</v>
      </c>
      <c r="E1614" s="43" t="s">
        <v>4479</v>
      </c>
      <c r="F1614" s="43" t="s">
        <v>6025</v>
      </c>
      <c r="G1614" s="43" t="s">
        <v>6028</v>
      </c>
      <c r="H1614" s="44">
        <v>2</v>
      </c>
      <c r="I1614" s="44">
        <v>5</v>
      </c>
      <c r="J1614" s="44">
        <v>0</v>
      </c>
      <c r="K1614" s="44">
        <v>0</v>
      </c>
      <c r="L1614" s="44">
        <v>0</v>
      </c>
      <c r="M1614" s="44">
        <v>0</v>
      </c>
      <c r="N1614" s="44">
        <v>0</v>
      </c>
      <c r="O1614" s="44">
        <v>0</v>
      </c>
      <c r="P1614" s="44">
        <v>0</v>
      </c>
      <c r="Q1614" s="44">
        <v>0</v>
      </c>
      <c r="R1614" s="44">
        <v>0</v>
      </c>
      <c r="S1614" s="44">
        <v>0</v>
      </c>
      <c r="T1614" s="44">
        <v>0</v>
      </c>
      <c r="U1614" s="44">
        <v>0</v>
      </c>
      <c r="V1614" s="44">
        <v>0</v>
      </c>
      <c r="W1614" s="44">
        <v>0</v>
      </c>
      <c r="X1614" s="44">
        <v>0</v>
      </c>
      <c r="Y1614" s="44">
        <v>0</v>
      </c>
      <c r="Z1614" s="44">
        <v>0</v>
      </c>
      <c r="AA1614" s="44">
        <v>0</v>
      </c>
      <c r="AB1614" s="44">
        <f t="shared" si="50"/>
        <v>0</v>
      </c>
      <c r="AC1614" s="44">
        <f t="shared" si="51"/>
        <v>0</v>
      </c>
      <c r="AD1614" s="46" t="s">
        <v>871</v>
      </c>
      <c r="AE1614" s="46" t="s">
        <v>7201</v>
      </c>
      <c r="AH1614" s="9"/>
    </row>
    <row r="1615" spans="1:34" x14ac:dyDescent="0.35">
      <c r="A1615" s="41">
        <v>2025</v>
      </c>
      <c r="B1615" s="42" t="s">
        <v>5716</v>
      </c>
      <c r="C1615" s="43" t="s">
        <v>419</v>
      </c>
      <c r="D1615" s="43" t="s">
        <v>4478</v>
      </c>
      <c r="E1615" s="43" t="s">
        <v>4479</v>
      </c>
      <c r="F1615" s="43" t="s">
        <v>6025</v>
      </c>
      <c r="G1615" s="43" t="s">
        <v>6029</v>
      </c>
      <c r="H1615" s="44">
        <v>5</v>
      </c>
      <c r="I1615" s="44">
        <v>5</v>
      </c>
      <c r="J1615" s="44">
        <v>0</v>
      </c>
      <c r="K1615" s="44">
        <v>0</v>
      </c>
      <c r="L1615" s="44">
        <v>0</v>
      </c>
      <c r="M1615" s="44">
        <v>0</v>
      </c>
      <c r="N1615" s="44">
        <v>0</v>
      </c>
      <c r="O1615" s="44">
        <v>0</v>
      </c>
      <c r="P1615" s="44">
        <v>0</v>
      </c>
      <c r="Q1615" s="44">
        <v>0</v>
      </c>
      <c r="R1615" s="44">
        <v>0</v>
      </c>
      <c r="S1615" s="44">
        <v>0</v>
      </c>
      <c r="T1615" s="44">
        <v>0</v>
      </c>
      <c r="U1615" s="44">
        <v>0</v>
      </c>
      <c r="V1615" s="44">
        <v>0</v>
      </c>
      <c r="W1615" s="44">
        <v>0</v>
      </c>
      <c r="X1615" s="44">
        <v>0</v>
      </c>
      <c r="Y1615" s="44">
        <v>0</v>
      </c>
      <c r="Z1615" s="44">
        <v>0</v>
      </c>
      <c r="AA1615" s="44">
        <v>0</v>
      </c>
      <c r="AB1615" s="44">
        <f t="shared" si="50"/>
        <v>0</v>
      </c>
      <c r="AC1615" s="44">
        <f t="shared" si="51"/>
        <v>0</v>
      </c>
      <c r="AD1615" s="46" t="s">
        <v>871</v>
      </c>
      <c r="AE1615" s="46" t="s">
        <v>7201</v>
      </c>
      <c r="AH1615" s="9"/>
    </row>
    <row r="1616" spans="1:34" x14ac:dyDescent="0.35">
      <c r="A1616" s="41">
        <v>2025</v>
      </c>
      <c r="B1616" s="42" t="s">
        <v>5716</v>
      </c>
      <c r="C1616" s="43" t="s">
        <v>419</v>
      </c>
      <c r="D1616" s="43" t="s">
        <v>4478</v>
      </c>
      <c r="E1616" s="43" t="s">
        <v>4479</v>
      </c>
      <c r="F1616" s="43" t="s">
        <v>6030</v>
      </c>
      <c r="G1616" s="43" t="s">
        <v>6031</v>
      </c>
      <c r="H1616" s="44">
        <v>518</v>
      </c>
      <c r="I1616" s="44">
        <v>5</v>
      </c>
      <c r="J1616" s="44">
        <v>0</v>
      </c>
      <c r="K1616" s="44">
        <v>0</v>
      </c>
      <c r="L1616" s="44">
        <v>0</v>
      </c>
      <c r="M1616" s="44">
        <v>0</v>
      </c>
      <c r="N1616" s="44">
        <v>0</v>
      </c>
      <c r="O1616" s="44">
        <v>0</v>
      </c>
      <c r="P1616" s="44">
        <v>0</v>
      </c>
      <c r="Q1616" s="44">
        <v>0</v>
      </c>
      <c r="R1616" s="44">
        <v>0</v>
      </c>
      <c r="S1616" s="44">
        <v>0</v>
      </c>
      <c r="T1616" s="44">
        <v>0</v>
      </c>
      <c r="U1616" s="44">
        <v>0</v>
      </c>
      <c r="V1616" s="44">
        <v>0</v>
      </c>
      <c r="W1616" s="44">
        <v>0</v>
      </c>
      <c r="X1616" s="44">
        <v>0</v>
      </c>
      <c r="Y1616" s="44">
        <v>0</v>
      </c>
      <c r="Z1616" s="44">
        <v>0</v>
      </c>
      <c r="AA1616" s="44">
        <v>0</v>
      </c>
      <c r="AB1616" s="44">
        <f t="shared" si="50"/>
        <v>0</v>
      </c>
      <c r="AC1616" s="44">
        <f t="shared" si="51"/>
        <v>0</v>
      </c>
      <c r="AD1616" s="46" t="s">
        <v>871</v>
      </c>
      <c r="AE1616" s="46" t="s">
        <v>7201</v>
      </c>
      <c r="AH1616" s="9"/>
    </row>
    <row r="1617" spans="1:34" x14ac:dyDescent="0.35">
      <c r="A1617" s="41">
        <v>2025</v>
      </c>
      <c r="B1617" s="42" t="s">
        <v>5716</v>
      </c>
      <c r="C1617" s="43" t="s">
        <v>419</v>
      </c>
      <c r="D1617" s="43" t="s">
        <v>4478</v>
      </c>
      <c r="E1617" s="43" t="s">
        <v>4479</v>
      </c>
      <c r="F1617" s="43" t="s">
        <v>6030</v>
      </c>
      <c r="G1617" s="43" t="s">
        <v>6032</v>
      </c>
      <c r="H1617" s="44">
        <v>240</v>
      </c>
      <c r="I1617" s="44">
        <v>5</v>
      </c>
      <c r="J1617" s="44">
        <v>0</v>
      </c>
      <c r="K1617" s="44">
        <v>0</v>
      </c>
      <c r="L1617" s="44">
        <v>0</v>
      </c>
      <c r="M1617" s="44">
        <v>0</v>
      </c>
      <c r="N1617" s="44">
        <v>0</v>
      </c>
      <c r="O1617" s="44">
        <v>0</v>
      </c>
      <c r="P1617" s="44">
        <v>0</v>
      </c>
      <c r="Q1617" s="44">
        <v>0</v>
      </c>
      <c r="R1617" s="44">
        <v>0</v>
      </c>
      <c r="S1617" s="44">
        <v>0</v>
      </c>
      <c r="T1617" s="44">
        <v>0</v>
      </c>
      <c r="U1617" s="44">
        <v>0</v>
      </c>
      <c r="V1617" s="44">
        <v>0</v>
      </c>
      <c r="W1617" s="44">
        <v>0</v>
      </c>
      <c r="X1617" s="44">
        <v>0</v>
      </c>
      <c r="Y1617" s="44">
        <v>0</v>
      </c>
      <c r="Z1617" s="44">
        <v>0</v>
      </c>
      <c r="AA1617" s="44">
        <v>0</v>
      </c>
      <c r="AB1617" s="44">
        <f t="shared" si="50"/>
        <v>0</v>
      </c>
      <c r="AC1617" s="44">
        <f t="shared" si="51"/>
        <v>0</v>
      </c>
      <c r="AD1617" s="46" t="s">
        <v>871</v>
      </c>
      <c r="AE1617" s="46" t="s">
        <v>7201</v>
      </c>
      <c r="AH1617" s="9"/>
    </row>
    <row r="1618" spans="1:34" x14ac:dyDescent="0.35">
      <c r="A1618" s="41">
        <v>2025</v>
      </c>
      <c r="B1618" s="42" t="s">
        <v>5716</v>
      </c>
      <c r="C1618" s="43" t="s">
        <v>419</v>
      </c>
      <c r="D1618" s="43" t="s">
        <v>4478</v>
      </c>
      <c r="E1618" s="43" t="s">
        <v>4479</v>
      </c>
      <c r="F1618" s="43" t="s">
        <v>6030</v>
      </c>
      <c r="G1618" s="43" t="s">
        <v>6033</v>
      </c>
      <c r="H1618" s="44">
        <v>7</v>
      </c>
      <c r="I1618" s="44">
        <v>5</v>
      </c>
      <c r="J1618" s="44">
        <v>0</v>
      </c>
      <c r="K1618" s="44">
        <v>0</v>
      </c>
      <c r="L1618" s="44">
        <v>0</v>
      </c>
      <c r="M1618" s="44">
        <v>0</v>
      </c>
      <c r="N1618" s="44">
        <v>0</v>
      </c>
      <c r="O1618" s="44">
        <v>0</v>
      </c>
      <c r="P1618" s="44">
        <v>0</v>
      </c>
      <c r="Q1618" s="44">
        <v>0</v>
      </c>
      <c r="R1618" s="44">
        <v>0</v>
      </c>
      <c r="S1618" s="44">
        <v>0</v>
      </c>
      <c r="T1618" s="44">
        <v>0</v>
      </c>
      <c r="U1618" s="44">
        <v>0</v>
      </c>
      <c r="V1618" s="44">
        <v>0</v>
      </c>
      <c r="W1618" s="44">
        <v>0</v>
      </c>
      <c r="X1618" s="44">
        <v>0</v>
      </c>
      <c r="Y1618" s="44">
        <v>0</v>
      </c>
      <c r="Z1618" s="44">
        <v>0</v>
      </c>
      <c r="AA1618" s="44">
        <v>0</v>
      </c>
      <c r="AB1618" s="44">
        <f t="shared" si="50"/>
        <v>0</v>
      </c>
      <c r="AC1618" s="44">
        <f t="shared" si="51"/>
        <v>0</v>
      </c>
      <c r="AD1618" s="46" t="s">
        <v>871</v>
      </c>
      <c r="AE1618" s="46" t="s">
        <v>7201</v>
      </c>
      <c r="AH1618" s="9"/>
    </row>
    <row r="1619" spans="1:34" x14ac:dyDescent="0.35">
      <c r="A1619" s="41">
        <v>2025</v>
      </c>
      <c r="B1619" s="42" t="s">
        <v>5716</v>
      </c>
      <c r="C1619" s="43" t="s">
        <v>419</v>
      </c>
      <c r="D1619" s="43" t="s">
        <v>4478</v>
      </c>
      <c r="E1619" s="43" t="s">
        <v>4479</v>
      </c>
      <c r="F1619" s="43" t="s">
        <v>6030</v>
      </c>
      <c r="G1619" s="43" t="s">
        <v>6034</v>
      </c>
      <c r="H1619" s="44">
        <v>3</v>
      </c>
      <c r="I1619" s="44">
        <v>5</v>
      </c>
      <c r="J1619" s="44">
        <v>0</v>
      </c>
      <c r="K1619" s="44">
        <v>0</v>
      </c>
      <c r="L1619" s="44">
        <v>0</v>
      </c>
      <c r="M1619" s="44">
        <v>0</v>
      </c>
      <c r="N1619" s="44">
        <v>0</v>
      </c>
      <c r="O1619" s="44">
        <v>0</v>
      </c>
      <c r="P1619" s="44">
        <v>0</v>
      </c>
      <c r="Q1619" s="44">
        <v>0</v>
      </c>
      <c r="R1619" s="44">
        <v>0</v>
      </c>
      <c r="S1619" s="44">
        <v>0</v>
      </c>
      <c r="T1619" s="44">
        <v>0</v>
      </c>
      <c r="U1619" s="44">
        <v>0</v>
      </c>
      <c r="V1619" s="44">
        <v>0</v>
      </c>
      <c r="W1619" s="44">
        <v>0</v>
      </c>
      <c r="X1619" s="44">
        <v>0</v>
      </c>
      <c r="Y1619" s="44">
        <v>0</v>
      </c>
      <c r="Z1619" s="44">
        <v>0</v>
      </c>
      <c r="AA1619" s="44">
        <v>0</v>
      </c>
      <c r="AB1619" s="44">
        <f t="shared" si="50"/>
        <v>0</v>
      </c>
      <c r="AC1619" s="44">
        <f t="shared" si="51"/>
        <v>0</v>
      </c>
      <c r="AD1619" s="46" t="s">
        <v>871</v>
      </c>
      <c r="AE1619" s="46" t="s">
        <v>7201</v>
      </c>
      <c r="AH1619" s="9"/>
    </row>
    <row r="1620" spans="1:34" x14ac:dyDescent="0.35">
      <c r="A1620" s="41">
        <v>2025</v>
      </c>
      <c r="B1620" s="42" t="s">
        <v>5716</v>
      </c>
      <c r="C1620" s="43" t="s">
        <v>419</v>
      </c>
      <c r="D1620" s="43" t="s">
        <v>4478</v>
      </c>
      <c r="E1620" s="43" t="s">
        <v>4479</v>
      </c>
      <c r="F1620" s="43" t="s">
        <v>6030</v>
      </c>
      <c r="G1620" s="43" t="s">
        <v>6035</v>
      </c>
      <c r="H1620" s="44">
        <v>12</v>
      </c>
      <c r="I1620" s="44">
        <v>5</v>
      </c>
      <c r="J1620" s="44">
        <v>0</v>
      </c>
      <c r="K1620" s="44">
        <v>0</v>
      </c>
      <c r="L1620" s="44">
        <v>0</v>
      </c>
      <c r="M1620" s="44">
        <v>0</v>
      </c>
      <c r="N1620" s="44">
        <v>0</v>
      </c>
      <c r="O1620" s="44">
        <v>0</v>
      </c>
      <c r="P1620" s="44">
        <v>0</v>
      </c>
      <c r="Q1620" s="44">
        <v>0</v>
      </c>
      <c r="R1620" s="44">
        <v>0</v>
      </c>
      <c r="S1620" s="44">
        <v>0</v>
      </c>
      <c r="T1620" s="44">
        <v>0</v>
      </c>
      <c r="U1620" s="44">
        <v>0</v>
      </c>
      <c r="V1620" s="44">
        <v>0</v>
      </c>
      <c r="W1620" s="44">
        <v>0</v>
      </c>
      <c r="X1620" s="44">
        <v>0</v>
      </c>
      <c r="Y1620" s="44">
        <v>0</v>
      </c>
      <c r="Z1620" s="44">
        <v>0</v>
      </c>
      <c r="AA1620" s="44">
        <v>0</v>
      </c>
      <c r="AB1620" s="44">
        <f t="shared" si="50"/>
        <v>0</v>
      </c>
      <c r="AC1620" s="44">
        <f t="shared" si="51"/>
        <v>0</v>
      </c>
      <c r="AD1620" s="46" t="s">
        <v>871</v>
      </c>
      <c r="AE1620" s="46" t="s">
        <v>7201</v>
      </c>
      <c r="AH1620" s="9"/>
    </row>
    <row r="1621" spans="1:34" x14ac:dyDescent="0.35">
      <c r="A1621" s="41">
        <v>2025</v>
      </c>
      <c r="B1621" s="42" t="s">
        <v>5716</v>
      </c>
      <c r="C1621" s="43" t="s">
        <v>419</v>
      </c>
      <c r="D1621" s="43" t="s">
        <v>270</v>
      </c>
      <c r="E1621" s="43" t="s">
        <v>665</v>
      </c>
      <c r="F1621" s="43" t="s">
        <v>3561</v>
      </c>
      <c r="G1621" s="43" t="s">
        <v>3562</v>
      </c>
      <c r="H1621" s="44">
        <v>2</v>
      </c>
      <c r="I1621" s="44">
        <v>20</v>
      </c>
      <c r="J1621" s="44">
        <v>0</v>
      </c>
      <c r="K1621" s="44">
        <v>0</v>
      </c>
      <c r="L1621" s="44">
        <v>0</v>
      </c>
      <c r="M1621" s="44">
        <v>0</v>
      </c>
      <c r="N1621" s="44">
        <v>0</v>
      </c>
      <c r="O1621" s="44">
        <v>0</v>
      </c>
      <c r="P1621" s="44">
        <v>0</v>
      </c>
      <c r="Q1621" s="44">
        <v>0</v>
      </c>
      <c r="R1621" s="44">
        <v>0</v>
      </c>
      <c r="S1621" s="44">
        <v>0</v>
      </c>
      <c r="T1621" s="44">
        <v>0</v>
      </c>
      <c r="U1621" s="44">
        <v>0</v>
      </c>
      <c r="V1621" s="44">
        <v>0</v>
      </c>
      <c r="W1621" s="44">
        <v>0</v>
      </c>
      <c r="X1621" s="44">
        <v>0</v>
      </c>
      <c r="Y1621" s="44">
        <v>0</v>
      </c>
      <c r="Z1621" s="44">
        <v>0</v>
      </c>
      <c r="AA1621" s="44">
        <v>0</v>
      </c>
      <c r="AB1621" s="44">
        <f t="shared" si="50"/>
        <v>0</v>
      </c>
      <c r="AC1621" s="44">
        <f t="shared" si="51"/>
        <v>0</v>
      </c>
      <c r="AD1621" s="46" t="s">
        <v>3563</v>
      </c>
      <c r="AE1621" s="46" t="s">
        <v>3563</v>
      </c>
      <c r="AH1621" s="9"/>
    </row>
    <row r="1622" spans="1:34" x14ac:dyDescent="0.35">
      <c r="A1622" s="41">
        <v>2025</v>
      </c>
      <c r="B1622" s="42" t="s">
        <v>5716</v>
      </c>
      <c r="C1622" s="43" t="s">
        <v>419</v>
      </c>
      <c r="D1622" s="43" t="s">
        <v>270</v>
      </c>
      <c r="E1622" s="43" t="s">
        <v>665</v>
      </c>
      <c r="F1622" s="43" t="s">
        <v>3564</v>
      </c>
      <c r="G1622" s="43" t="s">
        <v>3565</v>
      </c>
      <c r="H1622" s="44">
        <v>100</v>
      </c>
      <c r="I1622" s="44">
        <v>20</v>
      </c>
      <c r="J1622" s="44">
        <v>20</v>
      </c>
      <c r="K1622" s="44">
        <v>4</v>
      </c>
      <c r="L1622" s="44">
        <v>0</v>
      </c>
      <c r="M1622" s="44">
        <v>0</v>
      </c>
      <c r="N1622" s="44">
        <v>8</v>
      </c>
      <c r="O1622" s="44">
        <v>1.6</v>
      </c>
      <c r="P1622" s="44">
        <v>8</v>
      </c>
      <c r="Q1622" s="44">
        <v>1.6</v>
      </c>
      <c r="R1622" s="44">
        <v>4</v>
      </c>
      <c r="S1622" s="44">
        <v>0.8</v>
      </c>
      <c r="T1622" s="44">
        <v>0</v>
      </c>
      <c r="U1622" s="44">
        <v>0</v>
      </c>
      <c r="V1622" s="44">
        <v>12</v>
      </c>
      <c r="W1622" s="44">
        <v>2.4</v>
      </c>
      <c r="X1622" s="44">
        <v>0</v>
      </c>
      <c r="Y1622" s="44">
        <v>0</v>
      </c>
      <c r="Z1622" s="44">
        <v>0</v>
      </c>
      <c r="AA1622" s="44">
        <v>0</v>
      </c>
      <c r="AB1622" s="44">
        <f t="shared" si="50"/>
        <v>8</v>
      </c>
      <c r="AC1622" s="44">
        <f t="shared" si="51"/>
        <v>12</v>
      </c>
      <c r="AD1622" s="46" t="s">
        <v>3563</v>
      </c>
      <c r="AE1622" s="46" t="s">
        <v>7203</v>
      </c>
      <c r="AH1622" s="9"/>
    </row>
    <row r="1623" spans="1:34" x14ac:dyDescent="0.35">
      <c r="A1623" s="41">
        <v>2025</v>
      </c>
      <c r="B1623" s="42" t="s">
        <v>5716</v>
      </c>
      <c r="C1623" s="43" t="s">
        <v>419</v>
      </c>
      <c r="D1623" s="43" t="s">
        <v>270</v>
      </c>
      <c r="E1623" s="43" t="s">
        <v>665</v>
      </c>
      <c r="F1623" s="43" t="s">
        <v>3564</v>
      </c>
      <c r="G1623" s="43" t="s">
        <v>3566</v>
      </c>
      <c r="H1623" s="44">
        <v>100</v>
      </c>
      <c r="I1623" s="44">
        <v>10</v>
      </c>
      <c r="J1623" s="44">
        <v>25</v>
      </c>
      <c r="K1623" s="44">
        <v>2.5</v>
      </c>
      <c r="L1623" s="44">
        <v>0</v>
      </c>
      <c r="M1623" s="44">
        <v>0</v>
      </c>
      <c r="N1623" s="44">
        <v>0</v>
      </c>
      <c r="O1623" s="44">
        <v>0</v>
      </c>
      <c r="P1623" s="44">
        <v>0</v>
      </c>
      <c r="Q1623" s="44">
        <v>0</v>
      </c>
      <c r="R1623" s="44">
        <v>25</v>
      </c>
      <c r="S1623" s="44">
        <v>2.5</v>
      </c>
      <c r="T1623" s="44">
        <v>0</v>
      </c>
      <c r="U1623" s="44">
        <v>0</v>
      </c>
      <c r="V1623" s="44">
        <v>0</v>
      </c>
      <c r="W1623" s="44">
        <v>0</v>
      </c>
      <c r="X1623" s="44">
        <v>0</v>
      </c>
      <c r="Y1623" s="44">
        <v>0</v>
      </c>
      <c r="Z1623" s="44">
        <v>0</v>
      </c>
      <c r="AA1623" s="44">
        <v>0</v>
      </c>
      <c r="AB1623" s="44">
        <f t="shared" si="50"/>
        <v>0</v>
      </c>
      <c r="AC1623" s="44">
        <f t="shared" si="51"/>
        <v>0</v>
      </c>
      <c r="AD1623" s="46" t="s">
        <v>3563</v>
      </c>
      <c r="AE1623" s="46" t="s">
        <v>3563</v>
      </c>
      <c r="AH1623" s="9"/>
    </row>
    <row r="1624" spans="1:34" x14ac:dyDescent="0.35">
      <c r="A1624" s="41">
        <v>2025</v>
      </c>
      <c r="B1624" s="42" t="s">
        <v>5716</v>
      </c>
      <c r="C1624" s="43" t="s">
        <v>419</v>
      </c>
      <c r="D1624" s="43" t="s">
        <v>270</v>
      </c>
      <c r="E1624" s="43" t="s">
        <v>665</v>
      </c>
      <c r="F1624" s="43" t="s">
        <v>3567</v>
      </c>
      <c r="G1624" s="43" t="s">
        <v>3568</v>
      </c>
      <c r="H1624" s="44">
        <v>1</v>
      </c>
      <c r="I1624" s="44">
        <v>5</v>
      </c>
      <c r="J1624" s="44">
        <v>0.25</v>
      </c>
      <c r="K1624" s="44">
        <v>1.25</v>
      </c>
      <c r="L1624" s="44">
        <v>0</v>
      </c>
      <c r="M1624" s="44">
        <v>0</v>
      </c>
      <c r="N1624" s="44">
        <v>0</v>
      </c>
      <c r="O1624" s="44">
        <v>0</v>
      </c>
      <c r="P1624" s="44">
        <v>0</v>
      </c>
      <c r="Q1624" s="44">
        <v>0</v>
      </c>
      <c r="R1624" s="44">
        <v>0.25</v>
      </c>
      <c r="S1624" s="44">
        <v>1.25</v>
      </c>
      <c r="T1624" s="44">
        <v>0</v>
      </c>
      <c r="U1624" s="44">
        <v>0</v>
      </c>
      <c r="V1624" s="44">
        <v>0</v>
      </c>
      <c r="W1624" s="44">
        <v>0</v>
      </c>
      <c r="X1624" s="44">
        <v>0</v>
      </c>
      <c r="Y1624" s="44">
        <v>0</v>
      </c>
      <c r="Z1624" s="44">
        <v>0</v>
      </c>
      <c r="AA1624" s="44">
        <v>0</v>
      </c>
      <c r="AB1624" s="44">
        <f t="shared" si="50"/>
        <v>0</v>
      </c>
      <c r="AC1624" s="44">
        <f t="shared" si="51"/>
        <v>0</v>
      </c>
      <c r="AD1624" s="46" t="s">
        <v>3563</v>
      </c>
      <c r="AE1624" s="46" t="s">
        <v>3563</v>
      </c>
      <c r="AH1624" s="9"/>
    </row>
    <row r="1625" spans="1:34" x14ac:dyDescent="0.35">
      <c r="A1625" s="41">
        <v>2025</v>
      </c>
      <c r="B1625" s="42" t="s">
        <v>5716</v>
      </c>
      <c r="C1625" s="43" t="s">
        <v>419</v>
      </c>
      <c r="D1625" s="43" t="s">
        <v>270</v>
      </c>
      <c r="E1625" s="43" t="s">
        <v>665</v>
      </c>
      <c r="F1625" s="43" t="s">
        <v>3567</v>
      </c>
      <c r="G1625" s="43" t="s">
        <v>3569</v>
      </c>
      <c r="H1625" s="44">
        <v>3</v>
      </c>
      <c r="I1625" s="44">
        <v>5</v>
      </c>
      <c r="J1625" s="44">
        <v>0</v>
      </c>
      <c r="K1625" s="44">
        <v>0</v>
      </c>
      <c r="L1625" s="44">
        <v>0</v>
      </c>
      <c r="M1625" s="44">
        <v>0</v>
      </c>
      <c r="N1625" s="44">
        <v>0</v>
      </c>
      <c r="O1625" s="44">
        <v>0</v>
      </c>
      <c r="P1625" s="44">
        <v>0</v>
      </c>
      <c r="Q1625" s="44">
        <v>0</v>
      </c>
      <c r="R1625" s="44">
        <v>0</v>
      </c>
      <c r="S1625" s="44">
        <v>0</v>
      </c>
      <c r="T1625" s="44">
        <v>0</v>
      </c>
      <c r="U1625" s="44">
        <v>0</v>
      </c>
      <c r="V1625" s="44">
        <v>0</v>
      </c>
      <c r="W1625" s="44">
        <v>0</v>
      </c>
      <c r="X1625" s="44">
        <v>0</v>
      </c>
      <c r="Y1625" s="44">
        <v>0</v>
      </c>
      <c r="Z1625" s="44">
        <v>0</v>
      </c>
      <c r="AA1625" s="44">
        <v>0</v>
      </c>
      <c r="AB1625" s="44">
        <f t="shared" si="50"/>
        <v>0</v>
      </c>
      <c r="AC1625" s="44">
        <f t="shared" si="51"/>
        <v>0</v>
      </c>
      <c r="AD1625" s="46" t="s">
        <v>3563</v>
      </c>
      <c r="AE1625" s="46" t="s">
        <v>3563</v>
      </c>
      <c r="AH1625" s="9"/>
    </row>
    <row r="1626" spans="1:34" x14ac:dyDescent="0.35">
      <c r="A1626" s="41">
        <v>2025</v>
      </c>
      <c r="B1626" s="42" t="s">
        <v>5716</v>
      </c>
      <c r="C1626" s="43" t="s">
        <v>419</v>
      </c>
      <c r="D1626" s="43" t="s">
        <v>270</v>
      </c>
      <c r="E1626" s="43" t="s">
        <v>665</v>
      </c>
      <c r="F1626" s="43" t="s">
        <v>3567</v>
      </c>
      <c r="G1626" s="43" t="s">
        <v>3570</v>
      </c>
      <c r="H1626" s="44">
        <v>9</v>
      </c>
      <c r="I1626" s="44">
        <v>5</v>
      </c>
      <c r="J1626" s="44">
        <v>4</v>
      </c>
      <c r="K1626" s="44">
        <v>2.2200000000000002</v>
      </c>
      <c r="L1626" s="44">
        <v>0</v>
      </c>
      <c r="M1626" s="44">
        <v>0</v>
      </c>
      <c r="N1626" s="44">
        <v>0</v>
      </c>
      <c r="O1626" s="44">
        <v>0</v>
      </c>
      <c r="P1626" s="44">
        <v>0</v>
      </c>
      <c r="Q1626" s="44">
        <v>0</v>
      </c>
      <c r="R1626" s="44">
        <v>4</v>
      </c>
      <c r="S1626" s="44">
        <v>2.2200000000000002</v>
      </c>
      <c r="T1626" s="44">
        <v>0</v>
      </c>
      <c r="U1626" s="44">
        <v>0</v>
      </c>
      <c r="V1626" s="44">
        <v>0</v>
      </c>
      <c r="W1626" s="44">
        <v>0</v>
      </c>
      <c r="X1626" s="44">
        <v>0</v>
      </c>
      <c r="Y1626" s="44">
        <v>0</v>
      </c>
      <c r="Z1626" s="44">
        <v>0</v>
      </c>
      <c r="AA1626" s="44">
        <v>0</v>
      </c>
      <c r="AB1626" s="44">
        <f t="shared" si="50"/>
        <v>0</v>
      </c>
      <c r="AC1626" s="44">
        <f t="shared" si="51"/>
        <v>0</v>
      </c>
      <c r="AD1626" s="46" t="s">
        <v>3563</v>
      </c>
      <c r="AE1626" s="46" t="s">
        <v>3563</v>
      </c>
      <c r="AH1626" s="9"/>
    </row>
    <row r="1627" spans="1:34" x14ac:dyDescent="0.35">
      <c r="A1627" s="41">
        <v>2025</v>
      </c>
      <c r="B1627" s="42" t="s">
        <v>5716</v>
      </c>
      <c r="C1627" s="43" t="s">
        <v>419</v>
      </c>
      <c r="D1627" s="43" t="s">
        <v>270</v>
      </c>
      <c r="E1627" s="43" t="s">
        <v>665</v>
      </c>
      <c r="F1627" s="43" t="s">
        <v>3567</v>
      </c>
      <c r="G1627" s="43" t="s">
        <v>3571</v>
      </c>
      <c r="H1627" s="44">
        <v>9</v>
      </c>
      <c r="I1627" s="44">
        <v>5</v>
      </c>
      <c r="J1627" s="44">
        <v>1</v>
      </c>
      <c r="K1627" s="44">
        <v>0.56000000000000005</v>
      </c>
      <c r="L1627" s="44">
        <v>0</v>
      </c>
      <c r="M1627" s="44">
        <v>0</v>
      </c>
      <c r="N1627" s="44">
        <v>0</v>
      </c>
      <c r="O1627" s="44">
        <v>0</v>
      </c>
      <c r="P1627" s="44">
        <v>0</v>
      </c>
      <c r="Q1627" s="44">
        <v>0</v>
      </c>
      <c r="R1627" s="44">
        <v>1</v>
      </c>
      <c r="S1627" s="44">
        <v>0.56000000000000005</v>
      </c>
      <c r="T1627" s="44">
        <v>0</v>
      </c>
      <c r="U1627" s="44">
        <v>0</v>
      </c>
      <c r="V1627" s="44">
        <v>0</v>
      </c>
      <c r="W1627" s="44">
        <v>0</v>
      </c>
      <c r="X1627" s="44">
        <v>0</v>
      </c>
      <c r="Y1627" s="44">
        <v>0</v>
      </c>
      <c r="Z1627" s="44">
        <v>0</v>
      </c>
      <c r="AA1627" s="44">
        <v>0</v>
      </c>
      <c r="AB1627" s="44">
        <f t="shared" si="50"/>
        <v>0</v>
      </c>
      <c r="AC1627" s="44">
        <f t="shared" si="51"/>
        <v>0</v>
      </c>
      <c r="AD1627" s="46" t="s">
        <v>3563</v>
      </c>
      <c r="AE1627" s="46" t="s">
        <v>3563</v>
      </c>
      <c r="AH1627" s="9"/>
    </row>
    <row r="1628" spans="1:34" x14ac:dyDescent="0.35">
      <c r="A1628" s="41">
        <v>2025</v>
      </c>
      <c r="B1628" s="42" t="s">
        <v>5716</v>
      </c>
      <c r="C1628" s="43" t="s">
        <v>419</v>
      </c>
      <c r="D1628" s="43" t="s">
        <v>270</v>
      </c>
      <c r="E1628" s="43" t="s">
        <v>665</v>
      </c>
      <c r="F1628" s="43" t="s">
        <v>3567</v>
      </c>
      <c r="G1628" s="43" t="s">
        <v>3572</v>
      </c>
      <c r="H1628" s="44">
        <v>6</v>
      </c>
      <c r="I1628" s="44">
        <v>5</v>
      </c>
      <c r="J1628" s="44">
        <v>0</v>
      </c>
      <c r="K1628" s="44">
        <v>0</v>
      </c>
      <c r="L1628" s="44">
        <v>0</v>
      </c>
      <c r="M1628" s="44">
        <v>0</v>
      </c>
      <c r="N1628" s="44">
        <v>0</v>
      </c>
      <c r="O1628" s="44">
        <v>0</v>
      </c>
      <c r="P1628" s="44">
        <v>0</v>
      </c>
      <c r="Q1628" s="44">
        <v>0</v>
      </c>
      <c r="R1628" s="44">
        <v>0</v>
      </c>
      <c r="S1628" s="44">
        <v>0</v>
      </c>
      <c r="T1628" s="44">
        <v>0</v>
      </c>
      <c r="U1628" s="44">
        <v>0</v>
      </c>
      <c r="V1628" s="44">
        <v>0</v>
      </c>
      <c r="W1628" s="44">
        <v>0</v>
      </c>
      <c r="X1628" s="44">
        <v>0</v>
      </c>
      <c r="Y1628" s="44">
        <v>0</v>
      </c>
      <c r="Z1628" s="44">
        <v>0</v>
      </c>
      <c r="AA1628" s="44">
        <v>0</v>
      </c>
      <c r="AB1628" s="44">
        <f t="shared" si="50"/>
        <v>0</v>
      </c>
      <c r="AC1628" s="44">
        <f t="shared" si="51"/>
        <v>0</v>
      </c>
      <c r="AD1628" s="46" t="s">
        <v>3563</v>
      </c>
      <c r="AE1628" s="46" t="s">
        <v>3563</v>
      </c>
      <c r="AH1628" s="9"/>
    </row>
    <row r="1629" spans="1:34" x14ac:dyDescent="0.35">
      <c r="A1629" s="41">
        <v>2025</v>
      </c>
      <c r="B1629" s="42" t="s">
        <v>5716</v>
      </c>
      <c r="C1629" s="43" t="s">
        <v>419</v>
      </c>
      <c r="D1629" s="43" t="s">
        <v>270</v>
      </c>
      <c r="E1629" s="43" t="s">
        <v>665</v>
      </c>
      <c r="F1629" s="43" t="s">
        <v>3567</v>
      </c>
      <c r="G1629" s="43" t="s">
        <v>3573</v>
      </c>
      <c r="H1629" s="44">
        <v>4</v>
      </c>
      <c r="I1629" s="44">
        <v>5</v>
      </c>
      <c r="J1629" s="44">
        <v>1</v>
      </c>
      <c r="K1629" s="44">
        <v>1.25</v>
      </c>
      <c r="L1629" s="44">
        <v>0</v>
      </c>
      <c r="M1629" s="44">
        <v>0</v>
      </c>
      <c r="N1629" s="44">
        <v>0</v>
      </c>
      <c r="O1629" s="44">
        <v>0</v>
      </c>
      <c r="P1629" s="44">
        <v>0</v>
      </c>
      <c r="Q1629" s="44">
        <v>0</v>
      </c>
      <c r="R1629" s="44">
        <v>1</v>
      </c>
      <c r="S1629" s="44">
        <v>1.25</v>
      </c>
      <c r="T1629" s="44">
        <v>0</v>
      </c>
      <c r="U1629" s="44">
        <v>0</v>
      </c>
      <c r="V1629" s="44">
        <v>0</v>
      </c>
      <c r="W1629" s="44">
        <v>0</v>
      </c>
      <c r="X1629" s="44">
        <v>0</v>
      </c>
      <c r="Y1629" s="44">
        <v>0</v>
      </c>
      <c r="Z1629" s="44">
        <v>0</v>
      </c>
      <c r="AA1629" s="44">
        <v>0</v>
      </c>
      <c r="AB1629" s="44">
        <f t="shared" si="50"/>
        <v>0</v>
      </c>
      <c r="AC1629" s="44">
        <f t="shared" si="51"/>
        <v>0</v>
      </c>
      <c r="AD1629" s="46" t="s">
        <v>3563</v>
      </c>
      <c r="AE1629" s="46" t="s">
        <v>3563</v>
      </c>
      <c r="AH1629" s="9"/>
    </row>
    <row r="1630" spans="1:34" x14ac:dyDescent="0.35">
      <c r="A1630" s="41">
        <v>2025</v>
      </c>
      <c r="B1630" s="42" t="s">
        <v>5716</v>
      </c>
      <c r="C1630" s="43" t="s">
        <v>419</v>
      </c>
      <c r="D1630" s="43" t="s">
        <v>270</v>
      </c>
      <c r="E1630" s="43" t="s">
        <v>665</v>
      </c>
      <c r="F1630" s="43" t="s">
        <v>3567</v>
      </c>
      <c r="G1630" s="43" t="s">
        <v>3574</v>
      </c>
      <c r="H1630" s="44">
        <v>1</v>
      </c>
      <c r="I1630" s="44">
        <v>5</v>
      </c>
      <c r="J1630" s="44">
        <v>0.25</v>
      </c>
      <c r="K1630" s="44">
        <v>1.25</v>
      </c>
      <c r="L1630" s="44">
        <v>0</v>
      </c>
      <c r="M1630" s="44">
        <v>0</v>
      </c>
      <c r="N1630" s="44">
        <v>0</v>
      </c>
      <c r="O1630" s="44">
        <v>0</v>
      </c>
      <c r="P1630" s="44">
        <v>0</v>
      </c>
      <c r="Q1630" s="44">
        <v>0</v>
      </c>
      <c r="R1630" s="44">
        <v>0.25</v>
      </c>
      <c r="S1630" s="44">
        <v>1.25</v>
      </c>
      <c r="T1630" s="44">
        <v>0</v>
      </c>
      <c r="U1630" s="44">
        <v>0</v>
      </c>
      <c r="V1630" s="44">
        <v>0</v>
      </c>
      <c r="W1630" s="44">
        <v>0</v>
      </c>
      <c r="X1630" s="44">
        <v>0</v>
      </c>
      <c r="Y1630" s="44">
        <v>0</v>
      </c>
      <c r="Z1630" s="44">
        <v>0</v>
      </c>
      <c r="AA1630" s="44">
        <v>0</v>
      </c>
      <c r="AB1630" s="44">
        <f t="shared" si="50"/>
        <v>0</v>
      </c>
      <c r="AC1630" s="44">
        <f t="shared" si="51"/>
        <v>0</v>
      </c>
      <c r="AD1630" s="46" t="s">
        <v>3563</v>
      </c>
      <c r="AE1630" s="46" t="s">
        <v>3563</v>
      </c>
      <c r="AH1630" s="9"/>
    </row>
    <row r="1631" spans="1:34" x14ac:dyDescent="0.35">
      <c r="A1631" s="41">
        <v>2025</v>
      </c>
      <c r="B1631" s="42" t="s">
        <v>5716</v>
      </c>
      <c r="C1631" s="43" t="s">
        <v>419</v>
      </c>
      <c r="D1631" s="43" t="s">
        <v>270</v>
      </c>
      <c r="E1631" s="43" t="s">
        <v>665</v>
      </c>
      <c r="F1631" s="43" t="s">
        <v>3567</v>
      </c>
      <c r="G1631" s="43" t="s">
        <v>3575</v>
      </c>
      <c r="H1631" s="44">
        <v>1</v>
      </c>
      <c r="I1631" s="44">
        <v>5</v>
      </c>
      <c r="J1631" s="44">
        <v>0.17</v>
      </c>
      <c r="K1631" s="44">
        <v>0.85</v>
      </c>
      <c r="L1631" s="44">
        <v>0</v>
      </c>
      <c r="M1631" s="44">
        <v>0</v>
      </c>
      <c r="N1631" s="44">
        <v>0</v>
      </c>
      <c r="O1631" s="44">
        <v>0</v>
      </c>
      <c r="P1631" s="44">
        <v>0</v>
      </c>
      <c r="Q1631" s="44">
        <v>0</v>
      </c>
      <c r="R1631" s="44">
        <v>0.17</v>
      </c>
      <c r="S1631" s="44">
        <v>0.85</v>
      </c>
      <c r="T1631" s="44">
        <v>0</v>
      </c>
      <c r="U1631" s="44">
        <v>0</v>
      </c>
      <c r="V1631" s="44">
        <v>0</v>
      </c>
      <c r="W1631" s="44">
        <v>0</v>
      </c>
      <c r="X1631" s="44">
        <v>0</v>
      </c>
      <c r="Y1631" s="44">
        <v>0</v>
      </c>
      <c r="Z1631" s="44">
        <v>0</v>
      </c>
      <c r="AA1631" s="44">
        <v>0</v>
      </c>
      <c r="AB1631" s="44">
        <f t="shared" si="50"/>
        <v>0</v>
      </c>
      <c r="AC1631" s="44">
        <f t="shared" si="51"/>
        <v>0</v>
      </c>
      <c r="AD1631" s="46" t="s">
        <v>3563</v>
      </c>
      <c r="AE1631" s="46" t="s">
        <v>3563</v>
      </c>
      <c r="AH1631" s="9"/>
    </row>
    <row r="1632" spans="1:34" x14ac:dyDescent="0.35">
      <c r="A1632" s="41">
        <v>2025</v>
      </c>
      <c r="B1632" s="42" t="s">
        <v>5716</v>
      </c>
      <c r="C1632" s="43" t="s">
        <v>419</v>
      </c>
      <c r="D1632" s="43" t="s">
        <v>270</v>
      </c>
      <c r="E1632" s="43" t="s">
        <v>665</v>
      </c>
      <c r="F1632" s="43" t="s">
        <v>3567</v>
      </c>
      <c r="G1632" s="43" t="s">
        <v>3576</v>
      </c>
      <c r="H1632" s="44">
        <v>9</v>
      </c>
      <c r="I1632" s="44">
        <v>5</v>
      </c>
      <c r="J1632" s="44">
        <v>3</v>
      </c>
      <c r="K1632" s="44">
        <v>1.67</v>
      </c>
      <c r="L1632" s="44">
        <v>0</v>
      </c>
      <c r="M1632" s="44">
        <v>0</v>
      </c>
      <c r="N1632" s="44">
        <v>0</v>
      </c>
      <c r="O1632" s="44">
        <v>0</v>
      </c>
      <c r="P1632" s="44">
        <v>0</v>
      </c>
      <c r="Q1632" s="44">
        <v>0</v>
      </c>
      <c r="R1632" s="44">
        <v>3</v>
      </c>
      <c r="S1632" s="44">
        <v>1.67</v>
      </c>
      <c r="T1632" s="44">
        <v>0</v>
      </c>
      <c r="U1632" s="44">
        <v>0</v>
      </c>
      <c r="V1632" s="44">
        <v>0</v>
      </c>
      <c r="W1632" s="44">
        <v>0</v>
      </c>
      <c r="X1632" s="44">
        <v>0</v>
      </c>
      <c r="Y1632" s="44">
        <v>0</v>
      </c>
      <c r="Z1632" s="44">
        <v>0</v>
      </c>
      <c r="AA1632" s="44">
        <v>0</v>
      </c>
      <c r="AB1632" s="44">
        <f t="shared" si="50"/>
        <v>0</v>
      </c>
      <c r="AC1632" s="44">
        <f t="shared" si="51"/>
        <v>0</v>
      </c>
      <c r="AD1632" s="46" t="s">
        <v>3563</v>
      </c>
      <c r="AE1632" s="46" t="s">
        <v>3563</v>
      </c>
      <c r="AH1632" s="9"/>
    </row>
    <row r="1633" spans="1:34" x14ac:dyDescent="0.35">
      <c r="A1633" s="41">
        <v>2025</v>
      </c>
      <c r="B1633" s="42" t="s">
        <v>5716</v>
      </c>
      <c r="C1633" s="43" t="s">
        <v>419</v>
      </c>
      <c r="D1633" s="43" t="s">
        <v>270</v>
      </c>
      <c r="E1633" s="43" t="s">
        <v>665</v>
      </c>
      <c r="F1633" s="43" t="s">
        <v>3577</v>
      </c>
      <c r="G1633" s="43" t="s">
        <v>3578</v>
      </c>
      <c r="H1633" s="44">
        <v>100</v>
      </c>
      <c r="I1633" s="44">
        <v>5</v>
      </c>
      <c r="J1633" s="44">
        <v>20</v>
      </c>
      <c r="K1633" s="44">
        <v>1</v>
      </c>
      <c r="L1633" s="44">
        <v>5</v>
      </c>
      <c r="M1633" s="44">
        <v>0.25</v>
      </c>
      <c r="N1633" s="44">
        <v>5</v>
      </c>
      <c r="O1633" s="44">
        <v>0.25</v>
      </c>
      <c r="P1633" s="44">
        <v>5</v>
      </c>
      <c r="Q1633" s="44">
        <v>0.25</v>
      </c>
      <c r="R1633" s="44">
        <v>5</v>
      </c>
      <c r="S1633" s="44">
        <v>0.25</v>
      </c>
      <c r="T1633" s="44">
        <v>5</v>
      </c>
      <c r="U1633" s="44">
        <v>0.25</v>
      </c>
      <c r="V1633" s="44">
        <v>5</v>
      </c>
      <c r="W1633" s="44">
        <v>0.25</v>
      </c>
      <c r="X1633" s="44">
        <v>0</v>
      </c>
      <c r="Y1633" s="44">
        <v>0</v>
      </c>
      <c r="Z1633" s="44">
        <v>0</v>
      </c>
      <c r="AA1633" s="44">
        <v>0</v>
      </c>
      <c r="AB1633" s="44">
        <f t="shared" si="50"/>
        <v>10</v>
      </c>
      <c r="AC1633" s="44">
        <f t="shared" si="51"/>
        <v>10</v>
      </c>
      <c r="AD1633" s="46" t="s">
        <v>3579</v>
      </c>
      <c r="AE1633" s="46" t="s">
        <v>7204</v>
      </c>
      <c r="AH1633" s="9"/>
    </row>
    <row r="1634" spans="1:34" x14ac:dyDescent="0.35">
      <c r="A1634" s="41">
        <v>2025</v>
      </c>
      <c r="B1634" s="42" t="s">
        <v>5716</v>
      </c>
      <c r="C1634" s="43" t="s">
        <v>420</v>
      </c>
      <c r="D1634" s="43" t="s">
        <v>271</v>
      </c>
      <c r="E1634" s="43" t="s">
        <v>666</v>
      </c>
      <c r="F1634" s="43" t="s">
        <v>3580</v>
      </c>
      <c r="G1634" s="43" t="s">
        <v>3581</v>
      </c>
      <c r="H1634" s="44">
        <v>360</v>
      </c>
      <c r="I1634" s="44">
        <v>1</v>
      </c>
      <c r="J1634" s="44">
        <v>0</v>
      </c>
      <c r="K1634" s="44">
        <v>0</v>
      </c>
      <c r="L1634" s="44">
        <v>0</v>
      </c>
      <c r="M1634" s="44">
        <v>0</v>
      </c>
      <c r="N1634" s="44">
        <v>0</v>
      </c>
      <c r="O1634" s="44">
        <v>0</v>
      </c>
      <c r="P1634" s="44">
        <v>0</v>
      </c>
      <c r="Q1634" s="44">
        <v>0</v>
      </c>
      <c r="R1634" s="44">
        <v>0</v>
      </c>
      <c r="S1634" s="44">
        <v>0</v>
      </c>
      <c r="T1634" s="44">
        <v>0</v>
      </c>
      <c r="U1634" s="44">
        <v>0</v>
      </c>
      <c r="V1634" s="44">
        <v>0</v>
      </c>
      <c r="W1634" s="44">
        <v>0</v>
      </c>
      <c r="X1634" s="44">
        <v>0</v>
      </c>
      <c r="Y1634" s="44">
        <v>0</v>
      </c>
      <c r="Z1634" s="44">
        <v>0</v>
      </c>
      <c r="AA1634" s="44">
        <v>0</v>
      </c>
      <c r="AB1634" s="44">
        <f t="shared" si="50"/>
        <v>0</v>
      </c>
      <c r="AC1634" s="44">
        <f t="shared" si="51"/>
        <v>0</v>
      </c>
      <c r="AD1634" s="46" t="s">
        <v>3582</v>
      </c>
      <c r="AE1634" s="46" t="s">
        <v>7205</v>
      </c>
      <c r="AH1634" s="9"/>
    </row>
    <row r="1635" spans="1:34" x14ac:dyDescent="0.35">
      <c r="A1635" s="41">
        <v>2025</v>
      </c>
      <c r="B1635" s="42" t="s">
        <v>5716</v>
      </c>
      <c r="C1635" s="43" t="s">
        <v>420</v>
      </c>
      <c r="D1635" s="43" t="s">
        <v>271</v>
      </c>
      <c r="E1635" s="43" t="s">
        <v>666</v>
      </c>
      <c r="F1635" s="43" t="s">
        <v>3583</v>
      </c>
      <c r="G1635" s="43" t="s">
        <v>3584</v>
      </c>
      <c r="H1635" s="44">
        <v>100</v>
      </c>
      <c r="I1635" s="44">
        <v>2</v>
      </c>
      <c r="J1635" s="44">
        <v>0</v>
      </c>
      <c r="K1635" s="44">
        <v>0</v>
      </c>
      <c r="L1635" s="44">
        <v>0</v>
      </c>
      <c r="M1635" s="44">
        <v>0</v>
      </c>
      <c r="N1635" s="44">
        <v>0</v>
      </c>
      <c r="O1635" s="44">
        <v>0</v>
      </c>
      <c r="P1635" s="44">
        <v>0</v>
      </c>
      <c r="Q1635" s="44">
        <v>0</v>
      </c>
      <c r="R1635" s="44">
        <v>0</v>
      </c>
      <c r="S1635" s="44">
        <v>0</v>
      </c>
      <c r="T1635" s="44">
        <v>0</v>
      </c>
      <c r="U1635" s="44">
        <v>0</v>
      </c>
      <c r="V1635" s="44">
        <v>0</v>
      </c>
      <c r="W1635" s="44">
        <v>0</v>
      </c>
      <c r="X1635" s="44">
        <v>0</v>
      </c>
      <c r="Y1635" s="44">
        <v>0</v>
      </c>
      <c r="Z1635" s="44">
        <v>0</v>
      </c>
      <c r="AA1635" s="44">
        <v>0</v>
      </c>
      <c r="AB1635" s="44">
        <f t="shared" si="50"/>
        <v>0</v>
      </c>
      <c r="AC1635" s="44">
        <f t="shared" si="51"/>
        <v>0</v>
      </c>
      <c r="AD1635" s="46" t="s">
        <v>3582</v>
      </c>
      <c r="AE1635" s="46" t="s">
        <v>7205</v>
      </c>
      <c r="AH1635" s="9"/>
    </row>
    <row r="1636" spans="1:34" x14ac:dyDescent="0.35">
      <c r="A1636" s="41">
        <v>2025</v>
      </c>
      <c r="B1636" s="42" t="s">
        <v>5716</v>
      </c>
      <c r="C1636" s="43" t="s">
        <v>420</v>
      </c>
      <c r="D1636" s="43" t="s">
        <v>271</v>
      </c>
      <c r="E1636" s="43" t="s">
        <v>666</v>
      </c>
      <c r="F1636" s="43" t="s">
        <v>3583</v>
      </c>
      <c r="G1636" s="43" t="s">
        <v>3585</v>
      </c>
      <c r="H1636" s="44">
        <v>100</v>
      </c>
      <c r="I1636" s="44">
        <v>1</v>
      </c>
      <c r="J1636" s="44">
        <v>0</v>
      </c>
      <c r="K1636" s="44">
        <v>0</v>
      </c>
      <c r="L1636" s="44">
        <v>0</v>
      </c>
      <c r="M1636" s="44">
        <v>0</v>
      </c>
      <c r="N1636" s="44">
        <v>0</v>
      </c>
      <c r="O1636" s="44">
        <v>0</v>
      </c>
      <c r="P1636" s="44">
        <v>0</v>
      </c>
      <c r="Q1636" s="44">
        <v>0</v>
      </c>
      <c r="R1636" s="44">
        <v>0</v>
      </c>
      <c r="S1636" s="44">
        <v>0</v>
      </c>
      <c r="T1636" s="44">
        <v>0</v>
      </c>
      <c r="U1636" s="44">
        <v>0</v>
      </c>
      <c r="V1636" s="44">
        <v>0</v>
      </c>
      <c r="W1636" s="44">
        <v>0</v>
      </c>
      <c r="X1636" s="44">
        <v>0</v>
      </c>
      <c r="Y1636" s="44">
        <v>0</v>
      </c>
      <c r="Z1636" s="44">
        <v>0</v>
      </c>
      <c r="AA1636" s="44">
        <v>0</v>
      </c>
      <c r="AB1636" s="44">
        <f t="shared" si="50"/>
        <v>0</v>
      </c>
      <c r="AC1636" s="44">
        <f t="shared" si="51"/>
        <v>0</v>
      </c>
      <c r="AD1636" s="46" t="s">
        <v>3582</v>
      </c>
      <c r="AE1636" s="46" t="s">
        <v>7205</v>
      </c>
      <c r="AH1636" s="9"/>
    </row>
    <row r="1637" spans="1:34" x14ac:dyDescent="0.35">
      <c r="A1637" s="41">
        <v>2025</v>
      </c>
      <c r="B1637" s="42" t="s">
        <v>5716</v>
      </c>
      <c r="C1637" s="43" t="s">
        <v>420</v>
      </c>
      <c r="D1637" s="43" t="s">
        <v>271</v>
      </c>
      <c r="E1637" s="43" t="s">
        <v>666</v>
      </c>
      <c r="F1637" s="43" t="s">
        <v>3586</v>
      </c>
      <c r="G1637" s="43" t="s">
        <v>3587</v>
      </c>
      <c r="H1637" s="44">
        <v>1</v>
      </c>
      <c r="I1637" s="44">
        <v>1</v>
      </c>
      <c r="J1637" s="44">
        <v>0</v>
      </c>
      <c r="K1637" s="44">
        <v>0</v>
      </c>
      <c r="L1637" s="44">
        <v>0</v>
      </c>
      <c r="M1637" s="44">
        <v>0</v>
      </c>
      <c r="N1637" s="44">
        <v>0</v>
      </c>
      <c r="O1637" s="44">
        <v>0</v>
      </c>
      <c r="P1637" s="44">
        <v>0</v>
      </c>
      <c r="Q1637" s="44">
        <v>0</v>
      </c>
      <c r="R1637" s="44">
        <v>0</v>
      </c>
      <c r="S1637" s="44">
        <v>0</v>
      </c>
      <c r="T1637" s="44">
        <v>0</v>
      </c>
      <c r="U1637" s="44">
        <v>0</v>
      </c>
      <c r="V1637" s="44">
        <v>0</v>
      </c>
      <c r="W1637" s="44">
        <v>0</v>
      </c>
      <c r="X1637" s="44">
        <v>0</v>
      </c>
      <c r="Y1637" s="44">
        <v>0</v>
      </c>
      <c r="Z1637" s="44">
        <v>0</v>
      </c>
      <c r="AA1637" s="44">
        <v>0</v>
      </c>
      <c r="AB1637" s="44">
        <f t="shared" si="50"/>
        <v>0</v>
      </c>
      <c r="AC1637" s="44">
        <f t="shared" si="51"/>
        <v>0</v>
      </c>
      <c r="AD1637" s="46" t="s">
        <v>3582</v>
      </c>
      <c r="AE1637" s="46" t="s">
        <v>7205</v>
      </c>
      <c r="AH1637" s="9"/>
    </row>
    <row r="1638" spans="1:34" x14ac:dyDescent="0.35">
      <c r="A1638" s="41">
        <v>2025</v>
      </c>
      <c r="B1638" s="42" t="s">
        <v>5716</v>
      </c>
      <c r="C1638" s="43" t="s">
        <v>420</v>
      </c>
      <c r="D1638" s="43" t="s">
        <v>271</v>
      </c>
      <c r="E1638" s="43" t="s">
        <v>666</v>
      </c>
      <c r="F1638" s="43" t="s">
        <v>3586</v>
      </c>
      <c r="G1638" s="43" t="s">
        <v>3588</v>
      </c>
      <c r="H1638" s="44">
        <v>1</v>
      </c>
      <c r="I1638" s="44">
        <v>1</v>
      </c>
      <c r="J1638" s="44">
        <v>0</v>
      </c>
      <c r="K1638" s="44">
        <v>0</v>
      </c>
      <c r="L1638" s="44">
        <v>0</v>
      </c>
      <c r="M1638" s="44">
        <v>0</v>
      </c>
      <c r="N1638" s="44">
        <v>0</v>
      </c>
      <c r="O1638" s="44">
        <v>0</v>
      </c>
      <c r="P1638" s="44">
        <v>0</v>
      </c>
      <c r="Q1638" s="44">
        <v>0</v>
      </c>
      <c r="R1638" s="44">
        <v>0</v>
      </c>
      <c r="S1638" s="44">
        <v>0</v>
      </c>
      <c r="T1638" s="44">
        <v>0</v>
      </c>
      <c r="U1638" s="44">
        <v>0</v>
      </c>
      <c r="V1638" s="44">
        <v>0</v>
      </c>
      <c r="W1638" s="44">
        <v>0</v>
      </c>
      <c r="X1638" s="44">
        <v>0</v>
      </c>
      <c r="Y1638" s="44">
        <v>0</v>
      </c>
      <c r="Z1638" s="44">
        <v>0</v>
      </c>
      <c r="AA1638" s="44">
        <v>0</v>
      </c>
      <c r="AB1638" s="44">
        <f t="shared" si="50"/>
        <v>0</v>
      </c>
      <c r="AC1638" s="44">
        <f t="shared" si="51"/>
        <v>0</v>
      </c>
      <c r="AD1638" s="46" t="s">
        <v>3582</v>
      </c>
      <c r="AE1638" s="46" t="s">
        <v>7205</v>
      </c>
      <c r="AH1638" s="9"/>
    </row>
    <row r="1639" spans="1:34" x14ac:dyDescent="0.35">
      <c r="A1639" s="41">
        <v>2025</v>
      </c>
      <c r="B1639" s="42" t="s">
        <v>5716</v>
      </c>
      <c r="C1639" s="43" t="s">
        <v>420</v>
      </c>
      <c r="D1639" s="43" t="s">
        <v>271</v>
      </c>
      <c r="E1639" s="43" t="s">
        <v>666</v>
      </c>
      <c r="F1639" s="43" t="s">
        <v>3589</v>
      </c>
      <c r="G1639" s="43" t="s">
        <v>3590</v>
      </c>
      <c r="H1639" s="44">
        <v>100</v>
      </c>
      <c r="I1639" s="44">
        <v>90</v>
      </c>
      <c r="J1639" s="44">
        <v>0</v>
      </c>
      <c r="K1639" s="44">
        <v>0</v>
      </c>
      <c r="L1639" s="44">
        <v>0</v>
      </c>
      <c r="M1639" s="44">
        <v>0</v>
      </c>
      <c r="N1639" s="44">
        <v>0</v>
      </c>
      <c r="O1639" s="44">
        <v>0</v>
      </c>
      <c r="P1639" s="44">
        <v>0</v>
      </c>
      <c r="Q1639" s="44">
        <v>0</v>
      </c>
      <c r="R1639" s="44">
        <v>0</v>
      </c>
      <c r="S1639" s="44">
        <v>0</v>
      </c>
      <c r="T1639" s="44">
        <v>0</v>
      </c>
      <c r="U1639" s="44">
        <v>0</v>
      </c>
      <c r="V1639" s="44">
        <v>0</v>
      </c>
      <c r="W1639" s="44">
        <v>0</v>
      </c>
      <c r="X1639" s="44">
        <v>0</v>
      </c>
      <c r="Y1639" s="44">
        <v>0</v>
      </c>
      <c r="Z1639" s="44">
        <v>0</v>
      </c>
      <c r="AA1639" s="44">
        <v>0</v>
      </c>
      <c r="AB1639" s="44">
        <f t="shared" si="50"/>
        <v>0</v>
      </c>
      <c r="AC1639" s="44">
        <f t="shared" si="51"/>
        <v>0</v>
      </c>
      <c r="AD1639" s="46" t="s">
        <v>3582</v>
      </c>
      <c r="AE1639" s="46" t="s">
        <v>7205</v>
      </c>
      <c r="AH1639" s="9"/>
    </row>
    <row r="1640" spans="1:34" x14ac:dyDescent="0.35">
      <c r="A1640" s="41">
        <v>2025</v>
      </c>
      <c r="B1640" s="42" t="s">
        <v>5716</v>
      </c>
      <c r="C1640" s="43" t="s">
        <v>420</v>
      </c>
      <c r="D1640" s="43" t="s">
        <v>271</v>
      </c>
      <c r="E1640" s="43" t="s">
        <v>666</v>
      </c>
      <c r="F1640" s="43" t="s">
        <v>3580</v>
      </c>
      <c r="G1640" s="43" t="s">
        <v>3591</v>
      </c>
      <c r="H1640" s="44">
        <v>5</v>
      </c>
      <c r="I1640" s="44">
        <v>1</v>
      </c>
      <c r="J1640" s="44">
        <v>0</v>
      </c>
      <c r="K1640" s="44">
        <v>0</v>
      </c>
      <c r="L1640" s="44">
        <v>0</v>
      </c>
      <c r="M1640" s="44">
        <v>0</v>
      </c>
      <c r="N1640" s="44">
        <v>0</v>
      </c>
      <c r="O1640" s="44">
        <v>0</v>
      </c>
      <c r="P1640" s="44">
        <v>0</v>
      </c>
      <c r="Q1640" s="44">
        <v>0</v>
      </c>
      <c r="R1640" s="44">
        <v>0</v>
      </c>
      <c r="S1640" s="44">
        <v>0</v>
      </c>
      <c r="T1640" s="44">
        <v>0</v>
      </c>
      <c r="U1640" s="44">
        <v>0</v>
      </c>
      <c r="V1640" s="44">
        <v>0</v>
      </c>
      <c r="W1640" s="44">
        <v>0</v>
      </c>
      <c r="X1640" s="44">
        <v>0</v>
      </c>
      <c r="Y1640" s="44">
        <v>0</v>
      </c>
      <c r="Z1640" s="44">
        <v>0</v>
      </c>
      <c r="AA1640" s="44">
        <v>0</v>
      </c>
      <c r="AB1640" s="44">
        <f t="shared" si="50"/>
        <v>0</v>
      </c>
      <c r="AC1640" s="44">
        <f t="shared" si="51"/>
        <v>0</v>
      </c>
      <c r="AD1640" s="46" t="s">
        <v>3582</v>
      </c>
      <c r="AE1640" s="46" t="s">
        <v>7206</v>
      </c>
      <c r="AH1640" s="9"/>
    </row>
    <row r="1641" spans="1:34" x14ac:dyDescent="0.35">
      <c r="A1641" s="41">
        <v>2025</v>
      </c>
      <c r="B1641" s="42" t="s">
        <v>5716</v>
      </c>
      <c r="C1641" s="43" t="s">
        <v>420</v>
      </c>
      <c r="D1641" s="43" t="s">
        <v>271</v>
      </c>
      <c r="E1641" s="43" t="s">
        <v>666</v>
      </c>
      <c r="F1641" s="43" t="s">
        <v>3583</v>
      </c>
      <c r="G1641" s="43" t="s">
        <v>3592</v>
      </c>
      <c r="H1641" s="44">
        <v>25</v>
      </c>
      <c r="I1641" s="44">
        <v>3</v>
      </c>
      <c r="J1641" s="44">
        <v>0</v>
      </c>
      <c r="K1641" s="44">
        <v>0</v>
      </c>
      <c r="L1641" s="44">
        <v>0</v>
      </c>
      <c r="M1641" s="44">
        <v>0</v>
      </c>
      <c r="N1641" s="44">
        <v>0</v>
      </c>
      <c r="O1641" s="44">
        <v>0</v>
      </c>
      <c r="P1641" s="44">
        <v>0</v>
      </c>
      <c r="Q1641" s="44">
        <v>0</v>
      </c>
      <c r="R1641" s="44">
        <v>0</v>
      </c>
      <c r="S1641" s="44">
        <v>0</v>
      </c>
      <c r="T1641" s="44">
        <v>0</v>
      </c>
      <c r="U1641" s="44">
        <v>0</v>
      </c>
      <c r="V1641" s="44">
        <v>0</v>
      </c>
      <c r="W1641" s="44">
        <v>0</v>
      </c>
      <c r="X1641" s="44">
        <v>0</v>
      </c>
      <c r="Y1641" s="44">
        <v>0</v>
      </c>
      <c r="Z1641" s="44">
        <v>0</v>
      </c>
      <c r="AA1641" s="44">
        <v>0</v>
      </c>
      <c r="AB1641" s="44">
        <f t="shared" si="50"/>
        <v>0</v>
      </c>
      <c r="AC1641" s="44">
        <f t="shared" si="51"/>
        <v>0</v>
      </c>
      <c r="AD1641" s="46" t="s">
        <v>3582</v>
      </c>
      <c r="AE1641" s="46" t="s">
        <v>7205</v>
      </c>
      <c r="AH1641" s="9"/>
    </row>
    <row r="1642" spans="1:34" x14ac:dyDescent="0.35">
      <c r="A1642" s="41">
        <v>2025</v>
      </c>
      <c r="B1642" s="42" t="s">
        <v>5716</v>
      </c>
      <c r="C1642" s="43" t="s">
        <v>421</v>
      </c>
      <c r="D1642" s="43" t="s">
        <v>272</v>
      </c>
      <c r="E1642" s="43" t="s">
        <v>667</v>
      </c>
      <c r="F1642" s="43" t="s">
        <v>3593</v>
      </c>
      <c r="G1642" s="43" t="s">
        <v>3594</v>
      </c>
      <c r="H1642" s="44">
        <v>25</v>
      </c>
      <c r="I1642" s="44">
        <v>50</v>
      </c>
      <c r="J1642" s="44">
        <v>5</v>
      </c>
      <c r="K1642" s="44">
        <v>10</v>
      </c>
      <c r="L1642" s="44">
        <v>0</v>
      </c>
      <c r="M1642" s="44">
        <v>0</v>
      </c>
      <c r="N1642" s="44">
        <v>1</v>
      </c>
      <c r="O1642" s="44">
        <v>2</v>
      </c>
      <c r="P1642" s="44">
        <v>2</v>
      </c>
      <c r="Q1642" s="44">
        <v>4</v>
      </c>
      <c r="R1642" s="44">
        <v>2</v>
      </c>
      <c r="S1642" s="44">
        <v>4</v>
      </c>
      <c r="T1642" s="44">
        <v>0</v>
      </c>
      <c r="U1642" s="44">
        <v>0</v>
      </c>
      <c r="V1642" s="44">
        <v>2</v>
      </c>
      <c r="W1642" s="44">
        <v>4</v>
      </c>
      <c r="X1642" s="44">
        <v>0</v>
      </c>
      <c r="Y1642" s="44">
        <v>0</v>
      </c>
      <c r="Z1642" s="44">
        <v>0</v>
      </c>
      <c r="AA1642" s="44">
        <v>0</v>
      </c>
      <c r="AB1642" s="44">
        <f t="shared" si="50"/>
        <v>1</v>
      </c>
      <c r="AC1642" s="44">
        <f t="shared" si="51"/>
        <v>2</v>
      </c>
      <c r="AD1642" s="46" t="s">
        <v>3595</v>
      </c>
      <c r="AE1642" s="46" t="s">
        <v>7207</v>
      </c>
      <c r="AH1642" s="9"/>
    </row>
    <row r="1643" spans="1:34" x14ac:dyDescent="0.35">
      <c r="A1643" s="41">
        <v>2025</v>
      </c>
      <c r="B1643" s="42" t="s">
        <v>5716</v>
      </c>
      <c r="C1643" s="43" t="s">
        <v>421</v>
      </c>
      <c r="D1643" s="43" t="s">
        <v>272</v>
      </c>
      <c r="E1643" s="43" t="s">
        <v>667</v>
      </c>
      <c r="F1643" s="43" t="s">
        <v>3596</v>
      </c>
      <c r="G1643" s="43" t="s">
        <v>6488</v>
      </c>
      <c r="H1643" s="44">
        <v>100</v>
      </c>
      <c r="I1643" s="44">
        <v>25</v>
      </c>
      <c r="J1643" s="44">
        <v>25</v>
      </c>
      <c r="K1643" s="44">
        <v>6.25</v>
      </c>
      <c r="L1643" s="44">
        <v>0</v>
      </c>
      <c r="M1643" s="44">
        <v>0</v>
      </c>
      <c r="N1643" s="44">
        <v>6.25</v>
      </c>
      <c r="O1643" s="44">
        <v>1.56</v>
      </c>
      <c r="P1643" s="44">
        <v>12.5</v>
      </c>
      <c r="Q1643" s="44">
        <v>3.13</v>
      </c>
      <c r="R1643" s="44">
        <v>6.25</v>
      </c>
      <c r="S1643" s="44">
        <v>1.56</v>
      </c>
      <c r="T1643" s="44">
        <v>0</v>
      </c>
      <c r="U1643" s="44">
        <v>0</v>
      </c>
      <c r="V1643" s="44">
        <v>6.25</v>
      </c>
      <c r="W1643" s="44">
        <v>1.56</v>
      </c>
      <c r="X1643" s="44">
        <v>0</v>
      </c>
      <c r="Y1643" s="44">
        <v>0</v>
      </c>
      <c r="Z1643" s="44">
        <v>0</v>
      </c>
      <c r="AA1643" s="44">
        <v>0</v>
      </c>
      <c r="AB1643" s="44">
        <f t="shared" si="50"/>
        <v>6.25</v>
      </c>
      <c r="AC1643" s="44">
        <f t="shared" si="51"/>
        <v>6.25</v>
      </c>
      <c r="AD1643" s="46" t="s">
        <v>3597</v>
      </c>
      <c r="AE1643" s="46" t="s">
        <v>7208</v>
      </c>
      <c r="AH1643" s="9"/>
    </row>
    <row r="1644" spans="1:34" x14ac:dyDescent="0.35">
      <c r="A1644" s="41">
        <v>2025</v>
      </c>
      <c r="B1644" s="42" t="s">
        <v>5716</v>
      </c>
      <c r="C1644" s="43" t="s">
        <v>421</v>
      </c>
      <c r="D1644" s="43" t="s">
        <v>272</v>
      </c>
      <c r="E1644" s="43" t="s">
        <v>667</v>
      </c>
      <c r="F1644" s="43" t="s">
        <v>3596</v>
      </c>
      <c r="G1644" s="43" t="s">
        <v>6489</v>
      </c>
      <c r="H1644" s="44">
        <v>100</v>
      </c>
      <c r="I1644" s="44">
        <v>25</v>
      </c>
      <c r="J1644" s="44">
        <v>25</v>
      </c>
      <c r="K1644" s="44">
        <v>6.25</v>
      </c>
      <c r="L1644" s="44">
        <v>0</v>
      </c>
      <c r="M1644" s="44">
        <v>0</v>
      </c>
      <c r="N1644" s="44">
        <v>6.25</v>
      </c>
      <c r="O1644" s="44">
        <v>1.56</v>
      </c>
      <c r="P1644" s="44">
        <v>12.5</v>
      </c>
      <c r="Q1644" s="44">
        <v>3.13</v>
      </c>
      <c r="R1644" s="44">
        <v>6.25</v>
      </c>
      <c r="S1644" s="44">
        <v>1.56</v>
      </c>
      <c r="T1644" s="44">
        <v>0</v>
      </c>
      <c r="U1644" s="44">
        <v>0</v>
      </c>
      <c r="V1644" s="44">
        <v>6.25</v>
      </c>
      <c r="W1644" s="44">
        <v>1.56</v>
      </c>
      <c r="X1644" s="44">
        <v>0</v>
      </c>
      <c r="Y1644" s="44">
        <v>0</v>
      </c>
      <c r="Z1644" s="44">
        <v>0</v>
      </c>
      <c r="AA1644" s="44">
        <v>0</v>
      </c>
      <c r="AB1644" s="44">
        <f t="shared" si="50"/>
        <v>6.25</v>
      </c>
      <c r="AC1644" s="44">
        <f t="shared" si="51"/>
        <v>6.25</v>
      </c>
      <c r="AD1644" s="46" t="s">
        <v>3598</v>
      </c>
      <c r="AE1644" s="46" t="s">
        <v>7209</v>
      </c>
      <c r="AH1644" s="9"/>
    </row>
    <row r="1645" spans="1:34" x14ac:dyDescent="0.35">
      <c r="A1645" s="41">
        <v>2025</v>
      </c>
      <c r="B1645" s="42" t="s">
        <v>5716</v>
      </c>
      <c r="C1645" s="43" t="s">
        <v>421</v>
      </c>
      <c r="D1645" s="43" t="s">
        <v>273</v>
      </c>
      <c r="E1645" s="43" t="s">
        <v>668</v>
      </c>
      <c r="F1645" s="43" t="s">
        <v>3599</v>
      </c>
      <c r="G1645" s="43" t="s">
        <v>3600</v>
      </c>
      <c r="H1645" s="44">
        <v>100</v>
      </c>
      <c r="I1645" s="44">
        <v>100</v>
      </c>
      <c r="J1645" s="44">
        <v>0.72</v>
      </c>
      <c r="K1645" s="44">
        <v>0.72</v>
      </c>
      <c r="L1645" s="44">
        <v>0</v>
      </c>
      <c r="M1645" s="44">
        <v>0</v>
      </c>
      <c r="N1645" s="44">
        <v>0.35</v>
      </c>
      <c r="O1645" s="44">
        <v>0.35</v>
      </c>
      <c r="P1645" s="44">
        <v>0.3</v>
      </c>
      <c r="Q1645" s="44">
        <v>0.3</v>
      </c>
      <c r="R1645" s="44">
        <v>7.0000000000000007E-2</v>
      </c>
      <c r="S1645" s="44">
        <v>7.0000000000000007E-2</v>
      </c>
      <c r="T1645" s="44">
        <v>0</v>
      </c>
      <c r="U1645" s="44">
        <v>0</v>
      </c>
      <c r="V1645" s="44">
        <v>0.35</v>
      </c>
      <c r="W1645" s="44">
        <v>0.35</v>
      </c>
      <c r="X1645" s="44">
        <v>0</v>
      </c>
      <c r="Y1645" s="44">
        <v>0</v>
      </c>
      <c r="Z1645" s="44">
        <v>0</v>
      </c>
      <c r="AA1645" s="44">
        <v>0</v>
      </c>
      <c r="AB1645" s="44">
        <f t="shared" si="50"/>
        <v>0.35</v>
      </c>
      <c r="AC1645" s="44">
        <f t="shared" si="51"/>
        <v>0.35</v>
      </c>
      <c r="AD1645" s="46" t="s">
        <v>3601</v>
      </c>
      <c r="AE1645" s="46" t="s">
        <v>7210</v>
      </c>
      <c r="AH1645" s="9"/>
    </row>
    <row r="1646" spans="1:34" x14ac:dyDescent="0.35">
      <c r="A1646" s="41">
        <v>2025</v>
      </c>
      <c r="B1646" s="42" t="s">
        <v>5716</v>
      </c>
      <c r="C1646" s="43" t="s">
        <v>421</v>
      </c>
      <c r="D1646" s="43" t="s">
        <v>274</v>
      </c>
      <c r="E1646" s="43" t="s">
        <v>669</v>
      </c>
      <c r="F1646" s="43" t="s">
        <v>3602</v>
      </c>
      <c r="G1646" s="43" t="s">
        <v>3603</v>
      </c>
      <c r="H1646" s="44">
        <v>1</v>
      </c>
      <c r="I1646" s="44">
        <v>100</v>
      </c>
      <c r="J1646" s="44">
        <v>0</v>
      </c>
      <c r="K1646" s="44">
        <v>0</v>
      </c>
      <c r="L1646" s="44">
        <v>0</v>
      </c>
      <c r="M1646" s="44">
        <v>0</v>
      </c>
      <c r="N1646" s="44">
        <v>0</v>
      </c>
      <c r="O1646" s="44">
        <v>0</v>
      </c>
      <c r="P1646" s="44">
        <v>0</v>
      </c>
      <c r="Q1646" s="44">
        <v>0</v>
      </c>
      <c r="R1646" s="44">
        <v>0</v>
      </c>
      <c r="S1646" s="44">
        <v>0</v>
      </c>
      <c r="T1646" s="44">
        <v>0</v>
      </c>
      <c r="U1646" s="44">
        <v>0</v>
      </c>
      <c r="V1646" s="44">
        <v>0</v>
      </c>
      <c r="W1646" s="44">
        <v>0</v>
      </c>
      <c r="X1646" s="44">
        <v>0</v>
      </c>
      <c r="Y1646" s="44">
        <v>0</v>
      </c>
      <c r="Z1646" s="44">
        <v>0</v>
      </c>
      <c r="AA1646" s="44">
        <v>0</v>
      </c>
      <c r="AB1646" s="44">
        <f t="shared" si="50"/>
        <v>0</v>
      </c>
      <c r="AC1646" s="44">
        <f t="shared" si="51"/>
        <v>0</v>
      </c>
      <c r="AD1646" s="46" t="s">
        <v>3604</v>
      </c>
      <c r="AE1646" s="46" t="s">
        <v>3604</v>
      </c>
      <c r="AH1646" s="9"/>
    </row>
    <row r="1647" spans="1:34" x14ac:dyDescent="0.35">
      <c r="A1647" s="41">
        <v>2025</v>
      </c>
      <c r="B1647" s="42" t="s">
        <v>5716</v>
      </c>
      <c r="C1647" s="43" t="s">
        <v>422</v>
      </c>
      <c r="D1647" s="43" t="s">
        <v>275</v>
      </c>
      <c r="E1647" s="43" t="s">
        <v>670</v>
      </c>
      <c r="F1647" s="43" t="s">
        <v>3605</v>
      </c>
      <c r="G1647" s="43" t="s">
        <v>3606</v>
      </c>
      <c r="H1647" s="44">
        <v>1765</v>
      </c>
      <c r="I1647" s="44">
        <v>20</v>
      </c>
      <c r="J1647" s="44">
        <v>639</v>
      </c>
      <c r="K1647" s="44">
        <v>7.24</v>
      </c>
      <c r="L1647" s="44">
        <v>0</v>
      </c>
      <c r="M1647" s="44">
        <v>0</v>
      </c>
      <c r="N1647" s="44">
        <v>65</v>
      </c>
      <c r="O1647" s="44">
        <v>0.74</v>
      </c>
      <c r="P1647" s="44">
        <v>270</v>
      </c>
      <c r="Q1647" s="44">
        <v>3.06</v>
      </c>
      <c r="R1647" s="44">
        <v>304</v>
      </c>
      <c r="S1647" s="44">
        <v>3.45</v>
      </c>
      <c r="T1647" s="44">
        <v>0</v>
      </c>
      <c r="U1647" s="44">
        <v>0</v>
      </c>
      <c r="V1647" s="44">
        <v>34</v>
      </c>
      <c r="W1647" s="44">
        <v>0.39</v>
      </c>
      <c r="X1647" s="44">
        <v>0</v>
      </c>
      <c r="Y1647" s="44">
        <v>0</v>
      </c>
      <c r="Z1647" s="44">
        <v>0</v>
      </c>
      <c r="AA1647" s="44">
        <v>0</v>
      </c>
      <c r="AB1647" s="44">
        <f t="shared" si="50"/>
        <v>65</v>
      </c>
      <c r="AC1647" s="44">
        <f t="shared" si="51"/>
        <v>34</v>
      </c>
      <c r="AD1647" s="46" t="s">
        <v>3607</v>
      </c>
      <c r="AE1647" s="46" t="s">
        <v>7211</v>
      </c>
      <c r="AH1647" s="9"/>
    </row>
    <row r="1648" spans="1:34" x14ac:dyDescent="0.35">
      <c r="A1648" s="41">
        <v>2025</v>
      </c>
      <c r="B1648" s="42" t="s">
        <v>5716</v>
      </c>
      <c r="C1648" s="43" t="s">
        <v>422</v>
      </c>
      <c r="D1648" s="43" t="s">
        <v>275</v>
      </c>
      <c r="E1648" s="43" t="s">
        <v>670</v>
      </c>
      <c r="F1648" s="43" t="s">
        <v>3608</v>
      </c>
      <c r="G1648" s="43" t="s">
        <v>6490</v>
      </c>
      <c r="H1648" s="44">
        <v>1</v>
      </c>
      <c r="I1648" s="44">
        <v>17</v>
      </c>
      <c r="J1648" s="44">
        <v>0.65</v>
      </c>
      <c r="K1648" s="44">
        <v>11.05</v>
      </c>
      <c r="L1648" s="44">
        <v>0.18</v>
      </c>
      <c r="M1648" s="44">
        <v>3.06</v>
      </c>
      <c r="N1648" s="44">
        <v>0.14000000000000001</v>
      </c>
      <c r="O1648" s="44">
        <v>2.38</v>
      </c>
      <c r="P1648" s="44">
        <v>0.14000000000000001</v>
      </c>
      <c r="Q1648" s="44">
        <v>2.38</v>
      </c>
      <c r="R1648" s="44">
        <v>0.19</v>
      </c>
      <c r="S1648" s="44">
        <v>3.23</v>
      </c>
      <c r="T1648" s="44">
        <v>0.18</v>
      </c>
      <c r="U1648" s="44">
        <v>3.06</v>
      </c>
      <c r="V1648" s="44">
        <v>0.14000000000000001</v>
      </c>
      <c r="W1648" s="44">
        <v>2.38</v>
      </c>
      <c r="X1648" s="44">
        <v>0</v>
      </c>
      <c r="Y1648" s="44">
        <v>0</v>
      </c>
      <c r="Z1648" s="44">
        <v>0</v>
      </c>
      <c r="AA1648" s="44">
        <v>0</v>
      </c>
      <c r="AB1648" s="44">
        <f t="shared" si="50"/>
        <v>0.32</v>
      </c>
      <c r="AC1648" s="44">
        <f t="shared" si="51"/>
        <v>0.32</v>
      </c>
      <c r="AD1648" s="46" t="s">
        <v>3609</v>
      </c>
      <c r="AE1648" s="46" t="s">
        <v>7212</v>
      </c>
      <c r="AH1648" s="9"/>
    </row>
    <row r="1649" spans="1:34" x14ac:dyDescent="0.35">
      <c r="A1649" s="41">
        <v>2025</v>
      </c>
      <c r="B1649" s="42" t="s">
        <v>5716</v>
      </c>
      <c r="C1649" s="43" t="s">
        <v>422</v>
      </c>
      <c r="D1649" s="43" t="s">
        <v>275</v>
      </c>
      <c r="E1649" s="43" t="s">
        <v>670</v>
      </c>
      <c r="F1649" s="43" t="s">
        <v>3610</v>
      </c>
      <c r="G1649" s="43" t="s">
        <v>3611</v>
      </c>
      <c r="H1649" s="44">
        <v>11</v>
      </c>
      <c r="I1649" s="44">
        <v>30</v>
      </c>
      <c r="J1649" s="44">
        <v>0</v>
      </c>
      <c r="K1649" s="44">
        <v>0</v>
      </c>
      <c r="L1649" s="44">
        <v>0</v>
      </c>
      <c r="M1649" s="44">
        <v>0</v>
      </c>
      <c r="N1649" s="44">
        <v>0</v>
      </c>
      <c r="O1649" s="44">
        <v>0</v>
      </c>
      <c r="P1649" s="44">
        <v>0</v>
      </c>
      <c r="Q1649" s="44">
        <v>0</v>
      </c>
      <c r="R1649" s="44">
        <v>0</v>
      </c>
      <c r="S1649" s="44">
        <v>0</v>
      </c>
      <c r="T1649" s="44">
        <v>0</v>
      </c>
      <c r="U1649" s="44">
        <v>0</v>
      </c>
      <c r="V1649" s="44">
        <v>0</v>
      </c>
      <c r="W1649" s="44">
        <v>0</v>
      </c>
      <c r="X1649" s="44">
        <v>0</v>
      </c>
      <c r="Y1649" s="44">
        <v>0</v>
      </c>
      <c r="Z1649" s="44">
        <v>0</v>
      </c>
      <c r="AA1649" s="44">
        <v>0</v>
      </c>
      <c r="AB1649" s="44">
        <f t="shared" si="50"/>
        <v>0</v>
      </c>
      <c r="AC1649" s="44">
        <f t="shared" si="51"/>
        <v>0</v>
      </c>
      <c r="AD1649" s="46" t="s">
        <v>3612</v>
      </c>
      <c r="AE1649" s="46" t="s">
        <v>7213</v>
      </c>
      <c r="AH1649" s="9"/>
    </row>
    <row r="1650" spans="1:34" x14ac:dyDescent="0.35">
      <c r="A1650" s="41">
        <v>2025</v>
      </c>
      <c r="B1650" s="42" t="s">
        <v>5716</v>
      </c>
      <c r="C1650" s="43" t="s">
        <v>422</v>
      </c>
      <c r="D1650" s="43" t="s">
        <v>275</v>
      </c>
      <c r="E1650" s="43" t="s">
        <v>670</v>
      </c>
      <c r="F1650" s="43" t="s">
        <v>3613</v>
      </c>
      <c r="G1650" s="43" t="s">
        <v>3614</v>
      </c>
      <c r="H1650" s="44">
        <v>32</v>
      </c>
      <c r="I1650" s="44">
        <v>20</v>
      </c>
      <c r="J1650" s="44">
        <v>3</v>
      </c>
      <c r="K1650" s="44">
        <v>1.88</v>
      </c>
      <c r="L1650" s="44">
        <v>3</v>
      </c>
      <c r="M1650" s="44">
        <v>1.88</v>
      </c>
      <c r="N1650" s="44">
        <v>0</v>
      </c>
      <c r="O1650" s="44">
        <v>0</v>
      </c>
      <c r="P1650" s="44">
        <v>0</v>
      </c>
      <c r="Q1650" s="44">
        <v>0</v>
      </c>
      <c r="R1650" s="44">
        <v>0</v>
      </c>
      <c r="S1650" s="44">
        <v>0</v>
      </c>
      <c r="T1650" s="44">
        <v>3</v>
      </c>
      <c r="U1650" s="44">
        <v>1.88</v>
      </c>
      <c r="V1650" s="44">
        <v>0</v>
      </c>
      <c r="W1650" s="44">
        <v>0</v>
      </c>
      <c r="X1650" s="44">
        <v>0</v>
      </c>
      <c r="Y1650" s="44">
        <v>0</v>
      </c>
      <c r="Z1650" s="44">
        <v>0</v>
      </c>
      <c r="AA1650" s="44">
        <v>0</v>
      </c>
      <c r="AB1650" s="44">
        <f t="shared" si="50"/>
        <v>3</v>
      </c>
      <c r="AC1650" s="44">
        <f t="shared" si="51"/>
        <v>3</v>
      </c>
      <c r="AD1650" s="46" t="s">
        <v>3615</v>
      </c>
      <c r="AE1650" s="46" t="s">
        <v>7214</v>
      </c>
      <c r="AH1650" s="9"/>
    </row>
    <row r="1651" spans="1:34" x14ac:dyDescent="0.35">
      <c r="A1651" s="41">
        <v>2025</v>
      </c>
      <c r="B1651" s="42" t="s">
        <v>5716</v>
      </c>
      <c r="C1651" s="43" t="s">
        <v>422</v>
      </c>
      <c r="D1651" s="43" t="s">
        <v>275</v>
      </c>
      <c r="E1651" s="43" t="s">
        <v>670</v>
      </c>
      <c r="F1651" s="43" t="s">
        <v>3605</v>
      </c>
      <c r="G1651" s="43" t="s">
        <v>3616</v>
      </c>
      <c r="H1651" s="44">
        <v>59</v>
      </c>
      <c r="I1651" s="44">
        <v>13</v>
      </c>
      <c r="J1651" s="44">
        <v>25</v>
      </c>
      <c r="K1651" s="44">
        <v>5.51</v>
      </c>
      <c r="L1651" s="44">
        <v>0</v>
      </c>
      <c r="M1651" s="44">
        <v>0</v>
      </c>
      <c r="N1651" s="44">
        <v>3</v>
      </c>
      <c r="O1651" s="44">
        <v>0.66</v>
      </c>
      <c r="P1651" s="44">
        <v>8</v>
      </c>
      <c r="Q1651" s="44">
        <v>1.76</v>
      </c>
      <c r="R1651" s="44">
        <v>14</v>
      </c>
      <c r="S1651" s="44">
        <v>3.09</v>
      </c>
      <c r="T1651" s="44">
        <v>0</v>
      </c>
      <c r="U1651" s="44">
        <v>0</v>
      </c>
      <c r="V1651" s="44">
        <v>5</v>
      </c>
      <c r="W1651" s="44">
        <v>1.1000000000000001</v>
      </c>
      <c r="X1651" s="44">
        <v>0</v>
      </c>
      <c r="Y1651" s="44">
        <v>0</v>
      </c>
      <c r="Z1651" s="44">
        <v>0</v>
      </c>
      <c r="AA1651" s="44">
        <v>0</v>
      </c>
      <c r="AB1651" s="44">
        <f t="shared" si="50"/>
        <v>3</v>
      </c>
      <c r="AC1651" s="44">
        <f t="shared" si="51"/>
        <v>5</v>
      </c>
      <c r="AD1651" s="46" t="s">
        <v>3617</v>
      </c>
      <c r="AE1651" s="46" t="s">
        <v>7215</v>
      </c>
      <c r="AH1651" s="9"/>
    </row>
    <row r="1652" spans="1:34" x14ac:dyDescent="0.35">
      <c r="A1652" s="41">
        <v>2025</v>
      </c>
      <c r="B1652" s="42" t="s">
        <v>5716</v>
      </c>
      <c r="C1652" s="43" t="s">
        <v>423</v>
      </c>
      <c r="D1652" s="43" t="s">
        <v>276</v>
      </c>
      <c r="E1652" s="43" t="s">
        <v>671</v>
      </c>
      <c r="F1652" s="43" t="s">
        <v>3618</v>
      </c>
      <c r="G1652" s="43" t="s">
        <v>3619</v>
      </c>
      <c r="H1652" s="44">
        <v>755</v>
      </c>
      <c r="I1652" s="44">
        <v>22</v>
      </c>
      <c r="J1652" s="44">
        <v>73</v>
      </c>
      <c r="K1652" s="44">
        <v>2.13</v>
      </c>
      <c r="L1652" s="44">
        <v>0</v>
      </c>
      <c r="M1652" s="44">
        <v>0</v>
      </c>
      <c r="N1652" s="44">
        <v>0</v>
      </c>
      <c r="O1652" s="44">
        <v>0</v>
      </c>
      <c r="P1652" s="44">
        <v>0</v>
      </c>
      <c r="Q1652" s="44">
        <v>0</v>
      </c>
      <c r="R1652" s="44">
        <v>73</v>
      </c>
      <c r="S1652" s="44">
        <v>2.13</v>
      </c>
      <c r="T1652" s="44">
        <v>0</v>
      </c>
      <c r="U1652" s="44">
        <v>0</v>
      </c>
      <c r="V1652" s="44">
        <v>0</v>
      </c>
      <c r="W1652" s="44">
        <v>0</v>
      </c>
      <c r="X1652" s="44">
        <v>0</v>
      </c>
      <c r="Y1652" s="44">
        <v>0</v>
      </c>
      <c r="Z1652" s="44">
        <v>0</v>
      </c>
      <c r="AA1652" s="44">
        <v>0</v>
      </c>
      <c r="AB1652" s="44">
        <f t="shared" si="50"/>
        <v>0</v>
      </c>
      <c r="AC1652" s="44">
        <f t="shared" si="51"/>
        <v>0</v>
      </c>
      <c r="AD1652" s="46" t="s">
        <v>3620</v>
      </c>
      <c r="AE1652" s="46" t="s">
        <v>7216</v>
      </c>
      <c r="AH1652" s="9"/>
    </row>
    <row r="1653" spans="1:34" x14ac:dyDescent="0.35">
      <c r="A1653" s="41">
        <v>2025</v>
      </c>
      <c r="B1653" s="42" t="s">
        <v>5716</v>
      </c>
      <c r="C1653" s="43" t="s">
        <v>423</v>
      </c>
      <c r="D1653" s="43" t="s">
        <v>276</v>
      </c>
      <c r="E1653" s="43" t="s">
        <v>671</v>
      </c>
      <c r="F1653" s="43" t="s">
        <v>3618</v>
      </c>
      <c r="G1653" s="43" t="s">
        <v>3621</v>
      </c>
      <c r="H1653" s="44">
        <v>55</v>
      </c>
      <c r="I1653" s="44">
        <v>5</v>
      </c>
      <c r="J1653" s="44">
        <v>0</v>
      </c>
      <c r="K1653" s="44">
        <v>0</v>
      </c>
      <c r="L1653" s="44">
        <v>0</v>
      </c>
      <c r="M1653" s="44">
        <v>0</v>
      </c>
      <c r="N1653" s="44">
        <v>0</v>
      </c>
      <c r="O1653" s="44">
        <v>0</v>
      </c>
      <c r="P1653" s="44">
        <v>0</v>
      </c>
      <c r="Q1653" s="44">
        <v>0</v>
      </c>
      <c r="R1653" s="44">
        <v>0</v>
      </c>
      <c r="S1653" s="44">
        <v>0</v>
      </c>
      <c r="T1653" s="44">
        <v>0</v>
      </c>
      <c r="U1653" s="44">
        <v>0</v>
      </c>
      <c r="V1653" s="44">
        <v>0</v>
      </c>
      <c r="W1653" s="44">
        <v>0</v>
      </c>
      <c r="X1653" s="44">
        <v>0</v>
      </c>
      <c r="Y1653" s="44">
        <v>0</v>
      </c>
      <c r="Z1653" s="44">
        <v>0</v>
      </c>
      <c r="AA1653" s="44">
        <v>0</v>
      </c>
      <c r="AB1653" s="44">
        <f t="shared" si="50"/>
        <v>0</v>
      </c>
      <c r="AC1653" s="44">
        <f t="shared" si="51"/>
        <v>0</v>
      </c>
      <c r="AD1653" s="46" t="s">
        <v>3622</v>
      </c>
      <c r="AE1653" s="46" t="s">
        <v>7217</v>
      </c>
      <c r="AH1653" s="9"/>
    </row>
    <row r="1654" spans="1:34" x14ac:dyDescent="0.35">
      <c r="A1654" s="41">
        <v>2025</v>
      </c>
      <c r="B1654" s="42" t="s">
        <v>5716</v>
      </c>
      <c r="C1654" s="43" t="s">
        <v>423</v>
      </c>
      <c r="D1654" s="43" t="s">
        <v>276</v>
      </c>
      <c r="E1654" s="43" t="s">
        <v>671</v>
      </c>
      <c r="F1654" s="43" t="s">
        <v>3618</v>
      </c>
      <c r="G1654" s="43" t="s">
        <v>3623</v>
      </c>
      <c r="H1654" s="44">
        <v>60</v>
      </c>
      <c r="I1654" s="44">
        <v>3</v>
      </c>
      <c r="J1654" s="44">
        <v>60</v>
      </c>
      <c r="K1654" s="44">
        <v>3</v>
      </c>
      <c r="L1654" s="44">
        <v>0</v>
      </c>
      <c r="M1654" s="44">
        <v>0</v>
      </c>
      <c r="N1654" s="44">
        <v>0</v>
      </c>
      <c r="O1654" s="44">
        <v>0</v>
      </c>
      <c r="P1654" s="44">
        <v>0</v>
      </c>
      <c r="Q1654" s="44">
        <v>0</v>
      </c>
      <c r="R1654" s="44">
        <v>60</v>
      </c>
      <c r="S1654" s="44">
        <v>3</v>
      </c>
      <c r="T1654" s="44">
        <v>0</v>
      </c>
      <c r="U1654" s="44">
        <v>0</v>
      </c>
      <c r="V1654" s="44">
        <v>0</v>
      </c>
      <c r="W1654" s="44">
        <v>0</v>
      </c>
      <c r="X1654" s="44">
        <v>0</v>
      </c>
      <c r="Y1654" s="44">
        <v>0</v>
      </c>
      <c r="Z1654" s="44">
        <v>0</v>
      </c>
      <c r="AA1654" s="44">
        <v>0</v>
      </c>
      <c r="AB1654" s="44">
        <f t="shared" si="50"/>
        <v>0</v>
      </c>
      <c r="AC1654" s="44">
        <f t="shared" si="51"/>
        <v>0</v>
      </c>
      <c r="AD1654" s="46" t="s">
        <v>3624</v>
      </c>
      <c r="AE1654" s="46" t="s">
        <v>7218</v>
      </c>
      <c r="AH1654" s="9"/>
    </row>
    <row r="1655" spans="1:34" x14ac:dyDescent="0.35">
      <c r="A1655" s="41">
        <v>2025</v>
      </c>
      <c r="B1655" s="42" t="s">
        <v>5716</v>
      </c>
      <c r="C1655" s="43" t="s">
        <v>423</v>
      </c>
      <c r="D1655" s="43" t="s">
        <v>276</v>
      </c>
      <c r="E1655" s="43" t="s">
        <v>671</v>
      </c>
      <c r="F1655" s="43" t="s">
        <v>3625</v>
      </c>
      <c r="G1655" s="43" t="s">
        <v>3626</v>
      </c>
      <c r="H1655" s="44">
        <v>180</v>
      </c>
      <c r="I1655" s="44">
        <v>30</v>
      </c>
      <c r="J1655" s="44">
        <v>0</v>
      </c>
      <c r="K1655" s="44">
        <v>0</v>
      </c>
      <c r="L1655" s="44">
        <v>0</v>
      </c>
      <c r="M1655" s="44">
        <v>0</v>
      </c>
      <c r="N1655" s="44">
        <v>0</v>
      </c>
      <c r="O1655" s="44">
        <v>0</v>
      </c>
      <c r="P1655" s="44">
        <v>0</v>
      </c>
      <c r="Q1655" s="44">
        <v>0</v>
      </c>
      <c r="R1655" s="44">
        <v>0</v>
      </c>
      <c r="S1655" s="44">
        <v>0</v>
      </c>
      <c r="T1655" s="44">
        <v>0</v>
      </c>
      <c r="U1655" s="44">
        <v>0</v>
      </c>
      <c r="V1655" s="44">
        <v>0</v>
      </c>
      <c r="W1655" s="44">
        <v>0</v>
      </c>
      <c r="X1655" s="44">
        <v>0</v>
      </c>
      <c r="Y1655" s="44">
        <v>0</v>
      </c>
      <c r="Z1655" s="44">
        <v>0</v>
      </c>
      <c r="AA1655" s="44">
        <v>0</v>
      </c>
      <c r="AB1655" s="44">
        <f t="shared" si="50"/>
        <v>0</v>
      </c>
      <c r="AC1655" s="44">
        <f t="shared" si="51"/>
        <v>0</v>
      </c>
      <c r="AD1655" s="46" t="s">
        <v>3627</v>
      </c>
      <c r="AE1655" s="46" t="s">
        <v>3627</v>
      </c>
      <c r="AH1655" s="9"/>
    </row>
    <row r="1656" spans="1:34" x14ac:dyDescent="0.35">
      <c r="A1656" s="41">
        <v>2025</v>
      </c>
      <c r="B1656" s="42" t="s">
        <v>5716</v>
      </c>
      <c r="C1656" s="43" t="s">
        <v>423</v>
      </c>
      <c r="D1656" s="43" t="s">
        <v>276</v>
      </c>
      <c r="E1656" s="43" t="s">
        <v>671</v>
      </c>
      <c r="F1656" s="43" t="s">
        <v>3625</v>
      </c>
      <c r="G1656" s="43" t="s">
        <v>3628</v>
      </c>
      <c r="H1656" s="44">
        <v>200</v>
      </c>
      <c r="I1656" s="44">
        <v>20</v>
      </c>
      <c r="J1656" s="44">
        <v>0</v>
      </c>
      <c r="K1656" s="44">
        <v>0</v>
      </c>
      <c r="L1656" s="44">
        <v>0</v>
      </c>
      <c r="M1656" s="44">
        <v>0</v>
      </c>
      <c r="N1656" s="44">
        <v>0</v>
      </c>
      <c r="O1656" s="44">
        <v>0</v>
      </c>
      <c r="P1656" s="44">
        <v>0</v>
      </c>
      <c r="Q1656" s="44">
        <v>0</v>
      </c>
      <c r="R1656" s="44">
        <v>0</v>
      </c>
      <c r="S1656" s="44">
        <v>0</v>
      </c>
      <c r="T1656" s="44">
        <v>0</v>
      </c>
      <c r="U1656" s="44">
        <v>0</v>
      </c>
      <c r="V1656" s="44">
        <v>0</v>
      </c>
      <c r="W1656" s="44">
        <v>0</v>
      </c>
      <c r="X1656" s="44">
        <v>0</v>
      </c>
      <c r="Y1656" s="44">
        <v>0</v>
      </c>
      <c r="Z1656" s="44">
        <v>0</v>
      </c>
      <c r="AA1656" s="44">
        <v>0</v>
      </c>
      <c r="AB1656" s="44">
        <f t="shared" si="50"/>
        <v>0</v>
      </c>
      <c r="AC1656" s="44">
        <f t="shared" si="51"/>
        <v>0</v>
      </c>
      <c r="AD1656" s="46" t="s">
        <v>3627</v>
      </c>
      <c r="AE1656" s="46" t="s">
        <v>3627</v>
      </c>
      <c r="AH1656" s="9"/>
    </row>
    <row r="1657" spans="1:34" x14ac:dyDescent="0.35">
      <c r="A1657" s="41">
        <v>2025</v>
      </c>
      <c r="B1657" s="42" t="s">
        <v>5716</v>
      </c>
      <c r="C1657" s="43" t="s">
        <v>423</v>
      </c>
      <c r="D1657" s="43" t="s">
        <v>276</v>
      </c>
      <c r="E1657" s="43" t="s">
        <v>671</v>
      </c>
      <c r="F1657" s="43" t="s">
        <v>3625</v>
      </c>
      <c r="G1657" s="43" t="s">
        <v>3629</v>
      </c>
      <c r="H1657" s="44">
        <v>120</v>
      </c>
      <c r="I1657" s="44">
        <v>10</v>
      </c>
      <c r="J1657" s="44">
        <v>40</v>
      </c>
      <c r="K1657" s="44">
        <v>3.33</v>
      </c>
      <c r="L1657" s="44">
        <v>0</v>
      </c>
      <c r="M1657" s="44">
        <v>0</v>
      </c>
      <c r="N1657" s="44">
        <v>0</v>
      </c>
      <c r="O1657" s="44">
        <v>0</v>
      </c>
      <c r="P1657" s="44">
        <v>0</v>
      </c>
      <c r="Q1657" s="44">
        <v>0</v>
      </c>
      <c r="R1657" s="44">
        <v>40</v>
      </c>
      <c r="S1657" s="44">
        <v>3.33</v>
      </c>
      <c r="T1657" s="44">
        <v>0</v>
      </c>
      <c r="U1657" s="44">
        <v>0</v>
      </c>
      <c r="V1657" s="44">
        <v>0</v>
      </c>
      <c r="W1657" s="44">
        <v>0</v>
      </c>
      <c r="X1657" s="44">
        <v>0</v>
      </c>
      <c r="Y1657" s="44">
        <v>0</v>
      </c>
      <c r="Z1657" s="44">
        <v>0</v>
      </c>
      <c r="AA1657" s="44">
        <v>0</v>
      </c>
      <c r="AB1657" s="44">
        <f t="shared" si="50"/>
        <v>0</v>
      </c>
      <c r="AC1657" s="44">
        <f t="shared" si="51"/>
        <v>0</v>
      </c>
      <c r="AD1657" s="46" t="s">
        <v>3627</v>
      </c>
      <c r="AE1657" s="46" t="s">
        <v>3627</v>
      </c>
      <c r="AH1657" s="9"/>
    </row>
    <row r="1658" spans="1:34" x14ac:dyDescent="0.35">
      <c r="A1658" s="41">
        <v>2025</v>
      </c>
      <c r="B1658" s="42" t="s">
        <v>5716</v>
      </c>
      <c r="C1658" s="43" t="s">
        <v>423</v>
      </c>
      <c r="D1658" s="43" t="s">
        <v>276</v>
      </c>
      <c r="E1658" s="43" t="s">
        <v>671</v>
      </c>
      <c r="F1658" s="43" t="s">
        <v>3630</v>
      </c>
      <c r="G1658" s="43" t="s">
        <v>3631</v>
      </c>
      <c r="H1658" s="44">
        <v>15</v>
      </c>
      <c r="I1658" s="44">
        <v>5</v>
      </c>
      <c r="J1658" s="44">
        <v>5</v>
      </c>
      <c r="K1658" s="44">
        <v>1.67</v>
      </c>
      <c r="L1658" s="44">
        <v>0</v>
      </c>
      <c r="M1658" s="44">
        <v>0</v>
      </c>
      <c r="N1658" s="44">
        <v>0</v>
      </c>
      <c r="O1658" s="44">
        <v>0</v>
      </c>
      <c r="P1658" s="44">
        <v>0</v>
      </c>
      <c r="Q1658" s="44">
        <v>0</v>
      </c>
      <c r="R1658" s="44">
        <v>5</v>
      </c>
      <c r="S1658" s="44">
        <v>1.67</v>
      </c>
      <c r="T1658" s="44">
        <v>0</v>
      </c>
      <c r="U1658" s="44">
        <v>0</v>
      </c>
      <c r="V1658" s="44">
        <v>0</v>
      </c>
      <c r="W1658" s="44">
        <v>0</v>
      </c>
      <c r="X1658" s="44">
        <v>0</v>
      </c>
      <c r="Y1658" s="44">
        <v>0</v>
      </c>
      <c r="Z1658" s="44">
        <v>0</v>
      </c>
      <c r="AA1658" s="44">
        <v>0</v>
      </c>
      <c r="AB1658" s="44">
        <f t="shared" si="50"/>
        <v>0</v>
      </c>
      <c r="AC1658" s="44">
        <f t="shared" si="51"/>
        <v>0</v>
      </c>
      <c r="AD1658" s="46" t="s">
        <v>3632</v>
      </c>
      <c r="AE1658" s="46" t="s">
        <v>7219</v>
      </c>
      <c r="AH1658" s="9"/>
    </row>
    <row r="1659" spans="1:34" x14ac:dyDescent="0.35">
      <c r="A1659" s="41">
        <v>2025</v>
      </c>
      <c r="B1659" s="42" t="s">
        <v>5716</v>
      </c>
      <c r="C1659" s="43" t="s">
        <v>423</v>
      </c>
      <c r="D1659" s="43" t="s">
        <v>276</v>
      </c>
      <c r="E1659" s="43" t="s">
        <v>671</v>
      </c>
      <c r="F1659" s="43" t="s">
        <v>3630</v>
      </c>
      <c r="G1659" s="43" t="s">
        <v>3633</v>
      </c>
      <c r="H1659" s="44">
        <v>30</v>
      </c>
      <c r="I1659" s="44">
        <v>5</v>
      </c>
      <c r="J1659" s="44">
        <v>0</v>
      </c>
      <c r="K1659" s="44">
        <v>0</v>
      </c>
      <c r="L1659" s="44">
        <v>0</v>
      </c>
      <c r="M1659" s="44">
        <v>0</v>
      </c>
      <c r="N1659" s="44">
        <v>0</v>
      </c>
      <c r="O1659" s="44">
        <v>0</v>
      </c>
      <c r="P1659" s="44">
        <v>0</v>
      </c>
      <c r="Q1659" s="44">
        <v>0</v>
      </c>
      <c r="R1659" s="44">
        <v>0</v>
      </c>
      <c r="S1659" s="44">
        <v>0</v>
      </c>
      <c r="T1659" s="44">
        <v>0</v>
      </c>
      <c r="U1659" s="44">
        <v>0</v>
      </c>
      <c r="V1659" s="44">
        <v>0</v>
      </c>
      <c r="W1659" s="44">
        <v>0</v>
      </c>
      <c r="X1659" s="44">
        <v>0</v>
      </c>
      <c r="Y1659" s="44">
        <v>0</v>
      </c>
      <c r="Z1659" s="44">
        <v>0</v>
      </c>
      <c r="AA1659" s="44">
        <v>0</v>
      </c>
      <c r="AB1659" s="44">
        <f t="shared" si="50"/>
        <v>0</v>
      </c>
      <c r="AC1659" s="44">
        <f t="shared" si="51"/>
        <v>0</v>
      </c>
      <c r="AD1659" s="46" t="s">
        <v>3627</v>
      </c>
      <c r="AE1659" s="46" t="s">
        <v>3627</v>
      </c>
      <c r="AH1659" s="9"/>
    </row>
    <row r="1660" spans="1:34" x14ac:dyDescent="0.35">
      <c r="A1660" s="41">
        <v>2025</v>
      </c>
      <c r="B1660" s="42" t="s">
        <v>5716</v>
      </c>
      <c r="C1660" s="43" t="s">
        <v>424</v>
      </c>
      <c r="D1660" s="43" t="s">
        <v>277</v>
      </c>
      <c r="E1660" s="43" t="s">
        <v>672</v>
      </c>
      <c r="F1660" s="43" t="s">
        <v>3634</v>
      </c>
      <c r="G1660" s="43" t="s">
        <v>3635</v>
      </c>
      <c r="H1660" s="44">
        <v>3850000</v>
      </c>
      <c r="I1660" s="44">
        <v>60</v>
      </c>
      <c r="J1660" s="44">
        <v>100000</v>
      </c>
      <c r="K1660" s="44">
        <v>1.56</v>
      </c>
      <c r="L1660" s="44">
        <v>70000</v>
      </c>
      <c r="M1660" s="44">
        <v>1.0900000000000001</v>
      </c>
      <c r="N1660" s="44">
        <v>10612</v>
      </c>
      <c r="O1660" s="44">
        <v>0.17</v>
      </c>
      <c r="P1660" s="44">
        <v>6267</v>
      </c>
      <c r="Q1660" s="44">
        <v>0.1</v>
      </c>
      <c r="R1660" s="44">
        <v>13121</v>
      </c>
      <c r="S1660" s="44">
        <v>0.2</v>
      </c>
      <c r="T1660" s="44">
        <v>71089</v>
      </c>
      <c r="U1660" s="44">
        <v>1.1100000000000001</v>
      </c>
      <c r="V1660" s="44">
        <v>10612</v>
      </c>
      <c r="W1660" s="44">
        <v>0.17</v>
      </c>
      <c r="X1660" s="44">
        <v>0</v>
      </c>
      <c r="Y1660" s="44">
        <v>0</v>
      </c>
      <c r="Z1660" s="44">
        <v>0</v>
      </c>
      <c r="AA1660" s="44">
        <v>0</v>
      </c>
      <c r="AB1660" s="44">
        <f t="shared" si="50"/>
        <v>80612</v>
      </c>
      <c r="AC1660" s="44">
        <f t="shared" si="51"/>
        <v>81701</v>
      </c>
      <c r="AD1660" s="46" t="s">
        <v>3636</v>
      </c>
      <c r="AE1660" s="46" t="s">
        <v>7220</v>
      </c>
      <c r="AH1660" s="9"/>
    </row>
    <row r="1661" spans="1:34" x14ac:dyDescent="0.35">
      <c r="A1661" s="41">
        <v>2025</v>
      </c>
      <c r="B1661" s="42" t="s">
        <v>5716</v>
      </c>
      <c r="C1661" s="43" t="s">
        <v>424</v>
      </c>
      <c r="D1661" s="43" t="s">
        <v>277</v>
      </c>
      <c r="E1661" s="43" t="s">
        <v>672</v>
      </c>
      <c r="F1661" s="43" t="s">
        <v>3637</v>
      </c>
      <c r="G1661" s="43" t="s">
        <v>6491</v>
      </c>
      <c r="H1661" s="44">
        <v>100</v>
      </c>
      <c r="I1661" s="44">
        <v>30</v>
      </c>
      <c r="J1661" s="44">
        <v>12.31</v>
      </c>
      <c r="K1661" s="44">
        <v>3.69</v>
      </c>
      <c r="L1661" s="44">
        <v>1.82</v>
      </c>
      <c r="M1661" s="44">
        <v>0.55000000000000004</v>
      </c>
      <c r="N1661" s="44">
        <v>3.88</v>
      </c>
      <c r="O1661" s="44">
        <v>1.1599999999999999</v>
      </c>
      <c r="P1661" s="44">
        <v>1.87</v>
      </c>
      <c r="Q1661" s="44">
        <v>0.56000000000000005</v>
      </c>
      <c r="R1661" s="44">
        <v>4.74</v>
      </c>
      <c r="S1661" s="44">
        <v>1.42</v>
      </c>
      <c r="T1661" s="44">
        <v>1.82</v>
      </c>
      <c r="U1661" s="44">
        <v>0.55000000000000004</v>
      </c>
      <c r="V1661" s="44">
        <v>7.34</v>
      </c>
      <c r="W1661" s="44">
        <v>2.2000000000000002</v>
      </c>
      <c r="X1661" s="44">
        <v>0</v>
      </c>
      <c r="Y1661" s="44">
        <v>0</v>
      </c>
      <c r="Z1661" s="44">
        <v>0</v>
      </c>
      <c r="AA1661" s="44">
        <v>0</v>
      </c>
      <c r="AB1661" s="44">
        <f t="shared" si="50"/>
        <v>5.7</v>
      </c>
      <c r="AC1661" s="44">
        <f t="shared" si="51"/>
        <v>9.16</v>
      </c>
      <c r="AD1661" s="46" t="s">
        <v>3638</v>
      </c>
      <c r="AE1661" s="46" t="s">
        <v>7221</v>
      </c>
      <c r="AH1661" s="9"/>
    </row>
    <row r="1662" spans="1:34" x14ac:dyDescent="0.35">
      <c r="A1662" s="41">
        <v>2025</v>
      </c>
      <c r="B1662" s="42" t="s">
        <v>5716</v>
      </c>
      <c r="C1662" s="43" t="s">
        <v>424</v>
      </c>
      <c r="D1662" s="43" t="s">
        <v>277</v>
      </c>
      <c r="E1662" s="43" t="s">
        <v>672</v>
      </c>
      <c r="F1662" s="43" t="s">
        <v>3639</v>
      </c>
      <c r="G1662" s="43" t="s">
        <v>3640</v>
      </c>
      <c r="H1662" s="44">
        <v>100</v>
      </c>
      <c r="I1662" s="44">
        <v>10</v>
      </c>
      <c r="J1662" s="44">
        <v>1</v>
      </c>
      <c r="K1662" s="44">
        <v>0.1</v>
      </c>
      <c r="L1662" s="44">
        <v>0</v>
      </c>
      <c r="M1662" s="44">
        <v>0</v>
      </c>
      <c r="N1662" s="44">
        <v>0</v>
      </c>
      <c r="O1662" s="44">
        <v>0</v>
      </c>
      <c r="P1662" s="44">
        <v>0</v>
      </c>
      <c r="Q1662" s="44">
        <v>0</v>
      </c>
      <c r="R1662" s="44">
        <v>1</v>
      </c>
      <c r="S1662" s="44">
        <v>0.1</v>
      </c>
      <c r="T1662" s="44">
        <v>0</v>
      </c>
      <c r="U1662" s="44">
        <v>0</v>
      </c>
      <c r="V1662" s="44">
        <v>0</v>
      </c>
      <c r="W1662" s="44">
        <v>0</v>
      </c>
      <c r="X1662" s="44">
        <v>0</v>
      </c>
      <c r="Y1662" s="44">
        <v>0</v>
      </c>
      <c r="Z1662" s="44">
        <v>0</v>
      </c>
      <c r="AA1662" s="44">
        <v>0</v>
      </c>
      <c r="AB1662" s="44">
        <f t="shared" si="50"/>
        <v>0</v>
      </c>
      <c r="AC1662" s="44">
        <f t="shared" si="51"/>
        <v>0</v>
      </c>
      <c r="AD1662" s="46" t="s">
        <v>3641</v>
      </c>
      <c r="AE1662" s="46" t="s">
        <v>3641</v>
      </c>
      <c r="AH1662" s="9"/>
    </row>
    <row r="1663" spans="1:34" x14ac:dyDescent="0.35">
      <c r="A1663" s="41">
        <v>2025</v>
      </c>
      <c r="B1663" s="42" t="s">
        <v>5716</v>
      </c>
      <c r="C1663" s="43" t="s">
        <v>425</v>
      </c>
      <c r="D1663" s="43" t="s">
        <v>278</v>
      </c>
      <c r="E1663" s="43" t="s">
        <v>673</v>
      </c>
      <c r="F1663" s="43" t="s">
        <v>3642</v>
      </c>
      <c r="G1663" s="43" t="s">
        <v>3643</v>
      </c>
      <c r="H1663" s="44">
        <v>527</v>
      </c>
      <c r="I1663" s="44">
        <v>100</v>
      </c>
      <c r="J1663" s="44">
        <v>28</v>
      </c>
      <c r="K1663" s="44">
        <v>5.31</v>
      </c>
      <c r="L1663" s="44">
        <v>0</v>
      </c>
      <c r="M1663" s="44">
        <v>0</v>
      </c>
      <c r="N1663" s="44">
        <v>0</v>
      </c>
      <c r="O1663" s="44">
        <v>0</v>
      </c>
      <c r="P1663" s="44">
        <v>10</v>
      </c>
      <c r="Q1663" s="44">
        <v>1.9</v>
      </c>
      <c r="R1663" s="44">
        <v>18</v>
      </c>
      <c r="S1663" s="44">
        <v>3.42</v>
      </c>
      <c r="T1663" s="44">
        <v>0</v>
      </c>
      <c r="U1663" s="44">
        <v>0</v>
      </c>
      <c r="V1663" s="44">
        <v>0</v>
      </c>
      <c r="W1663" s="44">
        <v>0</v>
      </c>
      <c r="X1663" s="44">
        <v>0</v>
      </c>
      <c r="Y1663" s="44">
        <v>0</v>
      </c>
      <c r="Z1663" s="44">
        <v>0</v>
      </c>
      <c r="AA1663" s="44">
        <v>0</v>
      </c>
      <c r="AB1663" s="44">
        <f t="shared" si="50"/>
        <v>0</v>
      </c>
      <c r="AC1663" s="44">
        <f t="shared" si="51"/>
        <v>0</v>
      </c>
      <c r="AD1663" s="46" t="s">
        <v>3644</v>
      </c>
      <c r="AE1663" s="46" t="s">
        <v>3644</v>
      </c>
      <c r="AH1663" s="9"/>
    </row>
    <row r="1664" spans="1:34" x14ac:dyDescent="0.35">
      <c r="A1664" s="41">
        <v>2025</v>
      </c>
      <c r="B1664" s="42" t="s">
        <v>5716</v>
      </c>
      <c r="C1664" s="43" t="s">
        <v>425</v>
      </c>
      <c r="D1664" s="43" t="s">
        <v>279</v>
      </c>
      <c r="E1664" s="43" t="s">
        <v>674</v>
      </c>
      <c r="F1664" s="43" t="s">
        <v>3645</v>
      </c>
      <c r="G1664" s="43" t="s">
        <v>3646</v>
      </c>
      <c r="H1664" s="44">
        <v>1</v>
      </c>
      <c r="I1664" s="44">
        <v>100</v>
      </c>
      <c r="J1664" s="44">
        <v>0.15</v>
      </c>
      <c r="K1664" s="44">
        <v>15</v>
      </c>
      <c r="L1664" s="44">
        <v>0</v>
      </c>
      <c r="M1664" s="44">
        <v>0</v>
      </c>
      <c r="N1664" s="44">
        <v>0</v>
      </c>
      <c r="O1664" s="44">
        <v>0</v>
      </c>
      <c r="P1664" s="44">
        <v>0.15</v>
      </c>
      <c r="Q1664" s="44">
        <v>15</v>
      </c>
      <c r="R1664" s="44">
        <v>0</v>
      </c>
      <c r="S1664" s="44">
        <v>0</v>
      </c>
      <c r="T1664" s="44">
        <v>0</v>
      </c>
      <c r="U1664" s="44">
        <v>0</v>
      </c>
      <c r="V1664" s="44">
        <v>0</v>
      </c>
      <c r="W1664" s="44">
        <v>0</v>
      </c>
      <c r="X1664" s="44">
        <v>0</v>
      </c>
      <c r="Y1664" s="44">
        <v>0</v>
      </c>
      <c r="Z1664" s="44">
        <v>0</v>
      </c>
      <c r="AA1664" s="44">
        <v>0</v>
      </c>
      <c r="AB1664" s="44">
        <f t="shared" si="50"/>
        <v>0</v>
      </c>
      <c r="AC1664" s="44">
        <f t="shared" si="51"/>
        <v>0</v>
      </c>
      <c r="AD1664" s="46" t="s">
        <v>3647</v>
      </c>
      <c r="AE1664" s="46" t="s">
        <v>7222</v>
      </c>
      <c r="AH1664" s="9"/>
    </row>
    <row r="1665" spans="1:34" x14ac:dyDescent="0.35">
      <c r="A1665" s="41">
        <v>2025</v>
      </c>
      <c r="B1665" s="42" t="s">
        <v>5716</v>
      </c>
      <c r="C1665" s="43" t="s">
        <v>425</v>
      </c>
      <c r="D1665" s="43" t="s">
        <v>280</v>
      </c>
      <c r="E1665" s="43" t="s">
        <v>675</v>
      </c>
      <c r="F1665" s="43" t="s">
        <v>3648</v>
      </c>
      <c r="G1665" s="43" t="s">
        <v>3649</v>
      </c>
      <c r="H1665" s="44">
        <v>117700</v>
      </c>
      <c r="I1665" s="44">
        <v>100</v>
      </c>
      <c r="J1665" s="44">
        <v>11000</v>
      </c>
      <c r="K1665" s="44">
        <v>9.35</v>
      </c>
      <c r="L1665" s="44">
        <v>1000</v>
      </c>
      <c r="M1665" s="44">
        <v>0.85</v>
      </c>
      <c r="N1665" s="44">
        <v>2000</v>
      </c>
      <c r="O1665" s="44">
        <v>1.7</v>
      </c>
      <c r="P1665" s="44">
        <v>4000</v>
      </c>
      <c r="Q1665" s="44">
        <v>3.4</v>
      </c>
      <c r="R1665" s="44">
        <v>4000</v>
      </c>
      <c r="S1665" s="44">
        <v>3.4</v>
      </c>
      <c r="T1665" s="44">
        <v>1000</v>
      </c>
      <c r="U1665" s="44">
        <v>0.85</v>
      </c>
      <c r="V1665" s="44">
        <v>2000</v>
      </c>
      <c r="W1665" s="44">
        <v>1.7</v>
      </c>
      <c r="X1665" s="44">
        <v>0</v>
      </c>
      <c r="Y1665" s="44">
        <v>0</v>
      </c>
      <c r="Z1665" s="44">
        <v>0</v>
      </c>
      <c r="AA1665" s="44">
        <v>0</v>
      </c>
      <c r="AB1665" s="44">
        <f t="shared" si="50"/>
        <v>3000</v>
      </c>
      <c r="AC1665" s="44">
        <f t="shared" si="51"/>
        <v>3000</v>
      </c>
      <c r="AD1665" s="46" t="s">
        <v>3650</v>
      </c>
      <c r="AE1665" s="46" t="s">
        <v>7223</v>
      </c>
      <c r="AH1665" s="9"/>
    </row>
    <row r="1666" spans="1:34" x14ac:dyDescent="0.35">
      <c r="A1666" s="41">
        <v>2025</v>
      </c>
      <c r="B1666" s="42" t="s">
        <v>5716</v>
      </c>
      <c r="C1666" s="43" t="s">
        <v>4481</v>
      </c>
      <c r="D1666" s="43" t="s">
        <v>4482</v>
      </c>
      <c r="E1666" s="43" t="s">
        <v>4483</v>
      </c>
      <c r="F1666" s="43" t="s">
        <v>6036</v>
      </c>
      <c r="G1666" s="43" t="s">
        <v>6037</v>
      </c>
      <c r="H1666" s="44">
        <v>100</v>
      </c>
      <c r="I1666" s="44">
        <v>100</v>
      </c>
      <c r="J1666" s="44">
        <v>0</v>
      </c>
      <c r="K1666" s="44">
        <v>0</v>
      </c>
      <c r="L1666" s="44">
        <v>0</v>
      </c>
      <c r="M1666" s="44">
        <v>0</v>
      </c>
      <c r="N1666" s="44">
        <v>0</v>
      </c>
      <c r="O1666" s="44">
        <v>0</v>
      </c>
      <c r="P1666" s="44">
        <v>0</v>
      </c>
      <c r="Q1666" s="44">
        <v>0</v>
      </c>
      <c r="R1666" s="44">
        <v>0</v>
      </c>
      <c r="S1666" s="44">
        <v>0</v>
      </c>
      <c r="T1666" s="44">
        <v>0</v>
      </c>
      <c r="U1666" s="44">
        <v>0</v>
      </c>
      <c r="V1666" s="44">
        <v>0</v>
      </c>
      <c r="W1666" s="44">
        <v>0</v>
      </c>
      <c r="X1666" s="44">
        <v>0</v>
      </c>
      <c r="Y1666" s="44">
        <v>0</v>
      </c>
      <c r="Z1666" s="44">
        <v>0</v>
      </c>
      <c r="AA1666" s="44">
        <v>0</v>
      </c>
      <c r="AB1666" s="44">
        <f t="shared" si="50"/>
        <v>0</v>
      </c>
      <c r="AC1666" s="44">
        <f t="shared" si="51"/>
        <v>0</v>
      </c>
      <c r="AD1666" s="46" t="s">
        <v>871</v>
      </c>
      <c r="AE1666" s="46" t="s">
        <v>7224</v>
      </c>
      <c r="AH1666" s="9"/>
    </row>
    <row r="1667" spans="1:34" x14ac:dyDescent="0.35">
      <c r="A1667" s="41">
        <v>2025</v>
      </c>
      <c r="B1667" s="42" t="s">
        <v>5716</v>
      </c>
      <c r="C1667" s="43" t="s">
        <v>4481</v>
      </c>
      <c r="D1667" s="43" t="s">
        <v>4496</v>
      </c>
      <c r="E1667" s="43" t="s">
        <v>4497</v>
      </c>
      <c r="F1667" s="43" t="s">
        <v>4497</v>
      </c>
      <c r="G1667" s="43" t="s">
        <v>6038</v>
      </c>
      <c r="H1667" s="44">
        <v>100</v>
      </c>
      <c r="I1667" s="44">
        <v>100</v>
      </c>
      <c r="J1667" s="44">
        <v>100</v>
      </c>
      <c r="K1667" s="44">
        <v>100</v>
      </c>
      <c r="L1667" s="44">
        <v>0</v>
      </c>
      <c r="M1667" s="44">
        <v>0</v>
      </c>
      <c r="N1667" s="44">
        <v>0</v>
      </c>
      <c r="O1667" s="44">
        <v>0</v>
      </c>
      <c r="P1667" s="44">
        <v>100</v>
      </c>
      <c r="Q1667" s="44">
        <v>100</v>
      </c>
      <c r="R1667" s="44">
        <v>0</v>
      </c>
      <c r="S1667" s="44">
        <v>0</v>
      </c>
      <c r="T1667" s="44">
        <v>0</v>
      </c>
      <c r="U1667" s="44">
        <v>0</v>
      </c>
      <c r="V1667" s="44">
        <v>0</v>
      </c>
      <c r="W1667" s="44">
        <v>0</v>
      </c>
      <c r="X1667" s="44">
        <v>0</v>
      </c>
      <c r="Y1667" s="44">
        <v>0</v>
      </c>
      <c r="Z1667" s="44">
        <v>0</v>
      </c>
      <c r="AA1667" s="44">
        <v>0</v>
      </c>
      <c r="AB1667" s="44">
        <f t="shared" si="50"/>
        <v>0</v>
      </c>
      <c r="AC1667" s="44">
        <f t="shared" si="51"/>
        <v>0</v>
      </c>
      <c r="AD1667" s="46" t="s">
        <v>871</v>
      </c>
      <c r="AE1667" s="46" t="s">
        <v>7225</v>
      </c>
      <c r="AH1667" s="9"/>
    </row>
    <row r="1668" spans="1:34" x14ac:dyDescent="0.35">
      <c r="A1668" s="41">
        <v>2025</v>
      </c>
      <c r="B1668" s="42" t="s">
        <v>5716</v>
      </c>
      <c r="C1668" s="43" t="s">
        <v>4481</v>
      </c>
      <c r="D1668" s="43" t="s">
        <v>4494</v>
      </c>
      <c r="E1668" s="43" t="s">
        <v>4495</v>
      </c>
      <c r="F1668" s="43" t="s">
        <v>6039</v>
      </c>
      <c r="G1668" s="43" t="s">
        <v>6040</v>
      </c>
      <c r="H1668" s="44">
        <v>100</v>
      </c>
      <c r="I1668" s="44">
        <v>100</v>
      </c>
      <c r="J1668" s="44">
        <v>16.690000000000001</v>
      </c>
      <c r="K1668" s="44">
        <v>16.690000000000001</v>
      </c>
      <c r="L1668" s="44">
        <v>0</v>
      </c>
      <c r="M1668" s="44">
        <v>0</v>
      </c>
      <c r="N1668" s="44">
        <v>8.34</v>
      </c>
      <c r="O1668" s="44">
        <v>8.34</v>
      </c>
      <c r="P1668" s="44">
        <v>8.35</v>
      </c>
      <c r="Q1668" s="44">
        <v>8.35</v>
      </c>
      <c r="R1668" s="44">
        <v>0</v>
      </c>
      <c r="S1668" s="44">
        <v>0</v>
      </c>
      <c r="T1668" s="44">
        <v>0</v>
      </c>
      <c r="U1668" s="44">
        <v>0</v>
      </c>
      <c r="V1668" s="44">
        <v>0</v>
      </c>
      <c r="W1668" s="44">
        <v>0</v>
      </c>
      <c r="X1668" s="44">
        <v>0</v>
      </c>
      <c r="Y1668" s="44">
        <v>0</v>
      </c>
      <c r="Z1668" s="44">
        <v>0</v>
      </c>
      <c r="AA1668" s="44">
        <v>0</v>
      </c>
      <c r="AB1668" s="44">
        <f t="shared" si="50"/>
        <v>8.34</v>
      </c>
      <c r="AC1668" s="44">
        <f t="shared" si="51"/>
        <v>0</v>
      </c>
      <c r="AD1668" s="46" t="s">
        <v>871</v>
      </c>
      <c r="AE1668" s="46" t="s">
        <v>7226</v>
      </c>
      <c r="AH1668" s="9"/>
    </row>
    <row r="1669" spans="1:34" x14ac:dyDescent="0.35">
      <c r="A1669" s="41">
        <v>2025</v>
      </c>
      <c r="B1669" s="42" t="s">
        <v>5716</v>
      </c>
      <c r="C1669" s="43" t="s">
        <v>4481</v>
      </c>
      <c r="D1669" s="43" t="s">
        <v>4488</v>
      </c>
      <c r="E1669" s="43" t="s">
        <v>4489</v>
      </c>
      <c r="F1669" s="43" t="s">
        <v>4489</v>
      </c>
      <c r="G1669" s="43" t="s">
        <v>6041</v>
      </c>
      <c r="H1669" s="44">
        <v>100</v>
      </c>
      <c r="I1669" s="44">
        <v>100</v>
      </c>
      <c r="J1669" s="44">
        <v>43.68</v>
      </c>
      <c r="K1669" s="44">
        <v>43.68</v>
      </c>
      <c r="L1669" s="44">
        <v>0</v>
      </c>
      <c r="M1669" s="44">
        <v>0</v>
      </c>
      <c r="N1669" s="44">
        <v>13.1</v>
      </c>
      <c r="O1669" s="44">
        <v>13.1</v>
      </c>
      <c r="P1669" s="44">
        <v>30.58</v>
      </c>
      <c r="Q1669" s="44">
        <v>30.58</v>
      </c>
      <c r="R1669" s="44">
        <v>0</v>
      </c>
      <c r="S1669" s="44">
        <v>0</v>
      </c>
      <c r="T1669" s="44">
        <v>0</v>
      </c>
      <c r="U1669" s="44">
        <v>0</v>
      </c>
      <c r="V1669" s="44">
        <v>0</v>
      </c>
      <c r="W1669" s="44">
        <v>0</v>
      </c>
      <c r="X1669" s="44">
        <v>0</v>
      </c>
      <c r="Y1669" s="44">
        <v>0</v>
      </c>
      <c r="Z1669" s="44">
        <v>0</v>
      </c>
      <c r="AA1669" s="44">
        <v>0</v>
      </c>
      <c r="AB1669" s="44">
        <f t="shared" si="50"/>
        <v>13.1</v>
      </c>
      <c r="AC1669" s="44">
        <f t="shared" si="51"/>
        <v>0</v>
      </c>
      <c r="AD1669" s="46" t="s">
        <v>871</v>
      </c>
      <c r="AE1669" s="46" t="s">
        <v>7227</v>
      </c>
      <c r="AH1669" s="9"/>
    </row>
    <row r="1670" spans="1:34" x14ac:dyDescent="0.35">
      <c r="A1670" s="41">
        <v>2025</v>
      </c>
      <c r="B1670" s="42" t="s">
        <v>5716</v>
      </c>
      <c r="C1670" s="43" t="s">
        <v>4481</v>
      </c>
      <c r="D1670" s="43" t="s">
        <v>4492</v>
      </c>
      <c r="E1670" s="43" t="s">
        <v>4493</v>
      </c>
      <c r="F1670" s="43" t="s">
        <v>6042</v>
      </c>
      <c r="G1670" s="43" t="s">
        <v>6043</v>
      </c>
      <c r="H1670" s="44">
        <v>100</v>
      </c>
      <c r="I1670" s="44">
        <v>100</v>
      </c>
      <c r="J1670" s="44">
        <v>33.24</v>
      </c>
      <c r="K1670" s="44">
        <v>33.24</v>
      </c>
      <c r="L1670" s="44">
        <v>0</v>
      </c>
      <c r="M1670" s="44">
        <v>0</v>
      </c>
      <c r="N1670" s="44">
        <v>16.62</v>
      </c>
      <c r="O1670" s="44">
        <v>16.62</v>
      </c>
      <c r="P1670" s="44">
        <v>16.62</v>
      </c>
      <c r="Q1670" s="44">
        <v>16.62</v>
      </c>
      <c r="R1670" s="44">
        <v>0</v>
      </c>
      <c r="S1670" s="44">
        <v>0</v>
      </c>
      <c r="T1670" s="44">
        <v>0</v>
      </c>
      <c r="U1670" s="44">
        <v>0</v>
      </c>
      <c r="V1670" s="44">
        <v>0</v>
      </c>
      <c r="W1670" s="44">
        <v>0</v>
      </c>
      <c r="X1670" s="44">
        <v>0</v>
      </c>
      <c r="Y1670" s="44">
        <v>0</v>
      </c>
      <c r="Z1670" s="44">
        <v>0</v>
      </c>
      <c r="AA1670" s="44">
        <v>0</v>
      </c>
      <c r="AB1670" s="44">
        <f t="shared" si="50"/>
        <v>16.62</v>
      </c>
      <c r="AC1670" s="44">
        <f t="shared" si="51"/>
        <v>0</v>
      </c>
      <c r="AD1670" s="46" t="s">
        <v>871</v>
      </c>
      <c r="AE1670" s="46" t="s">
        <v>5436</v>
      </c>
      <c r="AH1670" s="9"/>
    </row>
    <row r="1671" spans="1:34" x14ac:dyDescent="0.35">
      <c r="A1671" s="41">
        <v>2025</v>
      </c>
      <c r="B1671" s="42" t="s">
        <v>5716</v>
      </c>
      <c r="C1671" s="43" t="s">
        <v>4481</v>
      </c>
      <c r="D1671" s="43" t="s">
        <v>4490</v>
      </c>
      <c r="E1671" s="43" t="s">
        <v>4491</v>
      </c>
      <c r="F1671" s="43" t="s">
        <v>4491</v>
      </c>
      <c r="G1671" s="43" t="s">
        <v>6044</v>
      </c>
      <c r="H1671" s="44">
        <v>100</v>
      </c>
      <c r="I1671" s="44">
        <v>100</v>
      </c>
      <c r="J1671" s="44">
        <v>72.31</v>
      </c>
      <c r="K1671" s="44">
        <v>72.31</v>
      </c>
      <c r="L1671" s="44">
        <v>0</v>
      </c>
      <c r="M1671" s="44">
        <v>0</v>
      </c>
      <c r="N1671" s="44">
        <v>36.15</v>
      </c>
      <c r="O1671" s="44">
        <v>36.15</v>
      </c>
      <c r="P1671" s="44">
        <v>36.159999999999997</v>
      </c>
      <c r="Q1671" s="44">
        <v>36.159999999999997</v>
      </c>
      <c r="R1671" s="44">
        <v>0</v>
      </c>
      <c r="S1671" s="44">
        <v>0</v>
      </c>
      <c r="T1671" s="44">
        <v>0</v>
      </c>
      <c r="U1671" s="44">
        <v>0</v>
      </c>
      <c r="V1671" s="44">
        <v>0</v>
      </c>
      <c r="W1671" s="44">
        <v>0</v>
      </c>
      <c r="X1671" s="44">
        <v>0</v>
      </c>
      <c r="Y1671" s="44">
        <v>0</v>
      </c>
      <c r="Z1671" s="44">
        <v>0</v>
      </c>
      <c r="AA1671" s="44">
        <v>0</v>
      </c>
      <c r="AB1671" s="44">
        <f t="shared" si="50"/>
        <v>36.15</v>
      </c>
      <c r="AC1671" s="44">
        <f t="shared" si="51"/>
        <v>0</v>
      </c>
      <c r="AD1671" s="46" t="s">
        <v>871</v>
      </c>
      <c r="AE1671" s="46" t="s">
        <v>5434</v>
      </c>
      <c r="AH1671" s="9"/>
    </row>
    <row r="1672" spans="1:34" x14ac:dyDescent="0.35">
      <c r="A1672" s="41">
        <v>2025</v>
      </c>
      <c r="B1672" s="42" t="s">
        <v>5716</v>
      </c>
      <c r="C1672" s="43" t="s">
        <v>4481</v>
      </c>
      <c r="D1672" s="43" t="s">
        <v>4486</v>
      </c>
      <c r="E1672" s="43" t="s">
        <v>4487</v>
      </c>
      <c r="F1672" s="43" t="s">
        <v>4487</v>
      </c>
      <c r="G1672" s="43" t="s">
        <v>6045</v>
      </c>
      <c r="H1672" s="44">
        <v>100</v>
      </c>
      <c r="I1672" s="44">
        <v>100</v>
      </c>
      <c r="J1672" s="44">
        <v>0</v>
      </c>
      <c r="K1672" s="44">
        <v>0</v>
      </c>
      <c r="L1672" s="44">
        <v>0</v>
      </c>
      <c r="M1672" s="44">
        <v>0</v>
      </c>
      <c r="N1672" s="44">
        <v>0</v>
      </c>
      <c r="O1672" s="44">
        <v>0</v>
      </c>
      <c r="P1672" s="44">
        <v>0</v>
      </c>
      <c r="Q1672" s="44">
        <v>0</v>
      </c>
      <c r="R1672" s="44">
        <v>0</v>
      </c>
      <c r="S1672" s="44">
        <v>0</v>
      </c>
      <c r="T1672" s="44">
        <v>0</v>
      </c>
      <c r="U1672" s="44">
        <v>0</v>
      </c>
      <c r="V1672" s="44">
        <v>0</v>
      </c>
      <c r="W1672" s="44">
        <v>0</v>
      </c>
      <c r="X1672" s="44">
        <v>0</v>
      </c>
      <c r="Y1672" s="44">
        <v>0</v>
      </c>
      <c r="Z1672" s="44">
        <v>0</v>
      </c>
      <c r="AA1672" s="44">
        <v>0</v>
      </c>
      <c r="AB1672" s="44">
        <f t="shared" si="50"/>
        <v>0</v>
      </c>
      <c r="AC1672" s="44">
        <f t="shared" si="51"/>
        <v>0</v>
      </c>
      <c r="AD1672" s="46" t="s">
        <v>871</v>
      </c>
      <c r="AE1672" s="46" t="s">
        <v>5430</v>
      </c>
      <c r="AH1672" s="9"/>
    </row>
    <row r="1673" spans="1:34" x14ac:dyDescent="0.35">
      <c r="A1673" s="41">
        <v>2025</v>
      </c>
      <c r="B1673" s="42" t="s">
        <v>5716</v>
      </c>
      <c r="C1673" s="43" t="s">
        <v>4481</v>
      </c>
      <c r="D1673" s="43" t="s">
        <v>4484</v>
      </c>
      <c r="E1673" s="43" t="s">
        <v>4485</v>
      </c>
      <c r="F1673" s="43" t="s">
        <v>4485</v>
      </c>
      <c r="G1673" s="43" t="s">
        <v>6046</v>
      </c>
      <c r="H1673" s="44">
        <v>100</v>
      </c>
      <c r="I1673" s="44">
        <v>100</v>
      </c>
      <c r="J1673" s="44">
        <v>58.8</v>
      </c>
      <c r="K1673" s="44">
        <v>58.8</v>
      </c>
      <c r="L1673" s="44">
        <v>0</v>
      </c>
      <c r="M1673" s="44">
        <v>0</v>
      </c>
      <c r="N1673" s="44">
        <v>29.4</v>
      </c>
      <c r="O1673" s="44">
        <v>29.4</v>
      </c>
      <c r="P1673" s="44">
        <v>24.9</v>
      </c>
      <c r="Q1673" s="44">
        <v>24.9</v>
      </c>
      <c r="R1673" s="44">
        <v>4.5</v>
      </c>
      <c r="S1673" s="44">
        <v>4.5</v>
      </c>
      <c r="T1673" s="44">
        <v>0</v>
      </c>
      <c r="U1673" s="44">
        <v>0</v>
      </c>
      <c r="V1673" s="44">
        <v>0</v>
      </c>
      <c r="W1673" s="44">
        <v>0</v>
      </c>
      <c r="X1673" s="44">
        <v>0</v>
      </c>
      <c r="Y1673" s="44">
        <v>0</v>
      </c>
      <c r="Z1673" s="44">
        <v>0</v>
      </c>
      <c r="AA1673" s="44">
        <v>0</v>
      </c>
      <c r="AB1673" s="44">
        <f t="shared" ref="AB1673:AB1736" si="52">+L1673+N1673</f>
        <v>29.4</v>
      </c>
      <c r="AC1673" s="44">
        <f t="shared" ref="AC1673:AC1736" si="53">+T1673+V1673</f>
        <v>0</v>
      </c>
      <c r="AD1673" s="46" t="s">
        <v>871</v>
      </c>
      <c r="AE1673" s="46" t="s">
        <v>5428</v>
      </c>
      <c r="AH1673" s="9"/>
    </row>
    <row r="1674" spans="1:34" x14ac:dyDescent="0.35">
      <c r="A1674" s="41">
        <v>2025</v>
      </c>
      <c r="B1674" s="42" t="s">
        <v>5716</v>
      </c>
      <c r="C1674" s="43" t="s">
        <v>4499</v>
      </c>
      <c r="D1674" s="43" t="s">
        <v>4500</v>
      </c>
      <c r="E1674" s="43" t="s">
        <v>4501</v>
      </c>
      <c r="F1674" s="43" t="s">
        <v>6047</v>
      </c>
      <c r="G1674" s="43" t="s">
        <v>6048</v>
      </c>
      <c r="H1674" s="44">
        <v>100</v>
      </c>
      <c r="I1674" s="44">
        <v>100</v>
      </c>
      <c r="J1674" s="44">
        <v>25</v>
      </c>
      <c r="K1674" s="44">
        <v>25</v>
      </c>
      <c r="L1674" s="44">
        <v>0</v>
      </c>
      <c r="M1674" s="44">
        <v>0</v>
      </c>
      <c r="N1674" s="44">
        <v>0</v>
      </c>
      <c r="O1674" s="44">
        <v>0</v>
      </c>
      <c r="P1674" s="44">
        <v>25</v>
      </c>
      <c r="Q1674" s="44">
        <v>25</v>
      </c>
      <c r="R1674" s="44">
        <v>0</v>
      </c>
      <c r="S1674" s="44">
        <v>0</v>
      </c>
      <c r="T1674" s="44">
        <v>0</v>
      </c>
      <c r="U1674" s="44">
        <v>0</v>
      </c>
      <c r="V1674" s="44">
        <v>0</v>
      </c>
      <c r="W1674" s="44">
        <v>0</v>
      </c>
      <c r="X1674" s="44">
        <v>0</v>
      </c>
      <c r="Y1674" s="44">
        <v>0</v>
      </c>
      <c r="Z1674" s="44">
        <v>0</v>
      </c>
      <c r="AA1674" s="44">
        <v>0</v>
      </c>
      <c r="AB1674" s="44">
        <f t="shared" si="52"/>
        <v>0</v>
      </c>
      <c r="AC1674" s="44">
        <f t="shared" si="53"/>
        <v>0</v>
      </c>
      <c r="AD1674" s="46" t="s">
        <v>871</v>
      </c>
      <c r="AE1674" s="46" t="s">
        <v>7228</v>
      </c>
      <c r="AH1674" s="9"/>
    </row>
    <row r="1675" spans="1:34" x14ac:dyDescent="0.35">
      <c r="A1675" s="41">
        <v>2025</v>
      </c>
      <c r="B1675" s="42" t="s">
        <v>5716</v>
      </c>
      <c r="C1675" s="43" t="s">
        <v>426</v>
      </c>
      <c r="D1675" s="43" t="s">
        <v>281</v>
      </c>
      <c r="E1675" s="43" t="s">
        <v>676</v>
      </c>
      <c r="F1675" s="43" t="s">
        <v>3651</v>
      </c>
      <c r="G1675" s="43" t="s">
        <v>3652</v>
      </c>
      <c r="H1675" s="44">
        <v>100</v>
      </c>
      <c r="I1675" s="44">
        <v>60.24</v>
      </c>
      <c r="J1675" s="44">
        <v>1.64</v>
      </c>
      <c r="K1675" s="44">
        <v>0.99</v>
      </c>
      <c r="L1675" s="44">
        <v>0</v>
      </c>
      <c r="M1675" s="44">
        <v>0</v>
      </c>
      <c r="N1675" s="44">
        <v>0</v>
      </c>
      <c r="O1675" s="44">
        <v>0</v>
      </c>
      <c r="P1675" s="44">
        <v>0</v>
      </c>
      <c r="Q1675" s="44">
        <v>0</v>
      </c>
      <c r="R1675" s="44">
        <v>1.64</v>
      </c>
      <c r="S1675" s="44">
        <v>0.99</v>
      </c>
      <c r="T1675" s="44">
        <v>0</v>
      </c>
      <c r="U1675" s="44">
        <v>0</v>
      </c>
      <c r="V1675" s="44">
        <v>0</v>
      </c>
      <c r="W1675" s="44">
        <v>0</v>
      </c>
      <c r="X1675" s="44">
        <v>0</v>
      </c>
      <c r="Y1675" s="44">
        <v>0</v>
      </c>
      <c r="Z1675" s="44">
        <v>0</v>
      </c>
      <c r="AA1675" s="44">
        <v>0</v>
      </c>
      <c r="AB1675" s="44">
        <f t="shared" si="52"/>
        <v>0</v>
      </c>
      <c r="AC1675" s="44">
        <f t="shared" si="53"/>
        <v>0</v>
      </c>
      <c r="AD1675" s="46" t="s">
        <v>3653</v>
      </c>
      <c r="AE1675" s="46" t="s">
        <v>5444</v>
      </c>
      <c r="AH1675" s="9"/>
    </row>
    <row r="1676" spans="1:34" x14ac:dyDescent="0.35">
      <c r="A1676" s="41">
        <v>2025</v>
      </c>
      <c r="B1676" s="42" t="s">
        <v>5716</v>
      </c>
      <c r="C1676" s="43" t="s">
        <v>426</v>
      </c>
      <c r="D1676" s="43" t="s">
        <v>281</v>
      </c>
      <c r="E1676" s="43" t="s">
        <v>676</v>
      </c>
      <c r="F1676" s="43" t="s">
        <v>3654</v>
      </c>
      <c r="G1676" s="43" t="s">
        <v>3655</v>
      </c>
      <c r="H1676" s="44">
        <v>100</v>
      </c>
      <c r="I1676" s="44">
        <v>7.54</v>
      </c>
      <c r="J1676" s="44">
        <v>0</v>
      </c>
      <c r="K1676" s="44">
        <v>0</v>
      </c>
      <c r="L1676" s="44">
        <v>0</v>
      </c>
      <c r="M1676" s="44">
        <v>0</v>
      </c>
      <c r="N1676" s="44">
        <v>0</v>
      </c>
      <c r="O1676" s="44">
        <v>0</v>
      </c>
      <c r="P1676" s="44">
        <v>0</v>
      </c>
      <c r="Q1676" s="44">
        <v>0</v>
      </c>
      <c r="R1676" s="44">
        <v>0</v>
      </c>
      <c r="S1676" s="44">
        <v>0</v>
      </c>
      <c r="T1676" s="44">
        <v>0</v>
      </c>
      <c r="U1676" s="44">
        <v>0</v>
      </c>
      <c r="V1676" s="44">
        <v>0</v>
      </c>
      <c r="W1676" s="44">
        <v>0</v>
      </c>
      <c r="X1676" s="44">
        <v>0</v>
      </c>
      <c r="Y1676" s="44">
        <v>0</v>
      </c>
      <c r="Z1676" s="44">
        <v>0</v>
      </c>
      <c r="AA1676" s="44">
        <v>0</v>
      </c>
      <c r="AB1676" s="44">
        <f t="shared" si="52"/>
        <v>0</v>
      </c>
      <c r="AC1676" s="44">
        <f t="shared" si="53"/>
        <v>0</v>
      </c>
      <c r="AD1676" s="46" t="s">
        <v>3656</v>
      </c>
      <c r="AE1676" s="46" t="s">
        <v>5444</v>
      </c>
      <c r="AH1676" s="9"/>
    </row>
    <row r="1677" spans="1:34" x14ac:dyDescent="0.35">
      <c r="A1677" s="41">
        <v>2025</v>
      </c>
      <c r="B1677" s="42" t="s">
        <v>5716</v>
      </c>
      <c r="C1677" s="43" t="s">
        <v>426</v>
      </c>
      <c r="D1677" s="43" t="s">
        <v>281</v>
      </c>
      <c r="E1677" s="43" t="s">
        <v>676</v>
      </c>
      <c r="F1677" s="43" t="s">
        <v>3657</v>
      </c>
      <c r="G1677" s="43" t="s">
        <v>3658</v>
      </c>
      <c r="H1677" s="44">
        <v>100</v>
      </c>
      <c r="I1677" s="44">
        <v>32.22</v>
      </c>
      <c r="J1677" s="44">
        <v>0</v>
      </c>
      <c r="K1677" s="44">
        <v>0</v>
      </c>
      <c r="L1677" s="44">
        <v>0</v>
      </c>
      <c r="M1677" s="44">
        <v>0</v>
      </c>
      <c r="N1677" s="44">
        <v>0</v>
      </c>
      <c r="O1677" s="44">
        <v>0</v>
      </c>
      <c r="P1677" s="44">
        <v>0</v>
      </c>
      <c r="Q1677" s="44">
        <v>0</v>
      </c>
      <c r="R1677" s="44">
        <v>0</v>
      </c>
      <c r="S1677" s="44">
        <v>0</v>
      </c>
      <c r="T1677" s="44">
        <v>0</v>
      </c>
      <c r="U1677" s="44">
        <v>0</v>
      </c>
      <c r="V1677" s="44">
        <v>0</v>
      </c>
      <c r="W1677" s="44">
        <v>0</v>
      </c>
      <c r="X1677" s="44">
        <v>0</v>
      </c>
      <c r="Y1677" s="44">
        <v>0</v>
      </c>
      <c r="Z1677" s="44">
        <v>0</v>
      </c>
      <c r="AA1677" s="44">
        <v>0</v>
      </c>
      <c r="AB1677" s="44">
        <f t="shared" si="52"/>
        <v>0</v>
      </c>
      <c r="AC1677" s="44">
        <f t="shared" si="53"/>
        <v>0</v>
      </c>
      <c r="AD1677" s="46" t="s">
        <v>3656</v>
      </c>
      <c r="AE1677" s="46" t="s">
        <v>5444</v>
      </c>
      <c r="AH1677" s="9"/>
    </row>
    <row r="1678" spans="1:34" x14ac:dyDescent="0.35">
      <c r="A1678" s="41">
        <v>2025</v>
      </c>
      <c r="B1678" s="42" t="s">
        <v>5716</v>
      </c>
      <c r="C1678" s="43" t="s">
        <v>426</v>
      </c>
      <c r="D1678" s="43" t="s">
        <v>282</v>
      </c>
      <c r="E1678" s="43" t="s">
        <v>677</v>
      </c>
      <c r="F1678" s="43" t="s">
        <v>3659</v>
      </c>
      <c r="G1678" s="43" t="s">
        <v>3660</v>
      </c>
      <c r="H1678" s="44">
        <v>100</v>
      </c>
      <c r="I1678" s="44">
        <v>89.95</v>
      </c>
      <c r="J1678" s="44">
        <v>84.57</v>
      </c>
      <c r="K1678" s="44">
        <v>76.069999999999993</v>
      </c>
      <c r="L1678" s="44">
        <v>0</v>
      </c>
      <c r="M1678" s="44">
        <v>0</v>
      </c>
      <c r="N1678" s="44">
        <v>0</v>
      </c>
      <c r="O1678" s="44">
        <v>0</v>
      </c>
      <c r="P1678" s="44">
        <v>84.57</v>
      </c>
      <c r="Q1678" s="44">
        <v>76.069999999999993</v>
      </c>
      <c r="R1678" s="44">
        <v>0</v>
      </c>
      <c r="S1678" s="44">
        <v>0</v>
      </c>
      <c r="T1678" s="44">
        <v>0</v>
      </c>
      <c r="U1678" s="44">
        <v>0</v>
      </c>
      <c r="V1678" s="44">
        <v>0</v>
      </c>
      <c r="W1678" s="44">
        <v>0</v>
      </c>
      <c r="X1678" s="44">
        <v>0</v>
      </c>
      <c r="Y1678" s="44">
        <v>0</v>
      </c>
      <c r="Z1678" s="44">
        <v>0</v>
      </c>
      <c r="AA1678" s="44">
        <v>0</v>
      </c>
      <c r="AB1678" s="44">
        <f t="shared" si="52"/>
        <v>0</v>
      </c>
      <c r="AC1678" s="44">
        <f t="shared" si="53"/>
        <v>0</v>
      </c>
      <c r="AD1678" s="46" t="s">
        <v>859</v>
      </c>
      <c r="AE1678" s="46" t="s">
        <v>5444</v>
      </c>
      <c r="AH1678" s="9"/>
    </row>
    <row r="1679" spans="1:34" x14ac:dyDescent="0.35">
      <c r="A1679" s="41">
        <v>2025</v>
      </c>
      <c r="B1679" s="42" t="s">
        <v>5716</v>
      </c>
      <c r="C1679" s="43" t="s">
        <v>426</v>
      </c>
      <c r="D1679" s="43" t="s">
        <v>282</v>
      </c>
      <c r="E1679" s="43" t="s">
        <v>677</v>
      </c>
      <c r="F1679" s="43" t="s">
        <v>3661</v>
      </c>
      <c r="G1679" s="43" t="s">
        <v>3662</v>
      </c>
      <c r="H1679" s="44">
        <v>100</v>
      </c>
      <c r="I1679" s="44">
        <v>10.050000000000001</v>
      </c>
      <c r="J1679" s="44">
        <v>10.050000000000001</v>
      </c>
      <c r="K1679" s="44">
        <v>1.01</v>
      </c>
      <c r="L1679" s="44">
        <v>0</v>
      </c>
      <c r="M1679" s="44">
        <v>0</v>
      </c>
      <c r="N1679" s="44">
        <v>0</v>
      </c>
      <c r="O1679" s="44">
        <v>0</v>
      </c>
      <c r="P1679" s="44">
        <v>10</v>
      </c>
      <c r="Q1679" s="44">
        <v>1.01</v>
      </c>
      <c r="R1679" s="44">
        <v>0.05</v>
      </c>
      <c r="S1679" s="44">
        <v>0.01</v>
      </c>
      <c r="T1679" s="44">
        <v>0</v>
      </c>
      <c r="U1679" s="44">
        <v>0</v>
      </c>
      <c r="V1679" s="44">
        <v>0</v>
      </c>
      <c r="W1679" s="44">
        <v>0</v>
      </c>
      <c r="X1679" s="44">
        <v>0</v>
      </c>
      <c r="Y1679" s="44">
        <v>0</v>
      </c>
      <c r="Z1679" s="44">
        <v>0</v>
      </c>
      <c r="AA1679" s="44">
        <v>0</v>
      </c>
      <c r="AB1679" s="44">
        <f t="shared" si="52"/>
        <v>0</v>
      </c>
      <c r="AC1679" s="44">
        <f t="shared" si="53"/>
        <v>0</v>
      </c>
      <c r="AD1679" s="46" t="s">
        <v>3663</v>
      </c>
      <c r="AE1679" s="46" t="s">
        <v>5444</v>
      </c>
      <c r="AH1679" s="9"/>
    </row>
    <row r="1680" spans="1:34" x14ac:dyDescent="0.35">
      <c r="A1680" s="41">
        <v>2025</v>
      </c>
      <c r="B1680" s="42" t="s">
        <v>5716</v>
      </c>
      <c r="C1680" s="43" t="s">
        <v>427</v>
      </c>
      <c r="D1680" s="43" t="s">
        <v>283</v>
      </c>
      <c r="E1680" s="43" t="s">
        <v>678</v>
      </c>
      <c r="F1680" s="43" t="s">
        <v>3664</v>
      </c>
      <c r="G1680" s="43" t="s">
        <v>3665</v>
      </c>
      <c r="H1680" s="44">
        <v>20</v>
      </c>
      <c r="I1680" s="44">
        <v>25</v>
      </c>
      <c r="J1680" s="44">
        <v>1</v>
      </c>
      <c r="K1680" s="44">
        <v>1.25</v>
      </c>
      <c r="L1680" s="44">
        <v>0</v>
      </c>
      <c r="M1680" s="44">
        <v>0</v>
      </c>
      <c r="N1680" s="44">
        <v>0</v>
      </c>
      <c r="O1680" s="44">
        <v>0</v>
      </c>
      <c r="P1680" s="44">
        <v>0.5</v>
      </c>
      <c r="Q1680" s="44">
        <v>0.63</v>
      </c>
      <c r="R1680" s="44">
        <v>0.5</v>
      </c>
      <c r="S1680" s="44">
        <v>0.63</v>
      </c>
      <c r="T1680" s="44">
        <v>0</v>
      </c>
      <c r="U1680" s="44">
        <v>0</v>
      </c>
      <c r="V1680" s="44">
        <v>1</v>
      </c>
      <c r="W1680" s="44">
        <v>1.25</v>
      </c>
      <c r="X1680" s="44">
        <v>0</v>
      </c>
      <c r="Y1680" s="44">
        <v>0</v>
      </c>
      <c r="Z1680" s="44">
        <v>0</v>
      </c>
      <c r="AA1680" s="44">
        <v>0</v>
      </c>
      <c r="AB1680" s="44">
        <f t="shared" si="52"/>
        <v>0</v>
      </c>
      <c r="AC1680" s="44">
        <f t="shared" si="53"/>
        <v>1</v>
      </c>
      <c r="AD1680" s="46" t="s">
        <v>3666</v>
      </c>
      <c r="AE1680" s="46" t="s">
        <v>7229</v>
      </c>
      <c r="AH1680" s="9"/>
    </row>
    <row r="1681" spans="1:34" x14ac:dyDescent="0.35">
      <c r="A1681" s="41">
        <v>2025</v>
      </c>
      <c r="B1681" s="42" t="s">
        <v>5716</v>
      </c>
      <c r="C1681" s="43" t="s">
        <v>427</v>
      </c>
      <c r="D1681" s="43" t="s">
        <v>283</v>
      </c>
      <c r="E1681" s="43" t="s">
        <v>678</v>
      </c>
      <c r="F1681" s="43" t="s">
        <v>3664</v>
      </c>
      <c r="G1681" s="43" t="s">
        <v>3667</v>
      </c>
      <c r="H1681" s="44">
        <v>10</v>
      </c>
      <c r="I1681" s="44">
        <v>25</v>
      </c>
      <c r="J1681" s="44">
        <v>5</v>
      </c>
      <c r="K1681" s="44">
        <v>12.5</v>
      </c>
      <c r="L1681" s="44">
        <v>0</v>
      </c>
      <c r="M1681" s="44">
        <v>0</v>
      </c>
      <c r="N1681" s="44">
        <v>1</v>
      </c>
      <c r="O1681" s="44">
        <v>2.5</v>
      </c>
      <c r="P1681" s="44">
        <v>3</v>
      </c>
      <c r="Q1681" s="44">
        <v>7.5</v>
      </c>
      <c r="R1681" s="44">
        <v>1</v>
      </c>
      <c r="S1681" s="44">
        <v>2.5</v>
      </c>
      <c r="T1681" s="44">
        <v>0</v>
      </c>
      <c r="U1681" s="44">
        <v>0</v>
      </c>
      <c r="V1681" s="44">
        <v>3</v>
      </c>
      <c r="W1681" s="44">
        <v>7.5</v>
      </c>
      <c r="X1681" s="44">
        <v>0</v>
      </c>
      <c r="Y1681" s="44">
        <v>0</v>
      </c>
      <c r="Z1681" s="44">
        <v>0</v>
      </c>
      <c r="AA1681" s="44">
        <v>0</v>
      </c>
      <c r="AB1681" s="44">
        <f t="shared" si="52"/>
        <v>1</v>
      </c>
      <c r="AC1681" s="44">
        <f t="shared" si="53"/>
        <v>3</v>
      </c>
      <c r="AD1681" s="46" t="s">
        <v>3668</v>
      </c>
      <c r="AE1681" s="46" t="s">
        <v>7230</v>
      </c>
      <c r="AH1681" s="9"/>
    </row>
    <row r="1682" spans="1:34" x14ac:dyDescent="0.35">
      <c r="A1682" s="41">
        <v>2025</v>
      </c>
      <c r="B1682" s="42" t="s">
        <v>5716</v>
      </c>
      <c r="C1682" s="43" t="s">
        <v>427</v>
      </c>
      <c r="D1682" s="43" t="s">
        <v>283</v>
      </c>
      <c r="E1682" s="43" t="s">
        <v>678</v>
      </c>
      <c r="F1682" s="43" t="s">
        <v>3669</v>
      </c>
      <c r="G1682" s="43" t="s">
        <v>3670</v>
      </c>
      <c r="H1682" s="44">
        <v>50</v>
      </c>
      <c r="I1682" s="44">
        <v>10</v>
      </c>
      <c r="J1682" s="44">
        <v>8</v>
      </c>
      <c r="K1682" s="44">
        <v>1.6</v>
      </c>
      <c r="L1682" s="44">
        <v>1</v>
      </c>
      <c r="M1682" s="44">
        <v>0.2</v>
      </c>
      <c r="N1682" s="44">
        <v>2</v>
      </c>
      <c r="O1682" s="44">
        <v>0.4</v>
      </c>
      <c r="P1682" s="44">
        <v>4</v>
      </c>
      <c r="Q1682" s="44">
        <v>0.8</v>
      </c>
      <c r="R1682" s="44">
        <v>1</v>
      </c>
      <c r="S1682" s="44">
        <v>0.2</v>
      </c>
      <c r="T1682" s="44">
        <v>1</v>
      </c>
      <c r="U1682" s="44">
        <v>0.2</v>
      </c>
      <c r="V1682" s="44">
        <v>0</v>
      </c>
      <c r="W1682" s="44">
        <v>0</v>
      </c>
      <c r="X1682" s="44">
        <v>0</v>
      </c>
      <c r="Y1682" s="44">
        <v>0</v>
      </c>
      <c r="Z1682" s="44">
        <v>0</v>
      </c>
      <c r="AA1682" s="44">
        <v>0</v>
      </c>
      <c r="AB1682" s="44">
        <f t="shared" si="52"/>
        <v>3</v>
      </c>
      <c r="AC1682" s="44">
        <f t="shared" si="53"/>
        <v>1</v>
      </c>
      <c r="AD1682" s="46" t="s">
        <v>3671</v>
      </c>
      <c r="AE1682" s="46" t="s">
        <v>7231</v>
      </c>
      <c r="AH1682" s="9"/>
    </row>
    <row r="1683" spans="1:34" x14ac:dyDescent="0.35">
      <c r="A1683" s="41">
        <v>2025</v>
      </c>
      <c r="B1683" s="42" t="s">
        <v>5716</v>
      </c>
      <c r="C1683" s="43" t="s">
        <v>427</v>
      </c>
      <c r="D1683" s="43" t="s">
        <v>283</v>
      </c>
      <c r="E1683" s="43" t="s">
        <v>678</v>
      </c>
      <c r="F1683" s="43" t="s">
        <v>3672</v>
      </c>
      <c r="G1683" s="43" t="s">
        <v>3673</v>
      </c>
      <c r="H1683" s="44">
        <v>100</v>
      </c>
      <c r="I1683" s="44">
        <v>10</v>
      </c>
      <c r="J1683" s="44">
        <v>25</v>
      </c>
      <c r="K1683" s="44">
        <v>2.5</v>
      </c>
      <c r="L1683" s="44">
        <v>0</v>
      </c>
      <c r="M1683" s="44">
        <v>0</v>
      </c>
      <c r="N1683" s="44">
        <v>5</v>
      </c>
      <c r="O1683" s="44">
        <v>0.5</v>
      </c>
      <c r="P1683" s="44">
        <v>15</v>
      </c>
      <c r="Q1683" s="44">
        <v>1.5</v>
      </c>
      <c r="R1683" s="44">
        <v>5</v>
      </c>
      <c r="S1683" s="44">
        <v>0.5</v>
      </c>
      <c r="T1683" s="44">
        <v>0</v>
      </c>
      <c r="U1683" s="44">
        <v>0</v>
      </c>
      <c r="V1683" s="44">
        <v>2</v>
      </c>
      <c r="W1683" s="44">
        <v>0.2</v>
      </c>
      <c r="X1683" s="44">
        <v>0</v>
      </c>
      <c r="Y1683" s="44">
        <v>0</v>
      </c>
      <c r="Z1683" s="44">
        <v>0</v>
      </c>
      <c r="AA1683" s="44">
        <v>0</v>
      </c>
      <c r="AB1683" s="44">
        <f t="shared" si="52"/>
        <v>5</v>
      </c>
      <c r="AC1683" s="44">
        <f t="shared" si="53"/>
        <v>2</v>
      </c>
      <c r="AD1683" s="46" t="s">
        <v>3674</v>
      </c>
      <c r="AE1683" s="46" t="s">
        <v>7232</v>
      </c>
      <c r="AH1683" s="9"/>
    </row>
    <row r="1684" spans="1:34" x14ac:dyDescent="0.35">
      <c r="A1684" s="41">
        <v>2025</v>
      </c>
      <c r="B1684" s="42" t="s">
        <v>5716</v>
      </c>
      <c r="C1684" s="43" t="s">
        <v>427</v>
      </c>
      <c r="D1684" s="43" t="s">
        <v>283</v>
      </c>
      <c r="E1684" s="43" t="s">
        <v>678</v>
      </c>
      <c r="F1684" s="43" t="s">
        <v>3672</v>
      </c>
      <c r="G1684" s="43" t="s">
        <v>3675</v>
      </c>
      <c r="H1684" s="44">
        <v>100</v>
      </c>
      <c r="I1684" s="44">
        <v>15</v>
      </c>
      <c r="J1684" s="44">
        <v>10</v>
      </c>
      <c r="K1684" s="44">
        <v>1.5</v>
      </c>
      <c r="L1684" s="44">
        <v>0</v>
      </c>
      <c r="M1684" s="44">
        <v>0</v>
      </c>
      <c r="N1684" s="44">
        <v>2</v>
      </c>
      <c r="O1684" s="44">
        <v>0.3</v>
      </c>
      <c r="P1684" s="44">
        <v>5</v>
      </c>
      <c r="Q1684" s="44">
        <v>0.75</v>
      </c>
      <c r="R1684" s="44">
        <v>3</v>
      </c>
      <c r="S1684" s="44">
        <v>0.45</v>
      </c>
      <c r="T1684" s="44">
        <v>0</v>
      </c>
      <c r="U1684" s="44">
        <v>0</v>
      </c>
      <c r="V1684" s="44">
        <v>0</v>
      </c>
      <c r="W1684" s="44">
        <v>0</v>
      </c>
      <c r="X1684" s="44">
        <v>0</v>
      </c>
      <c r="Y1684" s="44">
        <v>0</v>
      </c>
      <c r="Z1684" s="44">
        <v>0</v>
      </c>
      <c r="AA1684" s="44">
        <v>0</v>
      </c>
      <c r="AB1684" s="44">
        <f t="shared" si="52"/>
        <v>2</v>
      </c>
      <c r="AC1684" s="44">
        <f t="shared" si="53"/>
        <v>0</v>
      </c>
      <c r="AD1684" s="46" t="s">
        <v>3676</v>
      </c>
      <c r="AE1684" s="46" t="s">
        <v>7233</v>
      </c>
      <c r="AH1684" s="9"/>
    </row>
    <row r="1685" spans="1:34" x14ac:dyDescent="0.35">
      <c r="A1685" s="41">
        <v>2025</v>
      </c>
      <c r="B1685" s="42" t="s">
        <v>5716</v>
      </c>
      <c r="C1685" s="43" t="s">
        <v>427</v>
      </c>
      <c r="D1685" s="43" t="s">
        <v>283</v>
      </c>
      <c r="E1685" s="43" t="s">
        <v>678</v>
      </c>
      <c r="F1685" s="43" t="s">
        <v>3669</v>
      </c>
      <c r="G1685" s="43" t="s">
        <v>3677</v>
      </c>
      <c r="H1685" s="44">
        <v>5</v>
      </c>
      <c r="I1685" s="44">
        <v>15</v>
      </c>
      <c r="J1685" s="44">
        <v>1</v>
      </c>
      <c r="K1685" s="44">
        <v>3</v>
      </c>
      <c r="L1685" s="44">
        <v>0.2</v>
      </c>
      <c r="M1685" s="44">
        <v>0.6</v>
      </c>
      <c r="N1685" s="44">
        <v>0.2</v>
      </c>
      <c r="O1685" s="44">
        <v>0.6</v>
      </c>
      <c r="P1685" s="44">
        <v>0.5</v>
      </c>
      <c r="Q1685" s="44">
        <v>1.5</v>
      </c>
      <c r="R1685" s="44">
        <v>0.1</v>
      </c>
      <c r="S1685" s="44">
        <v>0.3</v>
      </c>
      <c r="T1685" s="44">
        <v>0.2</v>
      </c>
      <c r="U1685" s="44">
        <v>0.6</v>
      </c>
      <c r="V1685" s="44">
        <v>0.2</v>
      </c>
      <c r="W1685" s="44">
        <v>0.6</v>
      </c>
      <c r="X1685" s="44">
        <v>0</v>
      </c>
      <c r="Y1685" s="44">
        <v>0</v>
      </c>
      <c r="Z1685" s="44">
        <v>0</v>
      </c>
      <c r="AA1685" s="44">
        <v>0</v>
      </c>
      <c r="AB1685" s="44">
        <f t="shared" si="52"/>
        <v>0.4</v>
      </c>
      <c r="AC1685" s="44">
        <f t="shared" si="53"/>
        <v>0.4</v>
      </c>
      <c r="AD1685" s="46" t="s">
        <v>3678</v>
      </c>
      <c r="AE1685" s="46" t="s">
        <v>3678</v>
      </c>
      <c r="AH1685" s="9"/>
    </row>
    <row r="1686" spans="1:34" x14ac:dyDescent="0.35">
      <c r="A1686" s="41">
        <v>2025</v>
      </c>
      <c r="B1686" s="42" t="s">
        <v>5716</v>
      </c>
      <c r="C1686" s="43" t="s">
        <v>428</v>
      </c>
      <c r="D1686" s="43" t="s">
        <v>284</v>
      </c>
      <c r="E1686" s="43" t="s">
        <v>679</v>
      </c>
      <c r="F1686" s="43" t="s">
        <v>3679</v>
      </c>
      <c r="G1686" s="43" t="s">
        <v>6492</v>
      </c>
      <c r="H1686" s="44">
        <v>100</v>
      </c>
      <c r="I1686" s="44">
        <v>69.209999999999994</v>
      </c>
      <c r="J1686" s="44">
        <v>17.27</v>
      </c>
      <c r="K1686" s="44">
        <v>11.95</v>
      </c>
      <c r="L1686" s="44">
        <v>0.04</v>
      </c>
      <c r="M1686" s="44">
        <v>0.03</v>
      </c>
      <c r="N1686" s="44">
        <v>0.04</v>
      </c>
      <c r="O1686" s="44">
        <v>0.03</v>
      </c>
      <c r="P1686" s="44">
        <v>0.04</v>
      </c>
      <c r="Q1686" s="44">
        <v>0.03</v>
      </c>
      <c r="R1686" s="44">
        <v>17.149999999999999</v>
      </c>
      <c r="S1686" s="44">
        <v>11.87</v>
      </c>
      <c r="T1686" s="44">
        <v>0.04</v>
      </c>
      <c r="U1686" s="44">
        <v>0.03</v>
      </c>
      <c r="V1686" s="44">
        <v>0</v>
      </c>
      <c r="W1686" s="44">
        <v>0</v>
      </c>
      <c r="X1686" s="44">
        <v>0</v>
      </c>
      <c r="Y1686" s="44">
        <v>0</v>
      </c>
      <c r="Z1686" s="44">
        <v>0</v>
      </c>
      <c r="AA1686" s="44">
        <v>0</v>
      </c>
      <c r="AB1686" s="44">
        <f t="shared" si="52"/>
        <v>0.08</v>
      </c>
      <c r="AC1686" s="44">
        <f t="shared" si="53"/>
        <v>0.04</v>
      </c>
      <c r="AD1686" s="46" t="s">
        <v>3680</v>
      </c>
      <c r="AE1686" s="46" t="s">
        <v>7234</v>
      </c>
      <c r="AH1686" s="9"/>
    </row>
    <row r="1687" spans="1:34" x14ac:dyDescent="0.35">
      <c r="A1687" s="41">
        <v>2025</v>
      </c>
      <c r="B1687" s="42" t="s">
        <v>5716</v>
      </c>
      <c r="C1687" s="43" t="s">
        <v>428</v>
      </c>
      <c r="D1687" s="43" t="s">
        <v>284</v>
      </c>
      <c r="E1687" s="43" t="s">
        <v>679</v>
      </c>
      <c r="F1687" s="43" t="s">
        <v>3681</v>
      </c>
      <c r="G1687" s="43" t="s">
        <v>6493</v>
      </c>
      <c r="H1687" s="44">
        <v>100</v>
      </c>
      <c r="I1687" s="44">
        <v>9.3699999999999992</v>
      </c>
      <c r="J1687" s="44">
        <v>0</v>
      </c>
      <c r="K1687" s="44">
        <v>0</v>
      </c>
      <c r="L1687" s="44">
        <v>0</v>
      </c>
      <c r="M1687" s="44">
        <v>0</v>
      </c>
      <c r="N1687" s="44">
        <v>0</v>
      </c>
      <c r="O1687" s="44">
        <v>0</v>
      </c>
      <c r="P1687" s="44">
        <v>0</v>
      </c>
      <c r="Q1687" s="44">
        <v>0</v>
      </c>
      <c r="R1687" s="44">
        <v>0</v>
      </c>
      <c r="S1687" s="44">
        <v>0</v>
      </c>
      <c r="T1687" s="44">
        <v>0</v>
      </c>
      <c r="U1687" s="44">
        <v>0</v>
      </c>
      <c r="V1687" s="44">
        <v>0</v>
      </c>
      <c r="W1687" s="44">
        <v>0</v>
      </c>
      <c r="X1687" s="44">
        <v>0</v>
      </c>
      <c r="Y1687" s="44">
        <v>0</v>
      </c>
      <c r="Z1687" s="44">
        <v>0</v>
      </c>
      <c r="AA1687" s="44">
        <v>0</v>
      </c>
      <c r="AB1687" s="44">
        <f t="shared" si="52"/>
        <v>0</v>
      </c>
      <c r="AC1687" s="44">
        <f t="shared" si="53"/>
        <v>0</v>
      </c>
      <c r="AD1687" s="46" t="s">
        <v>3682</v>
      </c>
      <c r="AE1687" s="46" t="s">
        <v>7235</v>
      </c>
      <c r="AH1687" s="9"/>
    </row>
    <row r="1688" spans="1:34" x14ac:dyDescent="0.35">
      <c r="A1688" s="41">
        <v>2025</v>
      </c>
      <c r="B1688" s="42" t="s">
        <v>5716</v>
      </c>
      <c r="C1688" s="43" t="s">
        <v>428</v>
      </c>
      <c r="D1688" s="43" t="s">
        <v>284</v>
      </c>
      <c r="E1688" s="43" t="s">
        <v>679</v>
      </c>
      <c r="F1688" s="43" t="s">
        <v>3683</v>
      </c>
      <c r="G1688" s="43" t="s">
        <v>6494</v>
      </c>
      <c r="H1688" s="44">
        <v>100</v>
      </c>
      <c r="I1688" s="44">
        <v>1.0900000000000001</v>
      </c>
      <c r="J1688" s="44">
        <v>0</v>
      </c>
      <c r="K1688" s="44">
        <v>0</v>
      </c>
      <c r="L1688" s="44">
        <v>0</v>
      </c>
      <c r="M1688" s="44">
        <v>0</v>
      </c>
      <c r="N1688" s="44">
        <v>0</v>
      </c>
      <c r="O1688" s="44">
        <v>0</v>
      </c>
      <c r="P1688" s="44">
        <v>0</v>
      </c>
      <c r="Q1688" s="44">
        <v>0</v>
      </c>
      <c r="R1688" s="44">
        <v>0</v>
      </c>
      <c r="S1688" s="44">
        <v>0</v>
      </c>
      <c r="T1688" s="44">
        <v>0</v>
      </c>
      <c r="U1688" s="44">
        <v>0</v>
      </c>
      <c r="V1688" s="44">
        <v>0</v>
      </c>
      <c r="W1688" s="44">
        <v>0</v>
      </c>
      <c r="X1688" s="44">
        <v>0</v>
      </c>
      <c r="Y1688" s="44">
        <v>0</v>
      </c>
      <c r="Z1688" s="44">
        <v>0</v>
      </c>
      <c r="AA1688" s="44">
        <v>0</v>
      </c>
      <c r="AB1688" s="44">
        <f t="shared" si="52"/>
        <v>0</v>
      </c>
      <c r="AC1688" s="44">
        <f t="shared" si="53"/>
        <v>0</v>
      </c>
      <c r="AD1688" s="46" t="s">
        <v>3684</v>
      </c>
      <c r="AE1688" s="46" t="s">
        <v>7236</v>
      </c>
      <c r="AH1688" s="9"/>
    </row>
    <row r="1689" spans="1:34" x14ac:dyDescent="0.35">
      <c r="A1689" s="41">
        <v>2025</v>
      </c>
      <c r="B1689" s="42" t="s">
        <v>5716</v>
      </c>
      <c r="C1689" s="43" t="s">
        <v>428</v>
      </c>
      <c r="D1689" s="43" t="s">
        <v>284</v>
      </c>
      <c r="E1689" s="43" t="s">
        <v>679</v>
      </c>
      <c r="F1689" s="43" t="s">
        <v>3685</v>
      </c>
      <c r="G1689" s="43" t="s">
        <v>6495</v>
      </c>
      <c r="H1689" s="44">
        <v>100</v>
      </c>
      <c r="I1689" s="44">
        <v>20.329999999999998</v>
      </c>
      <c r="J1689" s="44">
        <v>0</v>
      </c>
      <c r="K1689" s="44">
        <v>0</v>
      </c>
      <c r="L1689" s="44">
        <v>0</v>
      </c>
      <c r="M1689" s="44">
        <v>0</v>
      </c>
      <c r="N1689" s="44">
        <v>0</v>
      </c>
      <c r="O1689" s="44">
        <v>0</v>
      </c>
      <c r="P1689" s="44">
        <v>0</v>
      </c>
      <c r="Q1689" s="44">
        <v>0</v>
      </c>
      <c r="R1689" s="44">
        <v>0</v>
      </c>
      <c r="S1689" s="44">
        <v>0</v>
      </c>
      <c r="T1689" s="44">
        <v>0</v>
      </c>
      <c r="U1689" s="44">
        <v>0</v>
      </c>
      <c r="V1689" s="44">
        <v>0</v>
      </c>
      <c r="W1689" s="44">
        <v>0</v>
      </c>
      <c r="X1689" s="44">
        <v>0</v>
      </c>
      <c r="Y1689" s="44">
        <v>0</v>
      </c>
      <c r="Z1689" s="44">
        <v>0</v>
      </c>
      <c r="AA1689" s="44">
        <v>0</v>
      </c>
      <c r="AB1689" s="44">
        <f t="shared" si="52"/>
        <v>0</v>
      </c>
      <c r="AC1689" s="44">
        <f t="shared" si="53"/>
        <v>0</v>
      </c>
      <c r="AD1689" s="46" t="s">
        <v>3686</v>
      </c>
      <c r="AE1689" s="46" t="s">
        <v>7235</v>
      </c>
      <c r="AH1689" s="9"/>
    </row>
    <row r="1690" spans="1:34" x14ac:dyDescent="0.35">
      <c r="A1690" s="41">
        <v>2025</v>
      </c>
      <c r="B1690" s="42" t="s">
        <v>5716</v>
      </c>
      <c r="C1690" s="43" t="s">
        <v>428</v>
      </c>
      <c r="D1690" s="43" t="s">
        <v>291</v>
      </c>
      <c r="E1690" s="43" t="s">
        <v>685</v>
      </c>
      <c r="F1690" s="43" t="s">
        <v>3687</v>
      </c>
      <c r="G1690" s="43" t="s">
        <v>3688</v>
      </c>
      <c r="H1690" s="44">
        <v>100</v>
      </c>
      <c r="I1690" s="44">
        <v>96.57</v>
      </c>
      <c r="J1690" s="44">
        <v>2.08</v>
      </c>
      <c r="K1690" s="44">
        <v>2.0099999999999998</v>
      </c>
      <c r="L1690" s="44">
        <v>0</v>
      </c>
      <c r="M1690" s="44">
        <v>0</v>
      </c>
      <c r="N1690" s="44">
        <v>0</v>
      </c>
      <c r="O1690" s="44">
        <v>0</v>
      </c>
      <c r="P1690" s="44">
        <v>2.08</v>
      </c>
      <c r="Q1690" s="44">
        <v>2.0099999999999998</v>
      </c>
      <c r="R1690" s="44">
        <v>0</v>
      </c>
      <c r="S1690" s="44">
        <v>0</v>
      </c>
      <c r="T1690" s="44">
        <v>0</v>
      </c>
      <c r="U1690" s="44">
        <v>0</v>
      </c>
      <c r="V1690" s="44">
        <v>0</v>
      </c>
      <c r="W1690" s="44">
        <v>0</v>
      </c>
      <c r="X1690" s="44">
        <v>0</v>
      </c>
      <c r="Y1690" s="44">
        <v>0</v>
      </c>
      <c r="Z1690" s="44">
        <v>0</v>
      </c>
      <c r="AA1690" s="44">
        <v>0</v>
      </c>
      <c r="AB1690" s="44">
        <f t="shared" si="52"/>
        <v>0</v>
      </c>
      <c r="AC1690" s="44">
        <f t="shared" si="53"/>
        <v>0</v>
      </c>
      <c r="AD1690" s="46" t="s">
        <v>3689</v>
      </c>
      <c r="AE1690" s="46" t="s">
        <v>7237</v>
      </c>
      <c r="AH1690" s="9"/>
    </row>
    <row r="1691" spans="1:34" x14ac:dyDescent="0.35">
      <c r="A1691" s="41">
        <v>2025</v>
      </c>
      <c r="B1691" s="42" t="s">
        <v>5716</v>
      </c>
      <c r="C1691" s="43" t="s">
        <v>428</v>
      </c>
      <c r="D1691" s="43" t="s">
        <v>291</v>
      </c>
      <c r="E1691" s="43" t="s">
        <v>685</v>
      </c>
      <c r="F1691" s="43" t="s">
        <v>3690</v>
      </c>
      <c r="G1691" s="43" t="s">
        <v>3691</v>
      </c>
      <c r="H1691" s="44">
        <v>100</v>
      </c>
      <c r="I1691" s="44">
        <v>1.78</v>
      </c>
      <c r="J1691" s="44">
        <v>0</v>
      </c>
      <c r="K1691" s="44">
        <v>0</v>
      </c>
      <c r="L1691" s="44">
        <v>0</v>
      </c>
      <c r="M1691" s="44">
        <v>0</v>
      </c>
      <c r="N1691" s="44">
        <v>0</v>
      </c>
      <c r="O1691" s="44">
        <v>0</v>
      </c>
      <c r="P1691" s="44">
        <v>0</v>
      </c>
      <c r="Q1691" s="44">
        <v>0</v>
      </c>
      <c r="R1691" s="44">
        <v>0</v>
      </c>
      <c r="S1691" s="44">
        <v>0</v>
      </c>
      <c r="T1691" s="44">
        <v>0</v>
      </c>
      <c r="U1691" s="44">
        <v>0</v>
      </c>
      <c r="V1691" s="44">
        <v>0</v>
      </c>
      <c r="W1691" s="44">
        <v>0</v>
      </c>
      <c r="X1691" s="44">
        <v>0</v>
      </c>
      <c r="Y1691" s="44">
        <v>0</v>
      </c>
      <c r="Z1691" s="44">
        <v>0</v>
      </c>
      <c r="AA1691" s="44">
        <v>0</v>
      </c>
      <c r="AB1691" s="44">
        <f t="shared" si="52"/>
        <v>0</v>
      </c>
      <c r="AC1691" s="44">
        <f t="shared" si="53"/>
        <v>0</v>
      </c>
      <c r="AD1691" s="46" t="s">
        <v>3692</v>
      </c>
      <c r="AE1691" s="46" t="s">
        <v>7237</v>
      </c>
      <c r="AH1691" s="9"/>
    </row>
    <row r="1692" spans="1:34" x14ac:dyDescent="0.35">
      <c r="A1692" s="41">
        <v>2025</v>
      </c>
      <c r="B1692" s="42" t="s">
        <v>5716</v>
      </c>
      <c r="C1692" s="43" t="s">
        <v>428</v>
      </c>
      <c r="D1692" s="43" t="s">
        <v>291</v>
      </c>
      <c r="E1692" s="43" t="s">
        <v>685</v>
      </c>
      <c r="F1692" s="43" t="s">
        <v>3693</v>
      </c>
      <c r="G1692" s="43" t="s">
        <v>3694</v>
      </c>
      <c r="H1692" s="44">
        <v>100</v>
      </c>
      <c r="I1692" s="44">
        <v>1.65</v>
      </c>
      <c r="J1692" s="44">
        <v>0</v>
      </c>
      <c r="K1692" s="44">
        <v>0</v>
      </c>
      <c r="L1692" s="44">
        <v>0</v>
      </c>
      <c r="M1692" s="44">
        <v>0</v>
      </c>
      <c r="N1692" s="44">
        <v>0</v>
      </c>
      <c r="O1692" s="44">
        <v>0</v>
      </c>
      <c r="P1692" s="44">
        <v>0</v>
      </c>
      <c r="Q1692" s="44">
        <v>0</v>
      </c>
      <c r="R1692" s="44">
        <v>0</v>
      </c>
      <c r="S1692" s="44">
        <v>0</v>
      </c>
      <c r="T1692" s="44">
        <v>0</v>
      </c>
      <c r="U1692" s="44">
        <v>0</v>
      </c>
      <c r="V1692" s="44">
        <v>0</v>
      </c>
      <c r="W1692" s="44">
        <v>0</v>
      </c>
      <c r="X1692" s="44">
        <v>0</v>
      </c>
      <c r="Y1692" s="44">
        <v>0</v>
      </c>
      <c r="Z1692" s="44">
        <v>0</v>
      </c>
      <c r="AA1692" s="44">
        <v>0</v>
      </c>
      <c r="AB1692" s="44">
        <f t="shared" si="52"/>
        <v>0</v>
      </c>
      <c r="AC1692" s="44">
        <f t="shared" si="53"/>
        <v>0</v>
      </c>
      <c r="AD1692" s="46" t="s">
        <v>3695</v>
      </c>
      <c r="AE1692" s="46" t="s">
        <v>7237</v>
      </c>
      <c r="AH1692" s="9"/>
    </row>
    <row r="1693" spans="1:34" x14ac:dyDescent="0.35">
      <c r="A1693" s="41">
        <v>2025</v>
      </c>
      <c r="B1693" s="42" t="s">
        <v>5716</v>
      </c>
      <c r="C1693" s="43" t="s">
        <v>428</v>
      </c>
      <c r="D1693" s="43" t="s">
        <v>4504</v>
      </c>
      <c r="E1693" s="43" t="s">
        <v>4505</v>
      </c>
      <c r="F1693" s="43" t="s">
        <v>6049</v>
      </c>
      <c r="G1693" s="43" t="s">
        <v>6049</v>
      </c>
      <c r="H1693" s="44">
        <v>100</v>
      </c>
      <c r="I1693" s="44">
        <v>100</v>
      </c>
      <c r="J1693" s="44">
        <v>0</v>
      </c>
      <c r="K1693" s="44">
        <v>0</v>
      </c>
      <c r="L1693" s="44">
        <v>0</v>
      </c>
      <c r="M1693" s="44">
        <v>0</v>
      </c>
      <c r="N1693" s="44">
        <v>0</v>
      </c>
      <c r="O1693" s="44">
        <v>0</v>
      </c>
      <c r="P1693" s="44">
        <v>0</v>
      </c>
      <c r="Q1693" s="44">
        <v>0</v>
      </c>
      <c r="R1693" s="44">
        <v>0</v>
      </c>
      <c r="S1693" s="44">
        <v>0</v>
      </c>
      <c r="T1693" s="44">
        <v>0</v>
      </c>
      <c r="U1693" s="44">
        <v>0</v>
      </c>
      <c r="V1693" s="44">
        <v>0</v>
      </c>
      <c r="W1693" s="44">
        <v>0</v>
      </c>
      <c r="X1693" s="44">
        <v>0</v>
      </c>
      <c r="Y1693" s="44">
        <v>0</v>
      </c>
      <c r="Z1693" s="44">
        <v>0</v>
      </c>
      <c r="AA1693" s="44">
        <v>0</v>
      </c>
      <c r="AB1693" s="44">
        <f t="shared" si="52"/>
        <v>0</v>
      </c>
      <c r="AC1693" s="44">
        <f t="shared" si="53"/>
        <v>0</v>
      </c>
      <c r="AD1693" s="46" t="s">
        <v>871</v>
      </c>
      <c r="AE1693" s="46" t="s">
        <v>7238</v>
      </c>
      <c r="AH1693" s="9"/>
    </row>
    <row r="1694" spans="1:34" x14ac:dyDescent="0.35">
      <c r="A1694" s="41">
        <v>2025</v>
      </c>
      <c r="B1694" s="42" t="s">
        <v>5716</v>
      </c>
      <c r="C1694" s="43" t="s">
        <v>428</v>
      </c>
      <c r="D1694" s="43" t="s">
        <v>289</v>
      </c>
      <c r="E1694" s="43" t="s">
        <v>683</v>
      </c>
      <c r="F1694" s="43" t="s">
        <v>3696</v>
      </c>
      <c r="G1694" s="43" t="s">
        <v>3696</v>
      </c>
      <c r="H1694" s="44">
        <v>3</v>
      </c>
      <c r="I1694" s="44">
        <v>20</v>
      </c>
      <c r="J1694" s="44">
        <v>0</v>
      </c>
      <c r="K1694" s="44">
        <v>0</v>
      </c>
      <c r="L1694" s="44">
        <v>0</v>
      </c>
      <c r="M1694" s="44">
        <v>0</v>
      </c>
      <c r="N1694" s="44">
        <v>0</v>
      </c>
      <c r="O1694" s="44">
        <v>0</v>
      </c>
      <c r="P1694" s="44">
        <v>0</v>
      </c>
      <c r="Q1694" s="44">
        <v>0</v>
      </c>
      <c r="R1694" s="44">
        <v>0</v>
      </c>
      <c r="S1694" s="44">
        <v>0</v>
      </c>
      <c r="T1694" s="44">
        <v>0</v>
      </c>
      <c r="U1694" s="44">
        <v>0</v>
      </c>
      <c r="V1694" s="44">
        <v>0</v>
      </c>
      <c r="W1694" s="44">
        <v>0</v>
      </c>
      <c r="X1694" s="44">
        <v>0</v>
      </c>
      <c r="Y1694" s="44">
        <v>0</v>
      </c>
      <c r="Z1694" s="44">
        <v>0</v>
      </c>
      <c r="AA1694" s="44">
        <v>0</v>
      </c>
      <c r="AB1694" s="44">
        <f t="shared" si="52"/>
        <v>0</v>
      </c>
      <c r="AC1694" s="44">
        <f t="shared" si="53"/>
        <v>0</v>
      </c>
      <c r="AD1694" s="46" t="s">
        <v>3697</v>
      </c>
      <c r="AE1694" s="46" t="s">
        <v>7239</v>
      </c>
      <c r="AH1694" s="9"/>
    </row>
    <row r="1695" spans="1:34" x14ac:dyDescent="0.35">
      <c r="A1695" s="41">
        <v>2025</v>
      </c>
      <c r="B1695" s="42" t="s">
        <v>5716</v>
      </c>
      <c r="C1695" s="43" t="s">
        <v>428</v>
      </c>
      <c r="D1695" s="43" t="s">
        <v>289</v>
      </c>
      <c r="E1695" s="43" t="s">
        <v>683</v>
      </c>
      <c r="F1695" s="43" t="s">
        <v>3698</v>
      </c>
      <c r="G1695" s="43" t="s">
        <v>3698</v>
      </c>
      <c r="H1695" s="44">
        <v>3</v>
      </c>
      <c r="I1695" s="44">
        <v>10</v>
      </c>
      <c r="J1695" s="44">
        <v>0</v>
      </c>
      <c r="K1695" s="44">
        <v>0</v>
      </c>
      <c r="L1695" s="44">
        <v>0</v>
      </c>
      <c r="M1695" s="44">
        <v>0</v>
      </c>
      <c r="N1695" s="44">
        <v>0</v>
      </c>
      <c r="O1695" s="44">
        <v>0</v>
      </c>
      <c r="P1695" s="44">
        <v>0</v>
      </c>
      <c r="Q1695" s="44">
        <v>0</v>
      </c>
      <c r="R1695" s="44">
        <v>0</v>
      </c>
      <c r="S1695" s="44">
        <v>0</v>
      </c>
      <c r="T1695" s="44">
        <v>0</v>
      </c>
      <c r="U1695" s="44">
        <v>0</v>
      </c>
      <c r="V1695" s="44">
        <v>0</v>
      </c>
      <c r="W1695" s="44">
        <v>0</v>
      </c>
      <c r="X1695" s="44">
        <v>0</v>
      </c>
      <c r="Y1695" s="44">
        <v>0</v>
      </c>
      <c r="Z1695" s="44">
        <v>0</v>
      </c>
      <c r="AA1695" s="44">
        <v>0</v>
      </c>
      <c r="AB1695" s="44">
        <f t="shared" si="52"/>
        <v>0</v>
      </c>
      <c r="AC1695" s="44">
        <f t="shared" si="53"/>
        <v>0</v>
      </c>
      <c r="AD1695" s="46" t="s">
        <v>3697</v>
      </c>
      <c r="AE1695" s="46" t="s">
        <v>7239</v>
      </c>
      <c r="AH1695" s="9"/>
    </row>
    <row r="1696" spans="1:34" x14ac:dyDescent="0.35">
      <c r="A1696" s="41">
        <v>2025</v>
      </c>
      <c r="B1696" s="42" t="s">
        <v>5716</v>
      </c>
      <c r="C1696" s="43" t="s">
        <v>428</v>
      </c>
      <c r="D1696" s="43" t="s">
        <v>289</v>
      </c>
      <c r="E1696" s="43" t="s">
        <v>683</v>
      </c>
      <c r="F1696" s="43" t="s">
        <v>3699</v>
      </c>
      <c r="G1696" s="43" t="s">
        <v>3699</v>
      </c>
      <c r="H1696" s="44">
        <v>6</v>
      </c>
      <c r="I1696" s="44">
        <v>10</v>
      </c>
      <c r="J1696" s="44">
        <v>0</v>
      </c>
      <c r="K1696" s="44">
        <v>0</v>
      </c>
      <c r="L1696" s="44">
        <v>0</v>
      </c>
      <c r="M1696" s="44">
        <v>0</v>
      </c>
      <c r="N1696" s="44">
        <v>0</v>
      </c>
      <c r="O1696" s="44">
        <v>0</v>
      </c>
      <c r="P1696" s="44">
        <v>0</v>
      </c>
      <c r="Q1696" s="44">
        <v>0</v>
      </c>
      <c r="R1696" s="44">
        <v>0</v>
      </c>
      <c r="S1696" s="44">
        <v>0</v>
      </c>
      <c r="T1696" s="44">
        <v>0</v>
      </c>
      <c r="U1696" s="44">
        <v>0</v>
      </c>
      <c r="V1696" s="44">
        <v>0</v>
      </c>
      <c r="W1696" s="44">
        <v>0</v>
      </c>
      <c r="X1696" s="44">
        <v>0</v>
      </c>
      <c r="Y1696" s="44">
        <v>0</v>
      </c>
      <c r="Z1696" s="44">
        <v>0</v>
      </c>
      <c r="AA1696" s="44">
        <v>0</v>
      </c>
      <c r="AB1696" s="44">
        <f t="shared" si="52"/>
        <v>0</v>
      </c>
      <c r="AC1696" s="44">
        <f t="shared" si="53"/>
        <v>0</v>
      </c>
      <c r="AD1696" s="46" t="s">
        <v>3697</v>
      </c>
      <c r="AE1696" s="46" t="s">
        <v>7239</v>
      </c>
      <c r="AH1696" s="9"/>
    </row>
    <row r="1697" spans="1:34" x14ac:dyDescent="0.35">
      <c r="A1697" s="41">
        <v>2025</v>
      </c>
      <c r="B1697" s="42" t="s">
        <v>5716</v>
      </c>
      <c r="C1697" s="43" t="s">
        <v>428</v>
      </c>
      <c r="D1697" s="43" t="s">
        <v>289</v>
      </c>
      <c r="E1697" s="43" t="s">
        <v>683</v>
      </c>
      <c r="F1697" s="43" t="s">
        <v>3700</v>
      </c>
      <c r="G1697" s="43" t="s">
        <v>3700</v>
      </c>
      <c r="H1697" s="44">
        <v>6</v>
      </c>
      <c r="I1697" s="44">
        <v>10</v>
      </c>
      <c r="J1697" s="44">
        <v>0</v>
      </c>
      <c r="K1697" s="44">
        <v>0</v>
      </c>
      <c r="L1697" s="44">
        <v>0</v>
      </c>
      <c r="M1697" s="44">
        <v>0</v>
      </c>
      <c r="N1697" s="44">
        <v>0</v>
      </c>
      <c r="O1697" s="44">
        <v>0</v>
      </c>
      <c r="P1697" s="44">
        <v>0</v>
      </c>
      <c r="Q1697" s="44">
        <v>0</v>
      </c>
      <c r="R1697" s="44">
        <v>0</v>
      </c>
      <c r="S1697" s="44">
        <v>0</v>
      </c>
      <c r="T1697" s="44">
        <v>0</v>
      </c>
      <c r="U1697" s="44">
        <v>0</v>
      </c>
      <c r="V1697" s="44">
        <v>0</v>
      </c>
      <c r="W1697" s="44">
        <v>0</v>
      </c>
      <c r="X1697" s="44">
        <v>0</v>
      </c>
      <c r="Y1697" s="44">
        <v>0</v>
      </c>
      <c r="Z1697" s="44">
        <v>0</v>
      </c>
      <c r="AA1697" s="44">
        <v>0</v>
      </c>
      <c r="AB1697" s="44">
        <f t="shared" si="52"/>
        <v>0</v>
      </c>
      <c r="AC1697" s="44">
        <f t="shared" si="53"/>
        <v>0</v>
      </c>
      <c r="AD1697" s="46" t="s">
        <v>3697</v>
      </c>
      <c r="AE1697" s="46" t="s">
        <v>7239</v>
      </c>
      <c r="AH1697" s="9"/>
    </row>
    <row r="1698" spans="1:34" x14ac:dyDescent="0.35">
      <c r="A1698" s="41">
        <v>2025</v>
      </c>
      <c r="B1698" s="42" t="s">
        <v>5716</v>
      </c>
      <c r="C1698" s="43" t="s">
        <v>428</v>
      </c>
      <c r="D1698" s="43" t="s">
        <v>289</v>
      </c>
      <c r="E1698" s="43" t="s">
        <v>683</v>
      </c>
      <c r="F1698" s="43" t="s">
        <v>3701</v>
      </c>
      <c r="G1698" s="43" t="s">
        <v>3701</v>
      </c>
      <c r="H1698" s="44">
        <v>6</v>
      </c>
      <c r="I1698" s="44">
        <v>10</v>
      </c>
      <c r="J1698" s="44">
        <v>0</v>
      </c>
      <c r="K1698" s="44">
        <v>0</v>
      </c>
      <c r="L1698" s="44">
        <v>0</v>
      </c>
      <c r="M1698" s="44">
        <v>0</v>
      </c>
      <c r="N1698" s="44">
        <v>0</v>
      </c>
      <c r="O1698" s="44">
        <v>0</v>
      </c>
      <c r="P1698" s="44">
        <v>0</v>
      </c>
      <c r="Q1698" s="44">
        <v>0</v>
      </c>
      <c r="R1698" s="44">
        <v>0</v>
      </c>
      <c r="S1698" s="44">
        <v>0</v>
      </c>
      <c r="T1698" s="44">
        <v>0</v>
      </c>
      <c r="U1698" s="44">
        <v>0</v>
      </c>
      <c r="V1698" s="44">
        <v>0</v>
      </c>
      <c r="W1698" s="44">
        <v>0</v>
      </c>
      <c r="X1698" s="44">
        <v>0</v>
      </c>
      <c r="Y1698" s="44">
        <v>0</v>
      </c>
      <c r="Z1698" s="44">
        <v>0</v>
      </c>
      <c r="AA1698" s="44">
        <v>0</v>
      </c>
      <c r="AB1698" s="44">
        <f t="shared" si="52"/>
        <v>0</v>
      </c>
      <c r="AC1698" s="44">
        <f t="shared" si="53"/>
        <v>0</v>
      </c>
      <c r="AD1698" s="46" t="s">
        <v>3697</v>
      </c>
      <c r="AE1698" s="46" t="s">
        <v>7239</v>
      </c>
      <c r="AH1698" s="9"/>
    </row>
    <row r="1699" spans="1:34" x14ac:dyDescent="0.35">
      <c r="A1699" s="41">
        <v>2025</v>
      </c>
      <c r="B1699" s="42" t="s">
        <v>5716</v>
      </c>
      <c r="C1699" s="43" t="s">
        <v>428</v>
      </c>
      <c r="D1699" s="43" t="s">
        <v>289</v>
      </c>
      <c r="E1699" s="43" t="s">
        <v>683</v>
      </c>
      <c r="F1699" s="43" t="s">
        <v>3702</v>
      </c>
      <c r="G1699" s="43" t="s">
        <v>3702</v>
      </c>
      <c r="H1699" s="44">
        <v>3</v>
      </c>
      <c r="I1699" s="44">
        <v>10</v>
      </c>
      <c r="J1699" s="44">
        <v>0</v>
      </c>
      <c r="K1699" s="44">
        <v>0</v>
      </c>
      <c r="L1699" s="44">
        <v>0</v>
      </c>
      <c r="M1699" s="44">
        <v>0</v>
      </c>
      <c r="N1699" s="44">
        <v>0</v>
      </c>
      <c r="O1699" s="44">
        <v>0</v>
      </c>
      <c r="P1699" s="44">
        <v>0</v>
      </c>
      <c r="Q1699" s="44">
        <v>0</v>
      </c>
      <c r="R1699" s="44">
        <v>0</v>
      </c>
      <c r="S1699" s="44">
        <v>0</v>
      </c>
      <c r="T1699" s="44">
        <v>0</v>
      </c>
      <c r="U1699" s="44">
        <v>0</v>
      </c>
      <c r="V1699" s="44">
        <v>0</v>
      </c>
      <c r="W1699" s="44">
        <v>0</v>
      </c>
      <c r="X1699" s="44">
        <v>0</v>
      </c>
      <c r="Y1699" s="44">
        <v>0</v>
      </c>
      <c r="Z1699" s="44">
        <v>0</v>
      </c>
      <c r="AA1699" s="44">
        <v>0</v>
      </c>
      <c r="AB1699" s="44">
        <f t="shared" si="52"/>
        <v>0</v>
      </c>
      <c r="AC1699" s="44">
        <f t="shared" si="53"/>
        <v>0</v>
      </c>
      <c r="AD1699" s="46" t="s">
        <v>3697</v>
      </c>
      <c r="AE1699" s="46" t="s">
        <v>3697</v>
      </c>
      <c r="AH1699" s="9"/>
    </row>
    <row r="1700" spans="1:34" x14ac:dyDescent="0.35">
      <c r="A1700" s="41">
        <v>2025</v>
      </c>
      <c r="B1700" s="42" t="s">
        <v>5716</v>
      </c>
      <c r="C1700" s="43" t="s">
        <v>428</v>
      </c>
      <c r="D1700" s="43" t="s">
        <v>289</v>
      </c>
      <c r="E1700" s="43" t="s">
        <v>683</v>
      </c>
      <c r="F1700" s="43" t="s">
        <v>3703</v>
      </c>
      <c r="G1700" s="43" t="s">
        <v>3703</v>
      </c>
      <c r="H1700" s="44">
        <v>3</v>
      </c>
      <c r="I1700" s="44">
        <v>5</v>
      </c>
      <c r="J1700" s="44">
        <v>0</v>
      </c>
      <c r="K1700" s="44">
        <v>0</v>
      </c>
      <c r="L1700" s="44">
        <v>0</v>
      </c>
      <c r="M1700" s="44">
        <v>0</v>
      </c>
      <c r="N1700" s="44">
        <v>0</v>
      </c>
      <c r="O1700" s="44">
        <v>0</v>
      </c>
      <c r="P1700" s="44">
        <v>0</v>
      </c>
      <c r="Q1700" s="44">
        <v>0</v>
      </c>
      <c r="R1700" s="44">
        <v>0</v>
      </c>
      <c r="S1700" s="44">
        <v>0</v>
      </c>
      <c r="T1700" s="44">
        <v>0</v>
      </c>
      <c r="U1700" s="44">
        <v>0</v>
      </c>
      <c r="V1700" s="44">
        <v>0</v>
      </c>
      <c r="W1700" s="44">
        <v>0</v>
      </c>
      <c r="X1700" s="44">
        <v>0</v>
      </c>
      <c r="Y1700" s="44">
        <v>0</v>
      </c>
      <c r="Z1700" s="44">
        <v>0</v>
      </c>
      <c r="AA1700" s="44">
        <v>0</v>
      </c>
      <c r="AB1700" s="44">
        <f t="shared" si="52"/>
        <v>0</v>
      </c>
      <c r="AC1700" s="44">
        <f t="shared" si="53"/>
        <v>0</v>
      </c>
      <c r="AD1700" s="46" t="s">
        <v>3697</v>
      </c>
      <c r="AE1700" s="46" t="s">
        <v>7239</v>
      </c>
      <c r="AH1700" s="9"/>
    </row>
    <row r="1701" spans="1:34" x14ac:dyDescent="0.35">
      <c r="A1701" s="41">
        <v>2025</v>
      </c>
      <c r="B1701" s="42" t="s">
        <v>5716</v>
      </c>
      <c r="C1701" s="43" t="s">
        <v>428</v>
      </c>
      <c r="D1701" s="43" t="s">
        <v>289</v>
      </c>
      <c r="E1701" s="43" t="s">
        <v>683</v>
      </c>
      <c r="F1701" s="43" t="s">
        <v>3704</v>
      </c>
      <c r="G1701" s="43" t="s">
        <v>3704</v>
      </c>
      <c r="H1701" s="44">
        <v>3</v>
      </c>
      <c r="I1701" s="44">
        <v>5</v>
      </c>
      <c r="J1701" s="44">
        <v>0</v>
      </c>
      <c r="K1701" s="44">
        <v>0</v>
      </c>
      <c r="L1701" s="44">
        <v>0</v>
      </c>
      <c r="M1701" s="44">
        <v>0</v>
      </c>
      <c r="N1701" s="44">
        <v>0</v>
      </c>
      <c r="O1701" s="44">
        <v>0</v>
      </c>
      <c r="P1701" s="44">
        <v>0</v>
      </c>
      <c r="Q1701" s="44">
        <v>0</v>
      </c>
      <c r="R1701" s="44">
        <v>0</v>
      </c>
      <c r="S1701" s="44">
        <v>0</v>
      </c>
      <c r="T1701" s="44">
        <v>0</v>
      </c>
      <c r="U1701" s="44">
        <v>0</v>
      </c>
      <c r="V1701" s="44">
        <v>0</v>
      </c>
      <c r="W1701" s="44">
        <v>0</v>
      </c>
      <c r="X1701" s="44">
        <v>0</v>
      </c>
      <c r="Y1701" s="44">
        <v>0</v>
      </c>
      <c r="Z1701" s="44">
        <v>0</v>
      </c>
      <c r="AA1701" s="44">
        <v>0</v>
      </c>
      <c r="AB1701" s="44">
        <f t="shared" si="52"/>
        <v>0</v>
      </c>
      <c r="AC1701" s="44">
        <f t="shared" si="53"/>
        <v>0</v>
      </c>
      <c r="AD1701" s="46" t="s">
        <v>3697</v>
      </c>
      <c r="AE1701" s="46" t="s">
        <v>7239</v>
      </c>
      <c r="AH1701" s="9"/>
    </row>
    <row r="1702" spans="1:34" x14ac:dyDescent="0.35">
      <c r="A1702" s="41">
        <v>2025</v>
      </c>
      <c r="B1702" s="42" t="s">
        <v>5716</v>
      </c>
      <c r="C1702" s="43" t="s">
        <v>428</v>
      </c>
      <c r="D1702" s="43" t="s">
        <v>289</v>
      </c>
      <c r="E1702" s="43" t="s">
        <v>683</v>
      </c>
      <c r="F1702" s="43" t="s">
        <v>3705</v>
      </c>
      <c r="G1702" s="43" t="s">
        <v>3705</v>
      </c>
      <c r="H1702" s="44">
        <v>3</v>
      </c>
      <c r="I1702" s="44">
        <v>5</v>
      </c>
      <c r="J1702" s="44">
        <v>0</v>
      </c>
      <c r="K1702" s="44">
        <v>0</v>
      </c>
      <c r="L1702" s="44">
        <v>0</v>
      </c>
      <c r="M1702" s="44">
        <v>0</v>
      </c>
      <c r="N1702" s="44">
        <v>0</v>
      </c>
      <c r="O1702" s="44">
        <v>0</v>
      </c>
      <c r="P1702" s="44">
        <v>0</v>
      </c>
      <c r="Q1702" s="44">
        <v>0</v>
      </c>
      <c r="R1702" s="44">
        <v>0</v>
      </c>
      <c r="S1702" s="44">
        <v>0</v>
      </c>
      <c r="T1702" s="44">
        <v>0</v>
      </c>
      <c r="U1702" s="44">
        <v>0</v>
      </c>
      <c r="V1702" s="44">
        <v>0</v>
      </c>
      <c r="W1702" s="44">
        <v>0</v>
      </c>
      <c r="X1702" s="44">
        <v>0</v>
      </c>
      <c r="Y1702" s="44">
        <v>0</v>
      </c>
      <c r="Z1702" s="44">
        <v>0</v>
      </c>
      <c r="AA1702" s="44">
        <v>0</v>
      </c>
      <c r="AB1702" s="44">
        <f t="shared" si="52"/>
        <v>0</v>
      </c>
      <c r="AC1702" s="44">
        <f t="shared" si="53"/>
        <v>0</v>
      </c>
      <c r="AD1702" s="46" t="s">
        <v>3697</v>
      </c>
      <c r="AE1702" s="46" t="s">
        <v>7239</v>
      </c>
      <c r="AH1702" s="9"/>
    </row>
    <row r="1703" spans="1:34" x14ac:dyDescent="0.35">
      <c r="A1703" s="41">
        <v>2025</v>
      </c>
      <c r="B1703" s="42" t="s">
        <v>5716</v>
      </c>
      <c r="C1703" s="43" t="s">
        <v>428</v>
      </c>
      <c r="D1703" s="43" t="s">
        <v>289</v>
      </c>
      <c r="E1703" s="43" t="s">
        <v>683</v>
      </c>
      <c r="F1703" s="43" t="s">
        <v>3706</v>
      </c>
      <c r="G1703" s="43" t="s">
        <v>3706</v>
      </c>
      <c r="H1703" s="44">
        <v>3</v>
      </c>
      <c r="I1703" s="44">
        <v>5</v>
      </c>
      <c r="J1703" s="44">
        <v>0</v>
      </c>
      <c r="K1703" s="44">
        <v>0</v>
      </c>
      <c r="L1703" s="44">
        <v>0</v>
      </c>
      <c r="M1703" s="44">
        <v>0</v>
      </c>
      <c r="N1703" s="44">
        <v>0</v>
      </c>
      <c r="O1703" s="44">
        <v>0</v>
      </c>
      <c r="P1703" s="44">
        <v>0</v>
      </c>
      <c r="Q1703" s="44">
        <v>0</v>
      </c>
      <c r="R1703" s="44">
        <v>0</v>
      </c>
      <c r="S1703" s="44">
        <v>0</v>
      </c>
      <c r="T1703" s="44">
        <v>0</v>
      </c>
      <c r="U1703" s="44">
        <v>0</v>
      </c>
      <c r="V1703" s="44">
        <v>0</v>
      </c>
      <c r="W1703" s="44">
        <v>0</v>
      </c>
      <c r="X1703" s="44">
        <v>0</v>
      </c>
      <c r="Y1703" s="44">
        <v>0</v>
      </c>
      <c r="Z1703" s="44">
        <v>0</v>
      </c>
      <c r="AA1703" s="44">
        <v>0</v>
      </c>
      <c r="AB1703" s="44">
        <f t="shared" si="52"/>
        <v>0</v>
      </c>
      <c r="AC1703" s="44">
        <f t="shared" si="53"/>
        <v>0</v>
      </c>
      <c r="AD1703" s="46" t="s">
        <v>3697</v>
      </c>
      <c r="AE1703" s="46" t="s">
        <v>7239</v>
      </c>
      <c r="AH1703" s="9"/>
    </row>
    <row r="1704" spans="1:34" x14ac:dyDescent="0.35">
      <c r="A1704" s="41">
        <v>2025</v>
      </c>
      <c r="B1704" s="42" t="s">
        <v>5716</v>
      </c>
      <c r="C1704" s="43" t="s">
        <v>428</v>
      </c>
      <c r="D1704" s="43" t="s">
        <v>289</v>
      </c>
      <c r="E1704" s="43" t="s">
        <v>683</v>
      </c>
      <c r="F1704" s="43" t="s">
        <v>3707</v>
      </c>
      <c r="G1704" s="43" t="s">
        <v>3707</v>
      </c>
      <c r="H1704" s="44">
        <v>3</v>
      </c>
      <c r="I1704" s="44">
        <v>10</v>
      </c>
      <c r="J1704" s="44">
        <v>0</v>
      </c>
      <c r="K1704" s="44">
        <v>0</v>
      </c>
      <c r="L1704" s="44">
        <v>0</v>
      </c>
      <c r="M1704" s="44">
        <v>0</v>
      </c>
      <c r="N1704" s="44">
        <v>0</v>
      </c>
      <c r="O1704" s="44">
        <v>0</v>
      </c>
      <c r="P1704" s="44">
        <v>0</v>
      </c>
      <c r="Q1704" s="44">
        <v>0</v>
      </c>
      <c r="R1704" s="44">
        <v>0</v>
      </c>
      <c r="S1704" s="44">
        <v>0</v>
      </c>
      <c r="T1704" s="44">
        <v>0</v>
      </c>
      <c r="U1704" s="44">
        <v>0</v>
      </c>
      <c r="V1704" s="44">
        <v>0</v>
      </c>
      <c r="W1704" s="44">
        <v>0</v>
      </c>
      <c r="X1704" s="44">
        <v>0</v>
      </c>
      <c r="Y1704" s="44">
        <v>0</v>
      </c>
      <c r="Z1704" s="44">
        <v>0</v>
      </c>
      <c r="AA1704" s="44">
        <v>0</v>
      </c>
      <c r="AB1704" s="44">
        <f t="shared" si="52"/>
        <v>0</v>
      </c>
      <c r="AC1704" s="44">
        <f t="shared" si="53"/>
        <v>0</v>
      </c>
      <c r="AD1704" s="46" t="s">
        <v>3697</v>
      </c>
      <c r="AE1704" s="46" t="s">
        <v>7239</v>
      </c>
      <c r="AH1704" s="9"/>
    </row>
    <row r="1705" spans="1:34" x14ac:dyDescent="0.35">
      <c r="A1705" s="41">
        <v>2025</v>
      </c>
      <c r="B1705" s="42" t="s">
        <v>5716</v>
      </c>
      <c r="C1705" s="43" t="s">
        <v>428</v>
      </c>
      <c r="D1705" s="43" t="s">
        <v>4506</v>
      </c>
      <c r="E1705" s="43" t="s">
        <v>4507</v>
      </c>
      <c r="F1705" s="43" t="s">
        <v>6050</v>
      </c>
      <c r="G1705" s="43" t="s">
        <v>6050</v>
      </c>
      <c r="H1705" s="44">
        <v>100</v>
      </c>
      <c r="I1705" s="44">
        <v>50</v>
      </c>
      <c r="J1705" s="44">
        <v>0</v>
      </c>
      <c r="K1705" s="44">
        <v>0</v>
      </c>
      <c r="L1705" s="44">
        <v>0</v>
      </c>
      <c r="M1705" s="44">
        <v>0</v>
      </c>
      <c r="N1705" s="44">
        <v>0</v>
      </c>
      <c r="O1705" s="44">
        <v>0</v>
      </c>
      <c r="P1705" s="44">
        <v>0</v>
      </c>
      <c r="Q1705" s="44">
        <v>0</v>
      </c>
      <c r="R1705" s="44">
        <v>0</v>
      </c>
      <c r="S1705" s="44">
        <v>0</v>
      </c>
      <c r="T1705" s="44">
        <v>0</v>
      </c>
      <c r="U1705" s="44">
        <v>0</v>
      </c>
      <c r="V1705" s="44">
        <v>0</v>
      </c>
      <c r="W1705" s="44">
        <v>0</v>
      </c>
      <c r="X1705" s="44">
        <v>0</v>
      </c>
      <c r="Y1705" s="44">
        <v>0</v>
      </c>
      <c r="Z1705" s="44">
        <v>0</v>
      </c>
      <c r="AA1705" s="44">
        <v>0</v>
      </c>
      <c r="AB1705" s="44">
        <f t="shared" si="52"/>
        <v>0</v>
      </c>
      <c r="AC1705" s="44">
        <f t="shared" si="53"/>
        <v>0</v>
      </c>
      <c r="AD1705" s="46" t="s">
        <v>871</v>
      </c>
      <c r="AE1705" s="46" t="s">
        <v>7240</v>
      </c>
      <c r="AH1705" s="9"/>
    </row>
    <row r="1706" spans="1:34" x14ac:dyDescent="0.35">
      <c r="A1706" s="41">
        <v>2025</v>
      </c>
      <c r="B1706" s="42" t="s">
        <v>5716</v>
      </c>
      <c r="C1706" s="43" t="s">
        <v>428</v>
      </c>
      <c r="D1706" s="43" t="s">
        <v>4506</v>
      </c>
      <c r="E1706" s="43" t="s">
        <v>4507</v>
      </c>
      <c r="F1706" s="43" t="s">
        <v>6051</v>
      </c>
      <c r="G1706" s="43" t="s">
        <v>6051</v>
      </c>
      <c r="H1706" s="44">
        <v>100</v>
      </c>
      <c r="I1706" s="44">
        <v>50</v>
      </c>
      <c r="J1706" s="44">
        <v>12</v>
      </c>
      <c r="K1706" s="44">
        <v>6</v>
      </c>
      <c r="L1706" s="44">
        <v>0</v>
      </c>
      <c r="M1706" s="44">
        <v>0</v>
      </c>
      <c r="N1706" s="44">
        <v>2.2799999999999998</v>
      </c>
      <c r="O1706" s="44">
        <v>1.1399999999999999</v>
      </c>
      <c r="P1706" s="44">
        <v>4.8600000000000003</v>
      </c>
      <c r="Q1706" s="44">
        <v>2.4300000000000002</v>
      </c>
      <c r="R1706" s="44">
        <v>4.8600000000000003</v>
      </c>
      <c r="S1706" s="44">
        <v>2.4300000000000002</v>
      </c>
      <c r="T1706" s="44">
        <v>0</v>
      </c>
      <c r="U1706" s="44">
        <v>0</v>
      </c>
      <c r="V1706" s="44">
        <v>2.2799999999999998</v>
      </c>
      <c r="W1706" s="44">
        <v>1.1399999999999999</v>
      </c>
      <c r="X1706" s="44">
        <v>0</v>
      </c>
      <c r="Y1706" s="44">
        <v>0</v>
      </c>
      <c r="Z1706" s="44">
        <v>0</v>
      </c>
      <c r="AA1706" s="44">
        <v>0</v>
      </c>
      <c r="AB1706" s="44">
        <f t="shared" si="52"/>
        <v>2.2799999999999998</v>
      </c>
      <c r="AC1706" s="44">
        <f t="shared" si="53"/>
        <v>2.2799999999999998</v>
      </c>
      <c r="AD1706" s="46" t="s">
        <v>871</v>
      </c>
      <c r="AE1706" s="46" t="s">
        <v>7241</v>
      </c>
      <c r="AH1706" s="9"/>
    </row>
    <row r="1707" spans="1:34" x14ac:dyDescent="0.35">
      <c r="A1707" s="41">
        <v>2025</v>
      </c>
      <c r="B1707" s="42" t="s">
        <v>5716</v>
      </c>
      <c r="C1707" s="43" t="s">
        <v>428</v>
      </c>
      <c r="D1707" s="43" t="s">
        <v>285</v>
      </c>
      <c r="E1707" s="43" t="s">
        <v>680</v>
      </c>
      <c r="F1707" s="43" t="s">
        <v>3708</v>
      </c>
      <c r="G1707" s="43" t="s">
        <v>3709</v>
      </c>
      <c r="H1707" s="44">
        <v>100</v>
      </c>
      <c r="I1707" s="44">
        <v>100</v>
      </c>
      <c r="J1707" s="44">
        <v>9.1999999999999993</v>
      </c>
      <c r="K1707" s="44">
        <v>9.1999999999999993</v>
      </c>
      <c r="L1707" s="44">
        <v>0</v>
      </c>
      <c r="M1707" s="44">
        <v>0</v>
      </c>
      <c r="N1707" s="44">
        <v>4.5</v>
      </c>
      <c r="O1707" s="44">
        <v>4.5</v>
      </c>
      <c r="P1707" s="44">
        <v>3</v>
      </c>
      <c r="Q1707" s="44">
        <v>3</v>
      </c>
      <c r="R1707" s="44">
        <v>1.7</v>
      </c>
      <c r="S1707" s="44">
        <v>1.7</v>
      </c>
      <c r="T1707" s="44">
        <v>0</v>
      </c>
      <c r="U1707" s="44">
        <v>0</v>
      </c>
      <c r="V1707" s="44">
        <v>2.81</v>
      </c>
      <c r="W1707" s="44">
        <v>2.81</v>
      </c>
      <c r="X1707" s="44">
        <v>0</v>
      </c>
      <c r="Y1707" s="44">
        <v>0</v>
      </c>
      <c r="Z1707" s="44">
        <v>0</v>
      </c>
      <c r="AA1707" s="44">
        <v>0</v>
      </c>
      <c r="AB1707" s="44">
        <f t="shared" si="52"/>
        <v>4.5</v>
      </c>
      <c r="AC1707" s="44">
        <f t="shared" si="53"/>
        <v>2.81</v>
      </c>
      <c r="AD1707" s="46" t="s">
        <v>3710</v>
      </c>
      <c r="AE1707" s="46" t="s">
        <v>7242</v>
      </c>
      <c r="AH1707" s="9"/>
    </row>
    <row r="1708" spans="1:34" x14ac:dyDescent="0.35">
      <c r="A1708" s="41">
        <v>2025</v>
      </c>
      <c r="B1708" s="42" t="s">
        <v>5716</v>
      </c>
      <c r="C1708" s="43" t="s">
        <v>428</v>
      </c>
      <c r="D1708" s="43" t="s">
        <v>4502</v>
      </c>
      <c r="E1708" s="43" t="s">
        <v>4503</v>
      </c>
      <c r="F1708" s="43" t="s">
        <v>6052</v>
      </c>
      <c r="G1708" s="43" t="s">
        <v>6053</v>
      </c>
      <c r="H1708" s="44">
        <v>100</v>
      </c>
      <c r="I1708" s="44">
        <v>100</v>
      </c>
      <c r="J1708" s="44">
        <v>4</v>
      </c>
      <c r="K1708" s="44">
        <v>4</v>
      </c>
      <c r="L1708" s="44">
        <v>0</v>
      </c>
      <c r="M1708" s="44">
        <v>0</v>
      </c>
      <c r="N1708" s="44">
        <v>0</v>
      </c>
      <c r="O1708" s="44">
        <v>0</v>
      </c>
      <c r="P1708" s="44">
        <v>2</v>
      </c>
      <c r="Q1708" s="44">
        <v>2</v>
      </c>
      <c r="R1708" s="44">
        <v>2</v>
      </c>
      <c r="S1708" s="44">
        <v>2</v>
      </c>
      <c r="T1708" s="44">
        <v>0</v>
      </c>
      <c r="U1708" s="44">
        <v>0</v>
      </c>
      <c r="V1708" s="44">
        <v>0</v>
      </c>
      <c r="W1708" s="44">
        <v>0</v>
      </c>
      <c r="X1708" s="44">
        <v>0</v>
      </c>
      <c r="Y1708" s="44">
        <v>0</v>
      </c>
      <c r="Z1708" s="44">
        <v>0</v>
      </c>
      <c r="AA1708" s="44">
        <v>0</v>
      </c>
      <c r="AB1708" s="44">
        <f t="shared" si="52"/>
        <v>0</v>
      </c>
      <c r="AC1708" s="44">
        <f t="shared" si="53"/>
        <v>0</v>
      </c>
      <c r="AD1708" s="46" t="s">
        <v>871</v>
      </c>
      <c r="AE1708" s="46" t="s">
        <v>7243</v>
      </c>
      <c r="AH1708" s="9"/>
    </row>
    <row r="1709" spans="1:34" x14ac:dyDescent="0.35">
      <c r="A1709" s="41">
        <v>2025</v>
      </c>
      <c r="B1709" s="42" t="s">
        <v>5716</v>
      </c>
      <c r="C1709" s="43" t="s">
        <v>428</v>
      </c>
      <c r="D1709" s="43" t="s">
        <v>290</v>
      </c>
      <c r="E1709" s="43" t="s">
        <v>684</v>
      </c>
      <c r="F1709" s="43" t="s">
        <v>3711</v>
      </c>
      <c r="G1709" s="43" t="s">
        <v>3712</v>
      </c>
      <c r="H1709" s="44">
        <v>18</v>
      </c>
      <c r="I1709" s="44">
        <v>33.33</v>
      </c>
      <c r="J1709" s="44">
        <v>0</v>
      </c>
      <c r="K1709" s="44">
        <v>0</v>
      </c>
      <c r="L1709" s="44">
        <v>0</v>
      </c>
      <c r="M1709" s="44">
        <v>0</v>
      </c>
      <c r="N1709" s="44">
        <v>0</v>
      </c>
      <c r="O1709" s="44">
        <v>0</v>
      </c>
      <c r="P1709" s="44">
        <v>0</v>
      </c>
      <c r="Q1709" s="44">
        <v>0</v>
      </c>
      <c r="R1709" s="44">
        <v>0</v>
      </c>
      <c r="S1709" s="44">
        <v>0</v>
      </c>
      <c r="T1709" s="44">
        <v>0</v>
      </c>
      <c r="U1709" s="44">
        <v>0</v>
      </c>
      <c r="V1709" s="44">
        <v>0</v>
      </c>
      <c r="W1709" s="44">
        <v>0</v>
      </c>
      <c r="X1709" s="44">
        <v>0</v>
      </c>
      <c r="Y1709" s="44">
        <v>0</v>
      </c>
      <c r="Z1709" s="44">
        <v>0</v>
      </c>
      <c r="AA1709" s="44">
        <v>0</v>
      </c>
      <c r="AB1709" s="44">
        <f t="shared" si="52"/>
        <v>0</v>
      </c>
      <c r="AC1709" s="44">
        <f t="shared" si="53"/>
        <v>0</v>
      </c>
      <c r="AD1709" s="46" t="s">
        <v>3713</v>
      </c>
      <c r="AE1709" s="46" t="s">
        <v>3713</v>
      </c>
      <c r="AH1709" s="9"/>
    </row>
    <row r="1710" spans="1:34" x14ac:dyDescent="0.35">
      <c r="A1710" s="41">
        <v>2025</v>
      </c>
      <c r="B1710" s="42" t="s">
        <v>5716</v>
      </c>
      <c r="C1710" s="43" t="s">
        <v>428</v>
      </c>
      <c r="D1710" s="43" t="s">
        <v>290</v>
      </c>
      <c r="E1710" s="43" t="s">
        <v>684</v>
      </c>
      <c r="F1710" s="43" t="s">
        <v>3714</v>
      </c>
      <c r="G1710" s="43" t="s">
        <v>3715</v>
      </c>
      <c r="H1710" s="44">
        <v>8</v>
      </c>
      <c r="I1710" s="44">
        <v>33.33</v>
      </c>
      <c r="J1710" s="44">
        <v>0</v>
      </c>
      <c r="K1710" s="44">
        <v>0</v>
      </c>
      <c r="L1710" s="44">
        <v>0</v>
      </c>
      <c r="M1710" s="44">
        <v>0</v>
      </c>
      <c r="N1710" s="44">
        <v>0</v>
      </c>
      <c r="O1710" s="44">
        <v>0</v>
      </c>
      <c r="P1710" s="44">
        <v>0</v>
      </c>
      <c r="Q1710" s="44">
        <v>0</v>
      </c>
      <c r="R1710" s="44">
        <v>0</v>
      </c>
      <c r="S1710" s="44">
        <v>0</v>
      </c>
      <c r="T1710" s="44">
        <v>0</v>
      </c>
      <c r="U1710" s="44">
        <v>0</v>
      </c>
      <c r="V1710" s="44">
        <v>0</v>
      </c>
      <c r="W1710" s="44">
        <v>0</v>
      </c>
      <c r="X1710" s="44">
        <v>0</v>
      </c>
      <c r="Y1710" s="44">
        <v>0</v>
      </c>
      <c r="Z1710" s="44">
        <v>0</v>
      </c>
      <c r="AA1710" s="44">
        <v>0</v>
      </c>
      <c r="AB1710" s="44">
        <f t="shared" si="52"/>
        <v>0</v>
      </c>
      <c r="AC1710" s="44">
        <f t="shared" si="53"/>
        <v>0</v>
      </c>
      <c r="AD1710" s="46" t="s">
        <v>3713</v>
      </c>
      <c r="AE1710" s="46" t="s">
        <v>3713</v>
      </c>
      <c r="AH1710" s="9"/>
    </row>
    <row r="1711" spans="1:34" x14ac:dyDescent="0.35">
      <c r="A1711" s="41">
        <v>2025</v>
      </c>
      <c r="B1711" s="42" t="s">
        <v>5716</v>
      </c>
      <c r="C1711" s="43" t="s">
        <v>428</v>
      </c>
      <c r="D1711" s="43" t="s">
        <v>290</v>
      </c>
      <c r="E1711" s="43" t="s">
        <v>684</v>
      </c>
      <c r="F1711" s="43" t="s">
        <v>3716</v>
      </c>
      <c r="G1711" s="43" t="s">
        <v>3716</v>
      </c>
      <c r="H1711" s="44">
        <v>8</v>
      </c>
      <c r="I1711" s="44">
        <v>33.340000000000003</v>
      </c>
      <c r="J1711" s="44">
        <v>0</v>
      </c>
      <c r="K1711" s="44">
        <v>0</v>
      </c>
      <c r="L1711" s="44">
        <v>0</v>
      </c>
      <c r="M1711" s="44">
        <v>0</v>
      </c>
      <c r="N1711" s="44">
        <v>0</v>
      </c>
      <c r="O1711" s="44">
        <v>0</v>
      </c>
      <c r="P1711" s="44">
        <v>0</v>
      </c>
      <c r="Q1711" s="44">
        <v>0</v>
      </c>
      <c r="R1711" s="44">
        <v>0</v>
      </c>
      <c r="S1711" s="44">
        <v>0</v>
      </c>
      <c r="T1711" s="44">
        <v>0</v>
      </c>
      <c r="U1711" s="44">
        <v>0</v>
      </c>
      <c r="V1711" s="44">
        <v>0</v>
      </c>
      <c r="W1711" s="44">
        <v>0</v>
      </c>
      <c r="X1711" s="44">
        <v>0</v>
      </c>
      <c r="Y1711" s="44">
        <v>0</v>
      </c>
      <c r="Z1711" s="44">
        <v>0</v>
      </c>
      <c r="AA1711" s="44">
        <v>0</v>
      </c>
      <c r="AB1711" s="44">
        <f t="shared" si="52"/>
        <v>0</v>
      </c>
      <c r="AC1711" s="44">
        <f t="shared" si="53"/>
        <v>0</v>
      </c>
      <c r="AD1711" s="46" t="s">
        <v>3713</v>
      </c>
      <c r="AE1711" s="46" t="s">
        <v>3713</v>
      </c>
      <c r="AH1711" s="9"/>
    </row>
    <row r="1712" spans="1:34" x14ac:dyDescent="0.35">
      <c r="A1712" s="41">
        <v>2025</v>
      </c>
      <c r="B1712" s="42" t="s">
        <v>5716</v>
      </c>
      <c r="C1712" s="43" t="s">
        <v>428</v>
      </c>
      <c r="D1712" s="43" t="s">
        <v>286</v>
      </c>
      <c r="E1712" s="43" t="s">
        <v>681</v>
      </c>
      <c r="F1712" s="43" t="s">
        <v>3717</v>
      </c>
      <c r="G1712" s="43" t="s">
        <v>3718</v>
      </c>
      <c r="H1712" s="44">
        <v>100</v>
      </c>
      <c r="I1712" s="44">
        <v>20</v>
      </c>
      <c r="J1712" s="44">
        <v>0</v>
      </c>
      <c r="K1712" s="44">
        <v>0</v>
      </c>
      <c r="L1712" s="44">
        <v>0</v>
      </c>
      <c r="M1712" s="44">
        <v>0</v>
      </c>
      <c r="N1712" s="44">
        <v>0</v>
      </c>
      <c r="O1712" s="44">
        <v>0</v>
      </c>
      <c r="P1712" s="44">
        <v>0</v>
      </c>
      <c r="Q1712" s="44">
        <v>0</v>
      </c>
      <c r="R1712" s="44">
        <v>0</v>
      </c>
      <c r="S1712" s="44">
        <v>0</v>
      </c>
      <c r="T1712" s="44">
        <v>0</v>
      </c>
      <c r="U1712" s="44">
        <v>0</v>
      </c>
      <c r="V1712" s="44">
        <v>0</v>
      </c>
      <c r="W1712" s="44">
        <v>0</v>
      </c>
      <c r="X1712" s="44">
        <v>0</v>
      </c>
      <c r="Y1712" s="44">
        <v>0</v>
      </c>
      <c r="Z1712" s="44">
        <v>0</v>
      </c>
      <c r="AA1712" s="44">
        <v>0</v>
      </c>
      <c r="AB1712" s="44">
        <f t="shared" si="52"/>
        <v>0</v>
      </c>
      <c r="AC1712" s="44">
        <f t="shared" si="53"/>
        <v>0</v>
      </c>
      <c r="AD1712" s="46" t="s">
        <v>3719</v>
      </c>
      <c r="AE1712" s="46" t="s">
        <v>3719</v>
      </c>
      <c r="AH1712" s="9"/>
    </row>
    <row r="1713" spans="1:34" x14ac:dyDescent="0.35">
      <c r="A1713" s="41">
        <v>2025</v>
      </c>
      <c r="B1713" s="42" t="s">
        <v>5716</v>
      </c>
      <c r="C1713" s="43" t="s">
        <v>428</v>
      </c>
      <c r="D1713" s="43" t="s">
        <v>286</v>
      </c>
      <c r="E1713" s="43" t="s">
        <v>681</v>
      </c>
      <c r="F1713" s="43" t="s">
        <v>3720</v>
      </c>
      <c r="G1713" s="43" t="s">
        <v>3721</v>
      </c>
      <c r="H1713" s="44">
        <v>100</v>
      </c>
      <c r="I1713" s="44">
        <v>20</v>
      </c>
      <c r="J1713" s="44">
        <v>0</v>
      </c>
      <c r="K1713" s="44">
        <v>0</v>
      </c>
      <c r="L1713" s="44">
        <v>0</v>
      </c>
      <c r="M1713" s="44">
        <v>0</v>
      </c>
      <c r="N1713" s="44">
        <v>0</v>
      </c>
      <c r="O1713" s="44">
        <v>0</v>
      </c>
      <c r="P1713" s="44">
        <v>0</v>
      </c>
      <c r="Q1713" s="44">
        <v>0</v>
      </c>
      <c r="R1713" s="44">
        <v>0</v>
      </c>
      <c r="S1713" s="44">
        <v>0</v>
      </c>
      <c r="T1713" s="44">
        <v>0</v>
      </c>
      <c r="U1713" s="44">
        <v>0</v>
      </c>
      <c r="V1713" s="44">
        <v>0</v>
      </c>
      <c r="W1713" s="44">
        <v>0</v>
      </c>
      <c r="X1713" s="44">
        <v>0</v>
      </c>
      <c r="Y1713" s="44">
        <v>0</v>
      </c>
      <c r="Z1713" s="44">
        <v>0</v>
      </c>
      <c r="AA1713" s="44">
        <v>0</v>
      </c>
      <c r="AB1713" s="44">
        <f t="shared" si="52"/>
        <v>0</v>
      </c>
      <c r="AC1713" s="44">
        <f t="shared" si="53"/>
        <v>0</v>
      </c>
      <c r="AD1713" s="46" t="s">
        <v>3722</v>
      </c>
      <c r="AE1713" s="46" t="s">
        <v>3722</v>
      </c>
      <c r="AH1713" s="9"/>
    </row>
    <row r="1714" spans="1:34" x14ac:dyDescent="0.35">
      <c r="A1714" s="41">
        <v>2025</v>
      </c>
      <c r="B1714" s="42" t="s">
        <v>5716</v>
      </c>
      <c r="C1714" s="43" t="s">
        <v>428</v>
      </c>
      <c r="D1714" s="43" t="s">
        <v>286</v>
      </c>
      <c r="E1714" s="43" t="s">
        <v>681</v>
      </c>
      <c r="F1714" s="43" t="s">
        <v>3723</v>
      </c>
      <c r="G1714" s="43" t="s">
        <v>3724</v>
      </c>
      <c r="H1714" s="44">
        <v>100</v>
      </c>
      <c r="I1714" s="44">
        <v>20</v>
      </c>
      <c r="J1714" s="44">
        <v>10</v>
      </c>
      <c r="K1714" s="44">
        <v>2</v>
      </c>
      <c r="L1714" s="44">
        <v>0</v>
      </c>
      <c r="M1714" s="44">
        <v>0</v>
      </c>
      <c r="N1714" s="44">
        <v>0</v>
      </c>
      <c r="O1714" s="44">
        <v>0</v>
      </c>
      <c r="P1714" s="44">
        <v>0</v>
      </c>
      <c r="Q1714" s="44">
        <v>0</v>
      </c>
      <c r="R1714" s="44">
        <v>10</v>
      </c>
      <c r="S1714" s="44">
        <v>2</v>
      </c>
      <c r="T1714" s="44">
        <v>0</v>
      </c>
      <c r="U1714" s="44">
        <v>0</v>
      </c>
      <c r="V1714" s="44">
        <v>0</v>
      </c>
      <c r="W1714" s="44">
        <v>0</v>
      </c>
      <c r="X1714" s="44">
        <v>0</v>
      </c>
      <c r="Y1714" s="44">
        <v>0</v>
      </c>
      <c r="Z1714" s="44">
        <v>0</v>
      </c>
      <c r="AA1714" s="44">
        <v>0</v>
      </c>
      <c r="AB1714" s="44">
        <f t="shared" si="52"/>
        <v>0</v>
      </c>
      <c r="AC1714" s="44">
        <f t="shared" si="53"/>
        <v>0</v>
      </c>
      <c r="AD1714" s="46" t="s">
        <v>3722</v>
      </c>
      <c r="AE1714" s="46" t="s">
        <v>7244</v>
      </c>
      <c r="AH1714" s="9"/>
    </row>
    <row r="1715" spans="1:34" x14ac:dyDescent="0.35">
      <c r="A1715" s="41">
        <v>2025</v>
      </c>
      <c r="B1715" s="42" t="s">
        <v>5716</v>
      </c>
      <c r="C1715" s="43" t="s">
        <v>428</v>
      </c>
      <c r="D1715" s="43" t="s">
        <v>286</v>
      </c>
      <c r="E1715" s="43" t="s">
        <v>681</v>
      </c>
      <c r="F1715" s="43" t="s">
        <v>3725</v>
      </c>
      <c r="G1715" s="43" t="s">
        <v>3726</v>
      </c>
      <c r="H1715" s="44">
        <v>100</v>
      </c>
      <c r="I1715" s="44">
        <v>40</v>
      </c>
      <c r="J1715" s="44">
        <v>50</v>
      </c>
      <c r="K1715" s="44">
        <v>20</v>
      </c>
      <c r="L1715" s="44">
        <v>0</v>
      </c>
      <c r="M1715" s="44">
        <v>0</v>
      </c>
      <c r="N1715" s="44">
        <v>0</v>
      </c>
      <c r="O1715" s="44">
        <v>0</v>
      </c>
      <c r="P1715" s="44">
        <v>50</v>
      </c>
      <c r="Q1715" s="44">
        <v>20</v>
      </c>
      <c r="R1715" s="44">
        <v>0</v>
      </c>
      <c r="S1715" s="44">
        <v>0</v>
      </c>
      <c r="T1715" s="44">
        <v>0</v>
      </c>
      <c r="U1715" s="44">
        <v>0</v>
      </c>
      <c r="V1715" s="44">
        <v>50</v>
      </c>
      <c r="W1715" s="44">
        <v>20</v>
      </c>
      <c r="X1715" s="44">
        <v>0</v>
      </c>
      <c r="Y1715" s="44">
        <v>0</v>
      </c>
      <c r="Z1715" s="44">
        <v>0</v>
      </c>
      <c r="AA1715" s="44">
        <v>0</v>
      </c>
      <c r="AB1715" s="44">
        <f t="shared" si="52"/>
        <v>0</v>
      </c>
      <c r="AC1715" s="44">
        <f t="shared" si="53"/>
        <v>50</v>
      </c>
      <c r="AD1715" s="46" t="s">
        <v>3727</v>
      </c>
      <c r="AE1715" s="46" t="s">
        <v>7245</v>
      </c>
      <c r="AH1715" s="9"/>
    </row>
    <row r="1716" spans="1:34" x14ac:dyDescent="0.35">
      <c r="A1716" s="41">
        <v>2025</v>
      </c>
      <c r="B1716" s="42" t="s">
        <v>5716</v>
      </c>
      <c r="C1716" s="43" t="s">
        <v>428</v>
      </c>
      <c r="D1716" s="43" t="s">
        <v>292</v>
      </c>
      <c r="E1716" s="43" t="s">
        <v>686</v>
      </c>
      <c r="F1716" s="43" t="s">
        <v>3728</v>
      </c>
      <c r="G1716" s="43" t="s">
        <v>3729</v>
      </c>
      <c r="H1716" s="44">
        <v>5</v>
      </c>
      <c r="I1716" s="44">
        <v>38</v>
      </c>
      <c r="J1716" s="44">
        <v>0</v>
      </c>
      <c r="K1716" s="44">
        <v>0</v>
      </c>
      <c r="L1716" s="44">
        <v>0</v>
      </c>
      <c r="M1716" s="44">
        <v>0</v>
      </c>
      <c r="N1716" s="44">
        <v>0</v>
      </c>
      <c r="O1716" s="44">
        <v>0</v>
      </c>
      <c r="P1716" s="44">
        <v>0</v>
      </c>
      <c r="Q1716" s="44">
        <v>0</v>
      </c>
      <c r="R1716" s="44">
        <v>0</v>
      </c>
      <c r="S1716" s="44">
        <v>0</v>
      </c>
      <c r="T1716" s="44">
        <v>0</v>
      </c>
      <c r="U1716" s="44">
        <v>0</v>
      </c>
      <c r="V1716" s="44">
        <v>0</v>
      </c>
      <c r="W1716" s="44">
        <v>0</v>
      </c>
      <c r="X1716" s="44">
        <v>0</v>
      </c>
      <c r="Y1716" s="44">
        <v>0</v>
      </c>
      <c r="Z1716" s="44">
        <v>0</v>
      </c>
      <c r="AA1716" s="44">
        <v>0</v>
      </c>
      <c r="AB1716" s="44">
        <f t="shared" si="52"/>
        <v>0</v>
      </c>
      <c r="AC1716" s="44">
        <f t="shared" si="53"/>
        <v>0</v>
      </c>
      <c r="AD1716" s="46" t="s">
        <v>3730</v>
      </c>
      <c r="AE1716" s="46" t="s">
        <v>7246</v>
      </c>
      <c r="AH1716" s="9"/>
    </row>
    <row r="1717" spans="1:34" x14ac:dyDescent="0.35">
      <c r="A1717" s="41">
        <v>2025</v>
      </c>
      <c r="B1717" s="42" t="s">
        <v>5716</v>
      </c>
      <c r="C1717" s="43" t="s">
        <v>428</v>
      </c>
      <c r="D1717" s="43" t="s">
        <v>292</v>
      </c>
      <c r="E1717" s="43" t="s">
        <v>686</v>
      </c>
      <c r="F1717" s="43" t="s">
        <v>3731</v>
      </c>
      <c r="G1717" s="43" t="s">
        <v>3732</v>
      </c>
      <c r="H1717" s="44">
        <v>7</v>
      </c>
      <c r="I1717" s="44">
        <v>54</v>
      </c>
      <c r="J1717" s="44">
        <v>0</v>
      </c>
      <c r="K1717" s="44">
        <v>0</v>
      </c>
      <c r="L1717" s="44">
        <v>0</v>
      </c>
      <c r="M1717" s="44">
        <v>0</v>
      </c>
      <c r="N1717" s="44">
        <v>0</v>
      </c>
      <c r="O1717" s="44">
        <v>0</v>
      </c>
      <c r="P1717" s="44">
        <v>0</v>
      </c>
      <c r="Q1717" s="44">
        <v>0</v>
      </c>
      <c r="R1717" s="44">
        <v>0</v>
      </c>
      <c r="S1717" s="44">
        <v>0</v>
      </c>
      <c r="T1717" s="44">
        <v>0</v>
      </c>
      <c r="U1717" s="44">
        <v>0</v>
      </c>
      <c r="V1717" s="44">
        <v>0</v>
      </c>
      <c r="W1717" s="44">
        <v>0</v>
      </c>
      <c r="X1717" s="44">
        <v>0</v>
      </c>
      <c r="Y1717" s="44">
        <v>0</v>
      </c>
      <c r="Z1717" s="44">
        <v>0</v>
      </c>
      <c r="AA1717" s="44">
        <v>0</v>
      </c>
      <c r="AB1717" s="44">
        <f t="shared" si="52"/>
        <v>0</v>
      </c>
      <c r="AC1717" s="44">
        <f t="shared" si="53"/>
        <v>0</v>
      </c>
      <c r="AD1717" s="46" t="s">
        <v>3733</v>
      </c>
      <c r="AE1717" s="46" t="s">
        <v>7246</v>
      </c>
      <c r="AH1717" s="9"/>
    </row>
    <row r="1718" spans="1:34" x14ac:dyDescent="0.35">
      <c r="A1718" s="41">
        <v>2025</v>
      </c>
      <c r="B1718" s="42" t="s">
        <v>5716</v>
      </c>
      <c r="C1718" s="43" t="s">
        <v>428</v>
      </c>
      <c r="D1718" s="43" t="s">
        <v>292</v>
      </c>
      <c r="E1718" s="43" t="s">
        <v>686</v>
      </c>
      <c r="F1718" s="43" t="s">
        <v>3734</v>
      </c>
      <c r="G1718" s="43" t="s">
        <v>3735</v>
      </c>
      <c r="H1718" s="44">
        <v>1</v>
      </c>
      <c r="I1718" s="44">
        <v>8</v>
      </c>
      <c r="J1718" s="44">
        <v>1</v>
      </c>
      <c r="K1718" s="44">
        <v>8</v>
      </c>
      <c r="L1718" s="44">
        <v>0</v>
      </c>
      <c r="M1718" s="44">
        <v>0</v>
      </c>
      <c r="N1718" s="44">
        <v>0</v>
      </c>
      <c r="O1718" s="44">
        <v>0</v>
      </c>
      <c r="P1718" s="44">
        <v>1</v>
      </c>
      <c r="Q1718" s="44">
        <v>8</v>
      </c>
      <c r="R1718" s="44">
        <v>0</v>
      </c>
      <c r="S1718" s="44">
        <v>0</v>
      </c>
      <c r="T1718" s="44">
        <v>0</v>
      </c>
      <c r="U1718" s="44">
        <v>0</v>
      </c>
      <c r="V1718" s="44">
        <v>0</v>
      </c>
      <c r="W1718" s="44">
        <v>0</v>
      </c>
      <c r="X1718" s="44">
        <v>0</v>
      </c>
      <c r="Y1718" s="44">
        <v>0</v>
      </c>
      <c r="Z1718" s="44">
        <v>0</v>
      </c>
      <c r="AA1718" s="44">
        <v>0</v>
      </c>
      <c r="AB1718" s="44">
        <f t="shared" si="52"/>
        <v>0</v>
      </c>
      <c r="AC1718" s="44">
        <f t="shared" si="53"/>
        <v>0</v>
      </c>
      <c r="AD1718" s="46" t="s">
        <v>3689</v>
      </c>
      <c r="AE1718" s="46" t="s">
        <v>7246</v>
      </c>
      <c r="AH1718" s="9"/>
    </row>
    <row r="1719" spans="1:34" x14ac:dyDescent="0.35">
      <c r="A1719" s="41">
        <v>2025</v>
      </c>
      <c r="B1719" s="42" t="s">
        <v>5716</v>
      </c>
      <c r="C1719" s="43" t="s">
        <v>428</v>
      </c>
      <c r="D1719" s="43" t="s">
        <v>4508</v>
      </c>
      <c r="E1719" s="43" t="s">
        <v>4509</v>
      </c>
      <c r="F1719" s="43" t="s">
        <v>6054</v>
      </c>
      <c r="G1719" s="43" t="s">
        <v>6496</v>
      </c>
      <c r="H1719" s="44">
        <v>25</v>
      </c>
      <c r="I1719" s="44">
        <v>55</v>
      </c>
      <c r="J1719" s="44">
        <v>0</v>
      </c>
      <c r="K1719" s="44">
        <v>0</v>
      </c>
      <c r="L1719" s="44">
        <v>0</v>
      </c>
      <c r="M1719" s="44">
        <v>0</v>
      </c>
      <c r="N1719" s="44">
        <v>0</v>
      </c>
      <c r="O1719" s="44">
        <v>0</v>
      </c>
      <c r="P1719" s="44">
        <v>0</v>
      </c>
      <c r="Q1719" s="44">
        <v>0</v>
      </c>
      <c r="R1719" s="44">
        <v>0</v>
      </c>
      <c r="S1719" s="44">
        <v>0</v>
      </c>
      <c r="T1719" s="44">
        <v>0</v>
      </c>
      <c r="U1719" s="44">
        <v>0</v>
      </c>
      <c r="V1719" s="44">
        <v>0</v>
      </c>
      <c r="W1719" s="44">
        <v>0</v>
      </c>
      <c r="X1719" s="44">
        <v>0</v>
      </c>
      <c r="Y1719" s="44">
        <v>0</v>
      </c>
      <c r="Z1719" s="44">
        <v>0</v>
      </c>
      <c r="AA1719" s="44">
        <v>0</v>
      </c>
      <c r="AB1719" s="44">
        <f t="shared" si="52"/>
        <v>0</v>
      </c>
      <c r="AC1719" s="44">
        <f t="shared" si="53"/>
        <v>0</v>
      </c>
      <c r="AD1719" s="46" t="s">
        <v>871</v>
      </c>
      <c r="AE1719" s="46" t="s">
        <v>7247</v>
      </c>
      <c r="AH1719" s="9"/>
    </row>
    <row r="1720" spans="1:34" x14ac:dyDescent="0.35">
      <c r="A1720" s="41">
        <v>2025</v>
      </c>
      <c r="B1720" s="42" t="s">
        <v>5716</v>
      </c>
      <c r="C1720" s="43" t="s">
        <v>428</v>
      </c>
      <c r="D1720" s="43" t="s">
        <v>4508</v>
      </c>
      <c r="E1720" s="43" t="s">
        <v>4509</v>
      </c>
      <c r="F1720" s="43" t="s">
        <v>6055</v>
      </c>
      <c r="G1720" s="43" t="s">
        <v>6497</v>
      </c>
      <c r="H1720" s="44">
        <v>30</v>
      </c>
      <c r="I1720" s="44">
        <v>11</v>
      </c>
      <c r="J1720" s="44">
        <v>0</v>
      </c>
      <c r="K1720" s="44">
        <v>0</v>
      </c>
      <c r="L1720" s="44">
        <v>0</v>
      </c>
      <c r="M1720" s="44">
        <v>0</v>
      </c>
      <c r="N1720" s="44">
        <v>0</v>
      </c>
      <c r="O1720" s="44">
        <v>0</v>
      </c>
      <c r="P1720" s="44">
        <v>0</v>
      </c>
      <c r="Q1720" s="44">
        <v>0</v>
      </c>
      <c r="R1720" s="44">
        <v>0</v>
      </c>
      <c r="S1720" s="44">
        <v>0</v>
      </c>
      <c r="T1720" s="44">
        <v>0</v>
      </c>
      <c r="U1720" s="44">
        <v>0</v>
      </c>
      <c r="V1720" s="44">
        <v>0</v>
      </c>
      <c r="W1720" s="44">
        <v>0</v>
      </c>
      <c r="X1720" s="44">
        <v>0</v>
      </c>
      <c r="Y1720" s="44">
        <v>0</v>
      </c>
      <c r="Z1720" s="44">
        <v>0</v>
      </c>
      <c r="AA1720" s="44">
        <v>0</v>
      </c>
      <c r="AB1720" s="44">
        <f t="shared" si="52"/>
        <v>0</v>
      </c>
      <c r="AC1720" s="44">
        <f t="shared" si="53"/>
        <v>0</v>
      </c>
      <c r="AD1720" s="46" t="s">
        <v>871</v>
      </c>
      <c r="AE1720" s="46" t="s">
        <v>7248</v>
      </c>
      <c r="AH1720" s="9"/>
    </row>
    <row r="1721" spans="1:34" x14ac:dyDescent="0.35">
      <c r="A1721" s="41">
        <v>2025</v>
      </c>
      <c r="B1721" s="42" t="s">
        <v>5716</v>
      </c>
      <c r="C1721" s="43" t="s">
        <v>428</v>
      </c>
      <c r="D1721" s="43" t="s">
        <v>4508</v>
      </c>
      <c r="E1721" s="43" t="s">
        <v>4509</v>
      </c>
      <c r="F1721" s="43" t="s">
        <v>6056</v>
      </c>
      <c r="G1721" s="43" t="s">
        <v>6498</v>
      </c>
      <c r="H1721" s="44">
        <v>45</v>
      </c>
      <c r="I1721" s="44">
        <v>34</v>
      </c>
      <c r="J1721" s="44">
        <v>0</v>
      </c>
      <c r="K1721" s="44">
        <v>0</v>
      </c>
      <c r="L1721" s="44">
        <v>0</v>
      </c>
      <c r="M1721" s="44">
        <v>0</v>
      </c>
      <c r="N1721" s="44">
        <v>0</v>
      </c>
      <c r="O1721" s="44">
        <v>0</v>
      </c>
      <c r="P1721" s="44">
        <v>0</v>
      </c>
      <c r="Q1721" s="44">
        <v>0</v>
      </c>
      <c r="R1721" s="44">
        <v>0</v>
      </c>
      <c r="S1721" s="44">
        <v>0</v>
      </c>
      <c r="T1721" s="44">
        <v>0</v>
      </c>
      <c r="U1721" s="44">
        <v>0</v>
      </c>
      <c r="V1721" s="44">
        <v>0</v>
      </c>
      <c r="W1721" s="44">
        <v>0</v>
      </c>
      <c r="X1721" s="44">
        <v>0</v>
      </c>
      <c r="Y1721" s="44">
        <v>0</v>
      </c>
      <c r="Z1721" s="44">
        <v>0</v>
      </c>
      <c r="AA1721" s="44">
        <v>0</v>
      </c>
      <c r="AB1721" s="44">
        <f t="shared" si="52"/>
        <v>0</v>
      </c>
      <c r="AC1721" s="44">
        <f t="shared" si="53"/>
        <v>0</v>
      </c>
      <c r="AD1721" s="46" t="s">
        <v>871</v>
      </c>
      <c r="AE1721" s="46" t="s">
        <v>7247</v>
      </c>
      <c r="AH1721" s="9"/>
    </row>
    <row r="1722" spans="1:34" x14ac:dyDescent="0.35">
      <c r="A1722" s="41">
        <v>2025</v>
      </c>
      <c r="B1722" s="42" t="s">
        <v>5716</v>
      </c>
      <c r="C1722" s="43" t="s">
        <v>428</v>
      </c>
      <c r="D1722" s="43" t="s">
        <v>287</v>
      </c>
      <c r="E1722" s="43" t="s">
        <v>682</v>
      </c>
      <c r="F1722" s="43" t="s">
        <v>3736</v>
      </c>
      <c r="G1722" s="43" t="s">
        <v>3737</v>
      </c>
      <c r="H1722" s="44">
        <v>9</v>
      </c>
      <c r="I1722" s="44">
        <v>45</v>
      </c>
      <c r="J1722" s="44">
        <v>2</v>
      </c>
      <c r="K1722" s="44">
        <v>10</v>
      </c>
      <c r="L1722" s="44">
        <v>0</v>
      </c>
      <c r="M1722" s="44">
        <v>0</v>
      </c>
      <c r="N1722" s="44">
        <v>0</v>
      </c>
      <c r="O1722" s="44">
        <v>0</v>
      </c>
      <c r="P1722" s="44">
        <v>0</v>
      </c>
      <c r="Q1722" s="44">
        <v>0</v>
      </c>
      <c r="R1722" s="44">
        <v>2</v>
      </c>
      <c r="S1722" s="44">
        <v>10</v>
      </c>
      <c r="T1722" s="44">
        <v>0</v>
      </c>
      <c r="U1722" s="44">
        <v>0</v>
      </c>
      <c r="V1722" s="44">
        <v>0</v>
      </c>
      <c r="W1722" s="44">
        <v>0</v>
      </c>
      <c r="X1722" s="44">
        <v>0</v>
      </c>
      <c r="Y1722" s="44">
        <v>0</v>
      </c>
      <c r="Z1722" s="44">
        <v>0</v>
      </c>
      <c r="AA1722" s="44">
        <v>0</v>
      </c>
      <c r="AB1722" s="44">
        <f t="shared" si="52"/>
        <v>0</v>
      </c>
      <c r="AC1722" s="44">
        <f t="shared" si="53"/>
        <v>0</v>
      </c>
      <c r="AD1722" s="46" t="s">
        <v>3738</v>
      </c>
      <c r="AE1722" s="46" t="s">
        <v>7237</v>
      </c>
      <c r="AH1722" s="9"/>
    </row>
    <row r="1723" spans="1:34" x14ac:dyDescent="0.35">
      <c r="A1723" s="41">
        <v>2025</v>
      </c>
      <c r="B1723" s="42" t="s">
        <v>5716</v>
      </c>
      <c r="C1723" s="43" t="s">
        <v>428</v>
      </c>
      <c r="D1723" s="43" t="s">
        <v>287</v>
      </c>
      <c r="E1723" s="43" t="s">
        <v>682</v>
      </c>
      <c r="F1723" s="43" t="s">
        <v>3739</v>
      </c>
      <c r="G1723" s="43" t="s">
        <v>3740</v>
      </c>
      <c r="H1723" s="44">
        <v>1</v>
      </c>
      <c r="I1723" s="44">
        <v>2.5</v>
      </c>
      <c r="J1723" s="44">
        <v>0</v>
      </c>
      <c r="K1723" s="44">
        <v>0</v>
      </c>
      <c r="L1723" s="44">
        <v>0</v>
      </c>
      <c r="M1723" s="44">
        <v>0</v>
      </c>
      <c r="N1723" s="44">
        <v>0</v>
      </c>
      <c r="O1723" s="44">
        <v>0</v>
      </c>
      <c r="P1723" s="44">
        <v>0</v>
      </c>
      <c r="Q1723" s="44">
        <v>0</v>
      </c>
      <c r="R1723" s="44">
        <v>0</v>
      </c>
      <c r="S1723" s="44">
        <v>0</v>
      </c>
      <c r="T1723" s="44">
        <v>0</v>
      </c>
      <c r="U1723" s="44">
        <v>0</v>
      </c>
      <c r="V1723" s="44">
        <v>0</v>
      </c>
      <c r="W1723" s="44">
        <v>0</v>
      </c>
      <c r="X1723" s="44">
        <v>0</v>
      </c>
      <c r="Y1723" s="44">
        <v>0</v>
      </c>
      <c r="Z1723" s="44">
        <v>0</v>
      </c>
      <c r="AA1723" s="44">
        <v>0</v>
      </c>
      <c r="AB1723" s="44">
        <f t="shared" si="52"/>
        <v>0</v>
      </c>
      <c r="AC1723" s="44">
        <f t="shared" si="53"/>
        <v>0</v>
      </c>
      <c r="AD1723" s="46" t="s">
        <v>3741</v>
      </c>
      <c r="AE1723" s="46" t="s">
        <v>7237</v>
      </c>
      <c r="AH1723" s="9"/>
    </row>
    <row r="1724" spans="1:34" x14ac:dyDescent="0.35">
      <c r="A1724" s="41">
        <v>2025</v>
      </c>
      <c r="B1724" s="42" t="s">
        <v>5716</v>
      </c>
      <c r="C1724" s="43" t="s">
        <v>428</v>
      </c>
      <c r="D1724" s="43" t="s">
        <v>287</v>
      </c>
      <c r="E1724" s="43" t="s">
        <v>682</v>
      </c>
      <c r="F1724" s="43" t="s">
        <v>3742</v>
      </c>
      <c r="G1724" s="43" t="s">
        <v>3743</v>
      </c>
      <c r="H1724" s="44">
        <v>1</v>
      </c>
      <c r="I1724" s="44">
        <v>2.5</v>
      </c>
      <c r="J1724" s="44">
        <v>0</v>
      </c>
      <c r="K1724" s="44">
        <v>0</v>
      </c>
      <c r="L1724" s="44">
        <v>0</v>
      </c>
      <c r="M1724" s="44">
        <v>0</v>
      </c>
      <c r="N1724" s="44">
        <v>0</v>
      </c>
      <c r="O1724" s="44">
        <v>0</v>
      </c>
      <c r="P1724" s="44">
        <v>0</v>
      </c>
      <c r="Q1724" s="44">
        <v>0</v>
      </c>
      <c r="R1724" s="44">
        <v>0</v>
      </c>
      <c r="S1724" s="44">
        <v>0</v>
      </c>
      <c r="T1724" s="44">
        <v>0</v>
      </c>
      <c r="U1724" s="44">
        <v>0</v>
      </c>
      <c r="V1724" s="44">
        <v>0</v>
      </c>
      <c r="W1724" s="44">
        <v>0</v>
      </c>
      <c r="X1724" s="44">
        <v>0</v>
      </c>
      <c r="Y1724" s="44">
        <v>0</v>
      </c>
      <c r="Z1724" s="44">
        <v>0</v>
      </c>
      <c r="AA1724" s="44">
        <v>0</v>
      </c>
      <c r="AB1724" s="44">
        <f t="shared" si="52"/>
        <v>0</v>
      </c>
      <c r="AC1724" s="44">
        <f t="shared" si="53"/>
        <v>0</v>
      </c>
      <c r="AD1724" s="46" t="s">
        <v>3741</v>
      </c>
      <c r="AE1724" s="46" t="s">
        <v>7237</v>
      </c>
      <c r="AH1724" s="9"/>
    </row>
    <row r="1725" spans="1:34" x14ac:dyDescent="0.35">
      <c r="A1725" s="41">
        <v>2025</v>
      </c>
      <c r="B1725" s="42" t="s">
        <v>5716</v>
      </c>
      <c r="C1725" s="43" t="s">
        <v>428</v>
      </c>
      <c r="D1725" s="43" t="s">
        <v>287</v>
      </c>
      <c r="E1725" s="43" t="s">
        <v>682</v>
      </c>
      <c r="F1725" s="43" t="s">
        <v>3744</v>
      </c>
      <c r="G1725" s="43" t="s">
        <v>3745</v>
      </c>
      <c r="H1725" s="44">
        <v>100</v>
      </c>
      <c r="I1725" s="44">
        <v>2.5</v>
      </c>
      <c r="J1725" s="44">
        <v>0</v>
      </c>
      <c r="K1725" s="44">
        <v>0</v>
      </c>
      <c r="L1725" s="44">
        <v>0</v>
      </c>
      <c r="M1725" s="44">
        <v>0</v>
      </c>
      <c r="N1725" s="44">
        <v>0</v>
      </c>
      <c r="O1725" s="44">
        <v>0</v>
      </c>
      <c r="P1725" s="44">
        <v>0</v>
      </c>
      <c r="Q1725" s="44">
        <v>0</v>
      </c>
      <c r="R1725" s="44">
        <v>0</v>
      </c>
      <c r="S1725" s="44">
        <v>0</v>
      </c>
      <c r="T1725" s="44">
        <v>0</v>
      </c>
      <c r="U1725" s="44">
        <v>0</v>
      </c>
      <c r="V1725" s="44">
        <v>0</v>
      </c>
      <c r="W1725" s="44">
        <v>0</v>
      </c>
      <c r="X1725" s="44">
        <v>0</v>
      </c>
      <c r="Y1725" s="44">
        <v>0</v>
      </c>
      <c r="Z1725" s="44">
        <v>0</v>
      </c>
      <c r="AA1725" s="44">
        <v>0</v>
      </c>
      <c r="AB1725" s="44">
        <f t="shared" si="52"/>
        <v>0</v>
      </c>
      <c r="AC1725" s="44">
        <f t="shared" si="53"/>
        <v>0</v>
      </c>
      <c r="AD1725" s="46" t="s">
        <v>3741</v>
      </c>
      <c r="AE1725" s="46" t="s">
        <v>7237</v>
      </c>
      <c r="AH1725" s="9"/>
    </row>
    <row r="1726" spans="1:34" x14ac:dyDescent="0.35">
      <c r="A1726" s="41">
        <v>2025</v>
      </c>
      <c r="B1726" s="42" t="s">
        <v>5716</v>
      </c>
      <c r="C1726" s="43" t="s">
        <v>428</v>
      </c>
      <c r="D1726" s="43" t="s">
        <v>287</v>
      </c>
      <c r="E1726" s="43" t="s">
        <v>682</v>
      </c>
      <c r="F1726" s="43" t="s">
        <v>3746</v>
      </c>
      <c r="G1726" s="43" t="s">
        <v>3747</v>
      </c>
      <c r="H1726" s="44">
        <v>100</v>
      </c>
      <c r="I1726" s="44">
        <v>45</v>
      </c>
      <c r="J1726" s="44">
        <v>16</v>
      </c>
      <c r="K1726" s="44">
        <v>7.2</v>
      </c>
      <c r="L1726" s="44">
        <v>0</v>
      </c>
      <c r="M1726" s="44">
        <v>0</v>
      </c>
      <c r="N1726" s="44">
        <v>0</v>
      </c>
      <c r="O1726" s="44">
        <v>0</v>
      </c>
      <c r="P1726" s="44">
        <v>0</v>
      </c>
      <c r="Q1726" s="44">
        <v>0</v>
      </c>
      <c r="R1726" s="44">
        <v>16</v>
      </c>
      <c r="S1726" s="44">
        <v>7.2</v>
      </c>
      <c r="T1726" s="44">
        <v>0</v>
      </c>
      <c r="U1726" s="44">
        <v>0</v>
      </c>
      <c r="V1726" s="44">
        <v>0</v>
      </c>
      <c r="W1726" s="44">
        <v>0</v>
      </c>
      <c r="X1726" s="44">
        <v>0</v>
      </c>
      <c r="Y1726" s="44">
        <v>0</v>
      </c>
      <c r="Z1726" s="44">
        <v>0</v>
      </c>
      <c r="AA1726" s="44">
        <v>0</v>
      </c>
      <c r="AB1726" s="44">
        <f t="shared" si="52"/>
        <v>0</v>
      </c>
      <c r="AC1726" s="44">
        <f t="shared" si="53"/>
        <v>0</v>
      </c>
      <c r="AD1726" s="46" t="s">
        <v>3738</v>
      </c>
      <c r="AE1726" s="46" t="s">
        <v>7237</v>
      </c>
      <c r="AH1726" s="9"/>
    </row>
    <row r="1727" spans="1:34" x14ac:dyDescent="0.35">
      <c r="A1727" s="41">
        <v>2025</v>
      </c>
      <c r="B1727" s="42" t="s">
        <v>5716</v>
      </c>
      <c r="C1727" s="43" t="s">
        <v>428</v>
      </c>
      <c r="D1727" s="43" t="s">
        <v>287</v>
      </c>
      <c r="E1727" s="43" t="s">
        <v>682</v>
      </c>
      <c r="F1727" s="43" t="s">
        <v>3742</v>
      </c>
      <c r="G1727" s="43" t="s">
        <v>3748</v>
      </c>
      <c r="H1727" s="44">
        <v>100</v>
      </c>
      <c r="I1727" s="44">
        <v>2.5</v>
      </c>
      <c r="J1727" s="44">
        <v>0</v>
      </c>
      <c r="K1727" s="44">
        <v>0</v>
      </c>
      <c r="L1727" s="44">
        <v>0</v>
      </c>
      <c r="M1727" s="44">
        <v>0</v>
      </c>
      <c r="N1727" s="44">
        <v>0</v>
      </c>
      <c r="O1727" s="44">
        <v>0</v>
      </c>
      <c r="P1727" s="44">
        <v>0</v>
      </c>
      <c r="Q1727" s="44">
        <v>0</v>
      </c>
      <c r="R1727" s="44">
        <v>0</v>
      </c>
      <c r="S1727" s="44">
        <v>0</v>
      </c>
      <c r="T1727" s="44">
        <v>0</v>
      </c>
      <c r="U1727" s="44">
        <v>0</v>
      </c>
      <c r="V1727" s="44">
        <v>0</v>
      </c>
      <c r="W1727" s="44">
        <v>0</v>
      </c>
      <c r="X1727" s="44">
        <v>0</v>
      </c>
      <c r="Y1727" s="44">
        <v>0</v>
      </c>
      <c r="Z1727" s="44">
        <v>0</v>
      </c>
      <c r="AA1727" s="44">
        <v>0</v>
      </c>
      <c r="AB1727" s="44">
        <f t="shared" si="52"/>
        <v>0</v>
      </c>
      <c r="AC1727" s="44">
        <f t="shared" si="53"/>
        <v>0</v>
      </c>
      <c r="AD1727" s="46" t="s">
        <v>3741</v>
      </c>
      <c r="AE1727" s="46" t="s">
        <v>7237</v>
      </c>
      <c r="AH1727" s="9"/>
    </row>
    <row r="1728" spans="1:34" x14ac:dyDescent="0.35">
      <c r="A1728" s="41">
        <v>2025</v>
      </c>
      <c r="B1728" s="42" t="s">
        <v>5716</v>
      </c>
      <c r="C1728" s="43" t="s">
        <v>428</v>
      </c>
      <c r="D1728" s="43" t="s">
        <v>288</v>
      </c>
      <c r="E1728" s="43" t="s">
        <v>3749</v>
      </c>
      <c r="F1728" s="43" t="s">
        <v>3750</v>
      </c>
      <c r="G1728" s="43" t="s">
        <v>6499</v>
      </c>
      <c r="H1728" s="44">
        <v>100</v>
      </c>
      <c r="I1728" s="44">
        <v>55</v>
      </c>
      <c r="J1728" s="44">
        <v>26.9</v>
      </c>
      <c r="K1728" s="44">
        <v>14.8</v>
      </c>
      <c r="L1728" s="44">
        <v>0</v>
      </c>
      <c r="M1728" s="44">
        <v>0</v>
      </c>
      <c r="N1728" s="44">
        <v>20.3</v>
      </c>
      <c r="O1728" s="44">
        <v>11.17</v>
      </c>
      <c r="P1728" s="44">
        <v>4.42</v>
      </c>
      <c r="Q1728" s="44">
        <v>2.4300000000000002</v>
      </c>
      <c r="R1728" s="44">
        <v>2.1800000000000002</v>
      </c>
      <c r="S1728" s="44">
        <v>1.2</v>
      </c>
      <c r="T1728" s="44">
        <v>0</v>
      </c>
      <c r="U1728" s="44">
        <v>0</v>
      </c>
      <c r="V1728" s="44">
        <v>20.3</v>
      </c>
      <c r="W1728" s="44">
        <v>11.17</v>
      </c>
      <c r="X1728" s="44">
        <v>0</v>
      </c>
      <c r="Y1728" s="44">
        <v>0</v>
      </c>
      <c r="Z1728" s="44">
        <v>0</v>
      </c>
      <c r="AA1728" s="44">
        <v>0</v>
      </c>
      <c r="AB1728" s="44">
        <f t="shared" si="52"/>
        <v>20.3</v>
      </c>
      <c r="AC1728" s="44">
        <f t="shared" si="53"/>
        <v>20.3</v>
      </c>
      <c r="AD1728" s="46" t="s">
        <v>3751</v>
      </c>
      <c r="AE1728" s="46" t="s">
        <v>7249</v>
      </c>
      <c r="AH1728" s="9"/>
    </row>
    <row r="1729" spans="1:34" x14ac:dyDescent="0.35">
      <c r="A1729" s="41">
        <v>2025</v>
      </c>
      <c r="B1729" s="42" t="s">
        <v>5716</v>
      </c>
      <c r="C1729" s="43" t="s">
        <v>428</v>
      </c>
      <c r="D1729" s="43" t="s">
        <v>288</v>
      </c>
      <c r="E1729" s="43" t="s">
        <v>3749</v>
      </c>
      <c r="F1729" s="43" t="s">
        <v>3752</v>
      </c>
      <c r="G1729" s="43" t="s">
        <v>6500</v>
      </c>
      <c r="H1729" s="44">
        <v>100</v>
      </c>
      <c r="I1729" s="44">
        <v>45</v>
      </c>
      <c r="J1729" s="44">
        <v>20.3</v>
      </c>
      <c r="K1729" s="44">
        <v>9.14</v>
      </c>
      <c r="L1729" s="44">
        <v>0</v>
      </c>
      <c r="M1729" s="44">
        <v>0</v>
      </c>
      <c r="N1729" s="44">
        <v>20.3</v>
      </c>
      <c r="O1729" s="44">
        <v>9.14</v>
      </c>
      <c r="P1729" s="44">
        <v>0</v>
      </c>
      <c r="Q1729" s="44">
        <v>0</v>
      </c>
      <c r="R1729" s="44">
        <v>0</v>
      </c>
      <c r="S1729" s="44">
        <v>0</v>
      </c>
      <c r="T1729" s="44">
        <v>0</v>
      </c>
      <c r="U1729" s="44">
        <v>0</v>
      </c>
      <c r="V1729" s="44">
        <v>20.3</v>
      </c>
      <c r="W1729" s="44">
        <v>9.14</v>
      </c>
      <c r="X1729" s="44">
        <v>0</v>
      </c>
      <c r="Y1729" s="44">
        <v>0</v>
      </c>
      <c r="Z1729" s="44">
        <v>0</v>
      </c>
      <c r="AA1729" s="44">
        <v>0</v>
      </c>
      <c r="AB1729" s="44">
        <f t="shared" si="52"/>
        <v>20.3</v>
      </c>
      <c r="AC1729" s="44">
        <f t="shared" si="53"/>
        <v>20.3</v>
      </c>
      <c r="AD1729" s="46" t="s">
        <v>3689</v>
      </c>
      <c r="AE1729" s="46" t="s">
        <v>7249</v>
      </c>
      <c r="AH1729" s="9"/>
    </row>
    <row r="1730" spans="1:34" x14ac:dyDescent="0.35">
      <c r="A1730" s="41">
        <v>2025</v>
      </c>
      <c r="B1730" s="42" t="s">
        <v>5716</v>
      </c>
      <c r="C1730" s="43" t="s">
        <v>429</v>
      </c>
      <c r="D1730" s="43" t="s">
        <v>293</v>
      </c>
      <c r="E1730" s="43" t="s">
        <v>687</v>
      </c>
      <c r="F1730" s="43" t="s">
        <v>3753</v>
      </c>
      <c r="G1730" s="43" t="s">
        <v>6501</v>
      </c>
      <c r="H1730" s="44">
        <v>90</v>
      </c>
      <c r="I1730" s="44">
        <v>15</v>
      </c>
      <c r="J1730" s="44">
        <v>30</v>
      </c>
      <c r="K1730" s="44">
        <v>5</v>
      </c>
      <c r="L1730" s="44">
        <v>0</v>
      </c>
      <c r="M1730" s="44">
        <v>0</v>
      </c>
      <c r="N1730" s="44">
        <v>0</v>
      </c>
      <c r="O1730" s="44">
        <v>0</v>
      </c>
      <c r="P1730" s="44">
        <v>15</v>
      </c>
      <c r="Q1730" s="44">
        <v>2.5</v>
      </c>
      <c r="R1730" s="44">
        <v>15</v>
      </c>
      <c r="S1730" s="44">
        <v>2.5</v>
      </c>
      <c r="T1730" s="44">
        <v>0</v>
      </c>
      <c r="U1730" s="44">
        <v>0</v>
      </c>
      <c r="V1730" s="44">
        <v>0</v>
      </c>
      <c r="W1730" s="44">
        <v>0</v>
      </c>
      <c r="X1730" s="44">
        <v>0</v>
      </c>
      <c r="Y1730" s="44">
        <v>0</v>
      </c>
      <c r="Z1730" s="44">
        <v>0</v>
      </c>
      <c r="AA1730" s="44">
        <v>0</v>
      </c>
      <c r="AB1730" s="44">
        <f t="shared" si="52"/>
        <v>0</v>
      </c>
      <c r="AC1730" s="44">
        <f t="shared" si="53"/>
        <v>0</v>
      </c>
      <c r="AD1730" s="46" t="s">
        <v>3754</v>
      </c>
      <c r="AE1730" s="46" t="s">
        <v>3754</v>
      </c>
      <c r="AH1730" s="9"/>
    </row>
    <row r="1731" spans="1:34" x14ac:dyDescent="0.35">
      <c r="A1731" s="41">
        <v>2025</v>
      </c>
      <c r="B1731" s="42" t="s">
        <v>5716</v>
      </c>
      <c r="C1731" s="43" t="s">
        <v>429</v>
      </c>
      <c r="D1731" s="43" t="s">
        <v>293</v>
      </c>
      <c r="E1731" s="43" t="s">
        <v>687</v>
      </c>
      <c r="F1731" s="43" t="s">
        <v>3755</v>
      </c>
      <c r="G1731" s="43" t="s">
        <v>3756</v>
      </c>
      <c r="H1731" s="44">
        <v>3</v>
      </c>
      <c r="I1731" s="44">
        <v>25</v>
      </c>
      <c r="J1731" s="44">
        <v>1</v>
      </c>
      <c r="K1731" s="44">
        <v>8.33</v>
      </c>
      <c r="L1731" s="44">
        <v>0.25</v>
      </c>
      <c r="M1731" s="44">
        <v>2.08</v>
      </c>
      <c r="N1731" s="44">
        <v>0.25</v>
      </c>
      <c r="O1731" s="44">
        <v>2.08</v>
      </c>
      <c r="P1731" s="44">
        <v>0.25</v>
      </c>
      <c r="Q1731" s="44">
        <v>2.08</v>
      </c>
      <c r="R1731" s="44">
        <v>0.25</v>
      </c>
      <c r="S1731" s="44">
        <v>2.08</v>
      </c>
      <c r="T1731" s="44">
        <v>0.25</v>
      </c>
      <c r="U1731" s="44">
        <v>2.08</v>
      </c>
      <c r="V1731" s="44">
        <v>0.25</v>
      </c>
      <c r="W1731" s="44">
        <v>2.08</v>
      </c>
      <c r="X1731" s="44">
        <v>0</v>
      </c>
      <c r="Y1731" s="44">
        <v>0</v>
      </c>
      <c r="Z1731" s="44">
        <v>0</v>
      </c>
      <c r="AA1731" s="44">
        <v>0</v>
      </c>
      <c r="AB1731" s="44">
        <f t="shared" si="52"/>
        <v>0.5</v>
      </c>
      <c r="AC1731" s="44">
        <f t="shared" si="53"/>
        <v>0.5</v>
      </c>
      <c r="AD1731" s="46" t="s">
        <v>3757</v>
      </c>
      <c r="AE1731" s="46" t="s">
        <v>7250</v>
      </c>
      <c r="AH1731" s="9"/>
    </row>
    <row r="1732" spans="1:34" x14ac:dyDescent="0.35">
      <c r="A1732" s="41">
        <v>2025</v>
      </c>
      <c r="B1732" s="42" t="s">
        <v>5716</v>
      </c>
      <c r="C1732" s="43" t="s">
        <v>429</v>
      </c>
      <c r="D1732" s="43" t="s">
        <v>293</v>
      </c>
      <c r="E1732" s="43" t="s">
        <v>687</v>
      </c>
      <c r="F1732" s="43" t="s">
        <v>3758</v>
      </c>
      <c r="G1732" s="43" t="s">
        <v>6502</v>
      </c>
      <c r="H1732" s="44">
        <v>100</v>
      </c>
      <c r="I1732" s="44">
        <v>60</v>
      </c>
      <c r="J1732" s="44">
        <v>25</v>
      </c>
      <c r="K1732" s="44">
        <v>15</v>
      </c>
      <c r="L1732" s="44">
        <v>0</v>
      </c>
      <c r="M1732" s="44">
        <v>0</v>
      </c>
      <c r="N1732" s="44">
        <v>0</v>
      </c>
      <c r="O1732" s="44">
        <v>0</v>
      </c>
      <c r="P1732" s="44">
        <v>12</v>
      </c>
      <c r="Q1732" s="44">
        <v>7.2</v>
      </c>
      <c r="R1732" s="44">
        <v>13</v>
      </c>
      <c r="S1732" s="44">
        <v>7.8</v>
      </c>
      <c r="T1732" s="44">
        <v>0</v>
      </c>
      <c r="U1732" s="44">
        <v>0</v>
      </c>
      <c r="V1732" s="44">
        <v>0</v>
      </c>
      <c r="W1732" s="44">
        <v>0</v>
      </c>
      <c r="X1732" s="44">
        <v>0</v>
      </c>
      <c r="Y1732" s="44">
        <v>0</v>
      </c>
      <c r="Z1732" s="44">
        <v>0</v>
      </c>
      <c r="AA1732" s="44">
        <v>0</v>
      </c>
      <c r="AB1732" s="44">
        <f t="shared" si="52"/>
        <v>0</v>
      </c>
      <c r="AC1732" s="44">
        <f t="shared" si="53"/>
        <v>0</v>
      </c>
      <c r="AD1732" s="46" t="s">
        <v>3754</v>
      </c>
      <c r="AE1732" s="46" t="s">
        <v>3754</v>
      </c>
      <c r="AH1732" s="9"/>
    </row>
    <row r="1733" spans="1:34" x14ac:dyDescent="0.35">
      <c r="A1733" s="41">
        <v>2025</v>
      </c>
      <c r="B1733" s="42" t="s">
        <v>5716</v>
      </c>
      <c r="C1733" s="43" t="s">
        <v>430</v>
      </c>
      <c r="D1733" s="43" t="s">
        <v>297</v>
      </c>
      <c r="E1733" s="43" t="s">
        <v>690</v>
      </c>
      <c r="F1733" s="43" t="s">
        <v>3759</v>
      </c>
      <c r="G1733" s="43" t="s">
        <v>3760</v>
      </c>
      <c r="H1733" s="44">
        <v>3</v>
      </c>
      <c r="I1733" s="44">
        <v>100</v>
      </c>
      <c r="J1733" s="44">
        <v>1</v>
      </c>
      <c r="K1733" s="44">
        <v>33.33</v>
      </c>
      <c r="L1733" s="44">
        <v>0.7</v>
      </c>
      <c r="M1733" s="44">
        <v>23.33</v>
      </c>
      <c r="N1733" s="44">
        <v>0.3</v>
      </c>
      <c r="O1733" s="44">
        <v>10</v>
      </c>
      <c r="P1733" s="44">
        <v>0</v>
      </c>
      <c r="Q1733" s="44">
        <v>0</v>
      </c>
      <c r="R1733" s="44">
        <v>0</v>
      </c>
      <c r="S1733" s="44">
        <v>0</v>
      </c>
      <c r="T1733" s="44">
        <v>0.7</v>
      </c>
      <c r="U1733" s="44">
        <v>23.33</v>
      </c>
      <c r="V1733" s="44">
        <v>0</v>
      </c>
      <c r="W1733" s="44">
        <v>0</v>
      </c>
      <c r="X1733" s="44">
        <v>0</v>
      </c>
      <c r="Y1733" s="44">
        <v>0</v>
      </c>
      <c r="Z1733" s="44">
        <v>0</v>
      </c>
      <c r="AA1733" s="44">
        <v>0</v>
      </c>
      <c r="AB1733" s="44">
        <f t="shared" si="52"/>
        <v>1</v>
      </c>
      <c r="AC1733" s="44">
        <f t="shared" si="53"/>
        <v>0.7</v>
      </c>
      <c r="AD1733" s="46" t="s">
        <v>3761</v>
      </c>
      <c r="AE1733" s="46" t="s">
        <v>7251</v>
      </c>
      <c r="AH1733" s="9"/>
    </row>
    <row r="1734" spans="1:34" x14ac:dyDescent="0.35">
      <c r="A1734" s="41">
        <v>2025</v>
      </c>
      <c r="B1734" s="42" t="s">
        <v>5716</v>
      </c>
      <c r="C1734" s="43" t="s">
        <v>430</v>
      </c>
      <c r="D1734" s="43" t="s">
        <v>299</v>
      </c>
      <c r="E1734" s="43" t="s">
        <v>692</v>
      </c>
      <c r="F1734" s="43" t="s">
        <v>3762</v>
      </c>
      <c r="G1734" s="43" t="s">
        <v>3763</v>
      </c>
      <c r="H1734" s="44">
        <v>1</v>
      </c>
      <c r="I1734" s="44">
        <v>25</v>
      </c>
      <c r="J1734" s="44">
        <v>0.2</v>
      </c>
      <c r="K1734" s="44">
        <v>5</v>
      </c>
      <c r="L1734" s="44">
        <v>0.1</v>
      </c>
      <c r="M1734" s="44">
        <v>2.5</v>
      </c>
      <c r="N1734" s="44">
        <v>0.1</v>
      </c>
      <c r="O1734" s="44">
        <v>2.5</v>
      </c>
      <c r="P1734" s="44">
        <v>0</v>
      </c>
      <c r="Q1734" s="44">
        <v>0</v>
      </c>
      <c r="R1734" s="44">
        <v>0</v>
      </c>
      <c r="S1734" s="44">
        <v>0</v>
      </c>
      <c r="T1734" s="44">
        <v>0.1</v>
      </c>
      <c r="U1734" s="44">
        <v>2.5</v>
      </c>
      <c r="V1734" s="44">
        <v>0.1</v>
      </c>
      <c r="W1734" s="44">
        <v>2.5</v>
      </c>
      <c r="X1734" s="44">
        <v>0</v>
      </c>
      <c r="Y1734" s="44">
        <v>0</v>
      </c>
      <c r="Z1734" s="44">
        <v>0</v>
      </c>
      <c r="AA1734" s="44">
        <v>0</v>
      </c>
      <c r="AB1734" s="44">
        <f t="shared" si="52"/>
        <v>0.2</v>
      </c>
      <c r="AC1734" s="44">
        <f t="shared" si="53"/>
        <v>0.2</v>
      </c>
      <c r="AD1734" s="46" t="s">
        <v>3764</v>
      </c>
      <c r="AE1734" s="46" t="s">
        <v>7252</v>
      </c>
      <c r="AH1734" s="9"/>
    </row>
    <row r="1735" spans="1:34" x14ac:dyDescent="0.35">
      <c r="A1735" s="41">
        <v>2025</v>
      </c>
      <c r="B1735" s="42" t="s">
        <v>5716</v>
      </c>
      <c r="C1735" s="43" t="s">
        <v>430</v>
      </c>
      <c r="D1735" s="43" t="s">
        <v>299</v>
      </c>
      <c r="E1735" s="43" t="s">
        <v>692</v>
      </c>
      <c r="F1735" s="43" t="s">
        <v>3765</v>
      </c>
      <c r="G1735" s="43" t="s">
        <v>3766</v>
      </c>
      <c r="H1735" s="44">
        <v>1</v>
      </c>
      <c r="I1735" s="44">
        <v>70</v>
      </c>
      <c r="J1735" s="44">
        <v>0.2</v>
      </c>
      <c r="K1735" s="44">
        <v>14</v>
      </c>
      <c r="L1735" s="44">
        <v>0.1</v>
      </c>
      <c r="M1735" s="44">
        <v>7</v>
      </c>
      <c r="N1735" s="44">
        <v>0.1</v>
      </c>
      <c r="O1735" s="44">
        <v>7</v>
      </c>
      <c r="P1735" s="44">
        <v>0</v>
      </c>
      <c r="Q1735" s="44">
        <v>0</v>
      </c>
      <c r="R1735" s="44">
        <v>0</v>
      </c>
      <c r="S1735" s="44">
        <v>0</v>
      </c>
      <c r="T1735" s="44">
        <v>0.1</v>
      </c>
      <c r="U1735" s="44">
        <v>7</v>
      </c>
      <c r="V1735" s="44">
        <v>0.1</v>
      </c>
      <c r="W1735" s="44">
        <v>7</v>
      </c>
      <c r="X1735" s="44">
        <v>0</v>
      </c>
      <c r="Y1735" s="44">
        <v>0</v>
      </c>
      <c r="Z1735" s="44">
        <v>0</v>
      </c>
      <c r="AA1735" s="44">
        <v>0</v>
      </c>
      <c r="AB1735" s="44">
        <f t="shared" si="52"/>
        <v>0.2</v>
      </c>
      <c r="AC1735" s="44">
        <f t="shared" si="53"/>
        <v>0.2</v>
      </c>
      <c r="AD1735" s="46" t="s">
        <v>3767</v>
      </c>
      <c r="AE1735" s="46" t="s">
        <v>3767</v>
      </c>
      <c r="AH1735" s="9"/>
    </row>
    <row r="1736" spans="1:34" x14ac:dyDescent="0.35">
      <c r="A1736" s="41">
        <v>2025</v>
      </c>
      <c r="B1736" s="42" t="s">
        <v>5716</v>
      </c>
      <c r="C1736" s="43" t="s">
        <v>430</v>
      </c>
      <c r="D1736" s="43" t="s">
        <v>299</v>
      </c>
      <c r="E1736" s="43" t="s">
        <v>692</v>
      </c>
      <c r="F1736" s="43" t="s">
        <v>3768</v>
      </c>
      <c r="G1736" s="43" t="s">
        <v>6503</v>
      </c>
      <c r="H1736" s="44">
        <v>1</v>
      </c>
      <c r="I1736" s="44">
        <v>5</v>
      </c>
      <c r="J1736" s="44">
        <v>0.2</v>
      </c>
      <c r="K1736" s="44">
        <v>1</v>
      </c>
      <c r="L1736" s="44">
        <v>0.1</v>
      </c>
      <c r="M1736" s="44">
        <v>0.5</v>
      </c>
      <c r="N1736" s="44">
        <v>0.1</v>
      </c>
      <c r="O1736" s="44">
        <v>0.5</v>
      </c>
      <c r="P1736" s="44">
        <v>0</v>
      </c>
      <c r="Q1736" s="44">
        <v>0</v>
      </c>
      <c r="R1736" s="44">
        <v>0</v>
      </c>
      <c r="S1736" s="44">
        <v>0</v>
      </c>
      <c r="T1736" s="44">
        <v>0.1</v>
      </c>
      <c r="U1736" s="44">
        <v>0.5</v>
      </c>
      <c r="V1736" s="44">
        <v>0.1</v>
      </c>
      <c r="W1736" s="44">
        <v>0.5</v>
      </c>
      <c r="X1736" s="44">
        <v>0</v>
      </c>
      <c r="Y1736" s="44">
        <v>0</v>
      </c>
      <c r="Z1736" s="44">
        <v>0</v>
      </c>
      <c r="AA1736" s="44">
        <v>0</v>
      </c>
      <c r="AB1736" s="44">
        <f t="shared" si="52"/>
        <v>0.2</v>
      </c>
      <c r="AC1736" s="44">
        <f t="shared" si="53"/>
        <v>0.2</v>
      </c>
      <c r="AD1736" s="46" t="s">
        <v>3767</v>
      </c>
      <c r="AE1736" s="46" t="s">
        <v>3767</v>
      </c>
      <c r="AH1736" s="9"/>
    </row>
    <row r="1737" spans="1:34" x14ac:dyDescent="0.35">
      <c r="A1737" s="41">
        <v>2025</v>
      </c>
      <c r="B1737" s="42" t="s">
        <v>5716</v>
      </c>
      <c r="C1737" s="43" t="s">
        <v>430</v>
      </c>
      <c r="D1737" s="43" t="s">
        <v>301</v>
      </c>
      <c r="E1737" s="43" t="s">
        <v>694</v>
      </c>
      <c r="F1737" s="43" t="s">
        <v>3769</v>
      </c>
      <c r="G1737" s="43" t="s">
        <v>3770</v>
      </c>
      <c r="H1737" s="44">
        <v>3</v>
      </c>
      <c r="I1737" s="44">
        <v>100</v>
      </c>
      <c r="J1737" s="44">
        <v>0.9</v>
      </c>
      <c r="K1737" s="44">
        <v>30</v>
      </c>
      <c r="L1737" s="44">
        <v>0.1</v>
      </c>
      <c r="M1737" s="44">
        <v>3.33</v>
      </c>
      <c r="N1737" s="44">
        <v>0.4</v>
      </c>
      <c r="O1737" s="44">
        <v>13.33</v>
      </c>
      <c r="P1737" s="44">
        <v>0.4</v>
      </c>
      <c r="Q1737" s="44">
        <v>13.33</v>
      </c>
      <c r="R1737" s="44">
        <v>0</v>
      </c>
      <c r="S1737" s="44">
        <v>0</v>
      </c>
      <c r="T1737" s="44">
        <v>0.1</v>
      </c>
      <c r="U1737" s="44">
        <v>3.33</v>
      </c>
      <c r="V1737" s="44">
        <v>0.7</v>
      </c>
      <c r="W1737" s="44">
        <v>23.33</v>
      </c>
      <c r="X1737" s="44">
        <v>0</v>
      </c>
      <c r="Y1737" s="44">
        <v>0</v>
      </c>
      <c r="Z1737" s="44">
        <v>0</v>
      </c>
      <c r="AA1737" s="44">
        <v>0</v>
      </c>
      <c r="AB1737" s="44">
        <f t="shared" ref="AB1737:AB1800" si="54">+L1737+N1737</f>
        <v>0.5</v>
      </c>
      <c r="AC1737" s="44">
        <f t="shared" ref="AC1737:AC1800" si="55">+T1737+V1737</f>
        <v>0.79999999999999993</v>
      </c>
      <c r="AD1737" s="46" t="s">
        <v>3771</v>
      </c>
      <c r="AE1737" s="46" t="s">
        <v>7253</v>
      </c>
      <c r="AH1737" s="9"/>
    </row>
    <row r="1738" spans="1:34" x14ac:dyDescent="0.35">
      <c r="A1738" s="41">
        <v>2025</v>
      </c>
      <c r="B1738" s="42" t="s">
        <v>5716</v>
      </c>
      <c r="C1738" s="43" t="s">
        <v>430</v>
      </c>
      <c r="D1738" s="43" t="s">
        <v>300</v>
      </c>
      <c r="E1738" s="43" t="s">
        <v>693</v>
      </c>
      <c r="F1738" s="43" t="s">
        <v>3772</v>
      </c>
      <c r="G1738" s="43" t="s">
        <v>3773</v>
      </c>
      <c r="H1738" s="44">
        <v>1</v>
      </c>
      <c r="I1738" s="44">
        <v>95</v>
      </c>
      <c r="J1738" s="44">
        <v>0</v>
      </c>
      <c r="K1738" s="44">
        <v>0</v>
      </c>
      <c r="L1738" s="44">
        <v>0</v>
      </c>
      <c r="M1738" s="44">
        <v>0</v>
      </c>
      <c r="N1738" s="44">
        <v>0</v>
      </c>
      <c r="O1738" s="44">
        <v>0</v>
      </c>
      <c r="P1738" s="44">
        <v>0</v>
      </c>
      <c r="Q1738" s="44">
        <v>0</v>
      </c>
      <c r="R1738" s="44">
        <v>0</v>
      </c>
      <c r="S1738" s="44">
        <v>0</v>
      </c>
      <c r="T1738" s="44">
        <v>0</v>
      </c>
      <c r="U1738" s="44">
        <v>0</v>
      </c>
      <c r="V1738" s="44">
        <v>0</v>
      </c>
      <c r="W1738" s="44">
        <v>0</v>
      </c>
      <c r="X1738" s="44">
        <v>0</v>
      </c>
      <c r="Y1738" s="44">
        <v>0</v>
      </c>
      <c r="Z1738" s="44">
        <v>0</v>
      </c>
      <c r="AA1738" s="44">
        <v>0</v>
      </c>
      <c r="AB1738" s="44">
        <f t="shared" si="54"/>
        <v>0</v>
      </c>
      <c r="AC1738" s="44">
        <f t="shared" si="55"/>
        <v>0</v>
      </c>
      <c r="AD1738" s="46" t="s">
        <v>3774</v>
      </c>
      <c r="AE1738" s="46" t="s">
        <v>3774</v>
      </c>
      <c r="AH1738" s="9"/>
    </row>
    <row r="1739" spans="1:34" x14ac:dyDescent="0.35">
      <c r="A1739" s="41">
        <v>2025</v>
      </c>
      <c r="B1739" s="42" t="s">
        <v>5716</v>
      </c>
      <c r="C1739" s="43" t="s">
        <v>430</v>
      </c>
      <c r="D1739" s="43" t="s">
        <v>300</v>
      </c>
      <c r="E1739" s="43" t="s">
        <v>693</v>
      </c>
      <c r="F1739" s="43" t="s">
        <v>3775</v>
      </c>
      <c r="G1739" s="43" t="s">
        <v>6504</v>
      </c>
      <c r="H1739" s="44">
        <v>1</v>
      </c>
      <c r="I1739" s="44">
        <v>5</v>
      </c>
      <c r="J1739" s="44">
        <v>0</v>
      </c>
      <c r="K1739" s="44">
        <v>0</v>
      </c>
      <c r="L1739" s="44">
        <v>0</v>
      </c>
      <c r="M1739" s="44">
        <v>0</v>
      </c>
      <c r="N1739" s="44">
        <v>0</v>
      </c>
      <c r="O1739" s="44">
        <v>0</v>
      </c>
      <c r="P1739" s="44">
        <v>0</v>
      </c>
      <c r="Q1739" s="44">
        <v>0</v>
      </c>
      <c r="R1739" s="44">
        <v>0</v>
      </c>
      <c r="S1739" s="44">
        <v>0</v>
      </c>
      <c r="T1739" s="44">
        <v>0</v>
      </c>
      <c r="U1739" s="44">
        <v>0</v>
      </c>
      <c r="V1739" s="44">
        <v>0</v>
      </c>
      <c r="W1739" s="44">
        <v>0</v>
      </c>
      <c r="X1739" s="44">
        <v>0</v>
      </c>
      <c r="Y1739" s="44">
        <v>0</v>
      </c>
      <c r="Z1739" s="44">
        <v>0</v>
      </c>
      <c r="AA1739" s="44">
        <v>0</v>
      </c>
      <c r="AB1739" s="44">
        <f t="shared" si="54"/>
        <v>0</v>
      </c>
      <c r="AC1739" s="44">
        <f t="shared" si="55"/>
        <v>0</v>
      </c>
      <c r="AD1739" s="46" t="s">
        <v>3774</v>
      </c>
      <c r="AE1739" s="46" t="s">
        <v>3774</v>
      </c>
      <c r="AH1739" s="9"/>
    </row>
    <row r="1740" spans="1:34" x14ac:dyDescent="0.35">
      <c r="A1740" s="41">
        <v>2025</v>
      </c>
      <c r="B1740" s="42" t="s">
        <v>5716</v>
      </c>
      <c r="C1740" s="43" t="s">
        <v>430</v>
      </c>
      <c r="D1740" s="43" t="s">
        <v>298</v>
      </c>
      <c r="E1740" s="43" t="s">
        <v>691</v>
      </c>
      <c r="F1740" s="43" t="s">
        <v>3776</v>
      </c>
      <c r="G1740" s="43" t="s">
        <v>3777</v>
      </c>
      <c r="H1740" s="44">
        <v>340</v>
      </c>
      <c r="I1740" s="44">
        <v>100</v>
      </c>
      <c r="J1740" s="44">
        <v>0</v>
      </c>
      <c r="K1740" s="44">
        <v>0</v>
      </c>
      <c r="L1740" s="44">
        <v>0</v>
      </c>
      <c r="M1740" s="44">
        <v>0</v>
      </c>
      <c r="N1740" s="44">
        <v>0</v>
      </c>
      <c r="O1740" s="44">
        <v>0</v>
      </c>
      <c r="P1740" s="44">
        <v>0</v>
      </c>
      <c r="Q1740" s="44">
        <v>0</v>
      </c>
      <c r="R1740" s="44">
        <v>0</v>
      </c>
      <c r="S1740" s="44">
        <v>0</v>
      </c>
      <c r="T1740" s="44">
        <v>0</v>
      </c>
      <c r="U1740" s="44">
        <v>0</v>
      </c>
      <c r="V1740" s="44">
        <v>0</v>
      </c>
      <c r="W1740" s="44">
        <v>0</v>
      </c>
      <c r="X1740" s="44">
        <v>0</v>
      </c>
      <c r="Y1740" s="44">
        <v>0</v>
      </c>
      <c r="Z1740" s="44">
        <v>0</v>
      </c>
      <c r="AA1740" s="44">
        <v>0</v>
      </c>
      <c r="AB1740" s="44">
        <f t="shared" si="54"/>
        <v>0</v>
      </c>
      <c r="AC1740" s="44">
        <f t="shared" si="55"/>
        <v>0</v>
      </c>
      <c r="AD1740" s="46" t="s">
        <v>3774</v>
      </c>
      <c r="AE1740" s="46" t="s">
        <v>3774</v>
      </c>
      <c r="AH1740" s="9"/>
    </row>
    <row r="1741" spans="1:34" x14ac:dyDescent="0.35">
      <c r="A1741" s="41">
        <v>2025</v>
      </c>
      <c r="B1741" s="42" t="s">
        <v>5716</v>
      </c>
      <c r="C1741" s="43" t="s">
        <v>430</v>
      </c>
      <c r="D1741" s="43" t="s">
        <v>4528</v>
      </c>
      <c r="E1741" s="43" t="s">
        <v>4529</v>
      </c>
      <c r="F1741" s="43" t="s">
        <v>6057</v>
      </c>
      <c r="G1741" s="43" t="s">
        <v>6058</v>
      </c>
      <c r="H1741" s="44">
        <v>1</v>
      </c>
      <c r="I1741" s="44">
        <v>20</v>
      </c>
      <c r="J1741" s="44">
        <v>0.45</v>
      </c>
      <c r="K1741" s="44">
        <v>9</v>
      </c>
      <c r="L1741" s="44">
        <v>0</v>
      </c>
      <c r="M1741" s="44">
        <v>0</v>
      </c>
      <c r="N1741" s="44">
        <v>0</v>
      </c>
      <c r="O1741" s="44">
        <v>0</v>
      </c>
      <c r="P1741" s="44">
        <v>0</v>
      </c>
      <c r="Q1741" s="44">
        <v>0</v>
      </c>
      <c r="R1741" s="44">
        <v>0.45</v>
      </c>
      <c r="S1741" s="44">
        <v>9</v>
      </c>
      <c r="T1741" s="44">
        <v>0</v>
      </c>
      <c r="U1741" s="44">
        <v>0</v>
      </c>
      <c r="V1741" s="44">
        <v>0</v>
      </c>
      <c r="W1741" s="44">
        <v>0</v>
      </c>
      <c r="X1741" s="44">
        <v>0</v>
      </c>
      <c r="Y1741" s="44">
        <v>0</v>
      </c>
      <c r="Z1741" s="44">
        <v>0</v>
      </c>
      <c r="AA1741" s="44">
        <v>0</v>
      </c>
      <c r="AB1741" s="44">
        <f t="shared" si="54"/>
        <v>0</v>
      </c>
      <c r="AC1741" s="44">
        <f t="shared" si="55"/>
        <v>0</v>
      </c>
      <c r="AD1741" s="46" t="s">
        <v>871</v>
      </c>
      <c r="AE1741" s="46" t="s">
        <v>7254</v>
      </c>
      <c r="AH1741" s="9"/>
    </row>
    <row r="1742" spans="1:34" x14ac:dyDescent="0.35">
      <c r="A1742" s="41">
        <v>2025</v>
      </c>
      <c r="B1742" s="42" t="s">
        <v>5716</v>
      </c>
      <c r="C1742" s="43" t="s">
        <v>430</v>
      </c>
      <c r="D1742" s="43" t="s">
        <v>4528</v>
      </c>
      <c r="E1742" s="43" t="s">
        <v>4529</v>
      </c>
      <c r="F1742" s="43" t="s">
        <v>6059</v>
      </c>
      <c r="G1742" s="43" t="s">
        <v>6060</v>
      </c>
      <c r="H1742" s="44">
        <v>90</v>
      </c>
      <c r="I1742" s="44">
        <v>20</v>
      </c>
      <c r="J1742" s="44">
        <v>6</v>
      </c>
      <c r="K1742" s="44">
        <v>1.33</v>
      </c>
      <c r="L1742" s="44">
        <v>0</v>
      </c>
      <c r="M1742" s="44">
        <v>0</v>
      </c>
      <c r="N1742" s="44">
        <v>6</v>
      </c>
      <c r="O1742" s="44">
        <v>1.33</v>
      </c>
      <c r="P1742" s="44">
        <v>0</v>
      </c>
      <c r="Q1742" s="44">
        <v>0</v>
      </c>
      <c r="R1742" s="44">
        <v>0</v>
      </c>
      <c r="S1742" s="44">
        <v>0</v>
      </c>
      <c r="T1742" s="44">
        <v>0</v>
      </c>
      <c r="U1742" s="44">
        <v>0</v>
      </c>
      <c r="V1742" s="44">
        <v>0</v>
      </c>
      <c r="W1742" s="44">
        <v>0</v>
      </c>
      <c r="X1742" s="44">
        <v>0</v>
      </c>
      <c r="Y1742" s="44">
        <v>0</v>
      </c>
      <c r="Z1742" s="44">
        <v>0</v>
      </c>
      <c r="AA1742" s="44">
        <v>0</v>
      </c>
      <c r="AB1742" s="44">
        <f t="shared" si="54"/>
        <v>6</v>
      </c>
      <c r="AC1742" s="44">
        <f t="shared" si="55"/>
        <v>0</v>
      </c>
      <c r="AD1742" s="46" t="s">
        <v>871</v>
      </c>
      <c r="AE1742" s="46" t="s">
        <v>7255</v>
      </c>
      <c r="AH1742" s="9"/>
    </row>
    <row r="1743" spans="1:34" x14ac:dyDescent="0.35">
      <c r="A1743" s="41">
        <v>2025</v>
      </c>
      <c r="B1743" s="42" t="s">
        <v>5716</v>
      </c>
      <c r="C1743" s="43" t="s">
        <v>430</v>
      </c>
      <c r="D1743" s="43" t="s">
        <v>4528</v>
      </c>
      <c r="E1743" s="43" t="s">
        <v>4529</v>
      </c>
      <c r="F1743" s="43" t="s">
        <v>6061</v>
      </c>
      <c r="G1743" s="43" t="s">
        <v>6062</v>
      </c>
      <c r="H1743" s="44">
        <v>3</v>
      </c>
      <c r="I1743" s="44">
        <v>20</v>
      </c>
      <c r="J1743" s="44">
        <v>0</v>
      </c>
      <c r="K1743" s="44">
        <v>0</v>
      </c>
      <c r="L1743" s="44">
        <v>0</v>
      </c>
      <c r="M1743" s="44">
        <v>0</v>
      </c>
      <c r="N1743" s="44">
        <v>0</v>
      </c>
      <c r="O1743" s="44">
        <v>0</v>
      </c>
      <c r="P1743" s="44">
        <v>0</v>
      </c>
      <c r="Q1743" s="44">
        <v>0</v>
      </c>
      <c r="R1743" s="44">
        <v>0</v>
      </c>
      <c r="S1743" s="44">
        <v>0</v>
      </c>
      <c r="T1743" s="44">
        <v>0</v>
      </c>
      <c r="U1743" s="44">
        <v>0</v>
      </c>
      <c r="V1743" s="44">
        <v>0</v>
      </c>
      <c r="W1743" s="44">
        <v>0</v>
      </c>
      <c r="X1743" s="44">
        <v>0</v>
      </c>
      <c r="Y1743" s="44">
        <v>0</v>
      </c>
      <c r="Z1743" s="44">
        <v>0</v>
      </c>
      <c r="AA1743" s="44">
        <v>0</v>
      </c>
      <c r="AB1743" s="44">
        <f t="shared" si="54"/>
        <v>0</v>
      </c>
      <c r="AC1743" s="44">
        <f t="shared" si="55"/>
        <v>0</v>
      </c>
      <c r="AD1743" s="46" t="s">
        <v>871</v>
      </c>
      <c r="AE1743" s="46" t="s">
        <v>7256</v>
      </c>
      <c r="AH1743" s="9"/>
    </row>
    <row r="1744" spans="1:34" x14ac:dyDescent="0.35">
      <c r="A1744" s="41">
        <v>2025</v>
      </c>
      <c r="B1744" s="42" t="s">
        <v>5716</v>
      </c>
      <c r="C1744" s="43" t="s">
        <v>430</v>
      </c>
      <c r="D1744" s="43" t="s">
        <v>4528</v>
      </c>
      <c r="E1744" s="43" t="s">
        <v>4529</v>
      </c>
      <c r="F1744" s="43" t="s">
        <v>6063</v>
      </c>
      <c r="G1744" s="43" t="s">
        <v>6064</v>
      </c>
      <c r="H1744" s="44">
        <v>2</v>
      </c>
      <c r="I1744" s="44">
        <v>20</v>
      </c>
      <c r="J1744" s="44">
        <v>1</v>
      </c>
      <c r="K1744" s="44">
        <v>10</v>
      </c>
      <c r="L1744" s="44">
        <v>0</v>
      </c>
      <c r="M1744" s="44">
        <v>0</v>
      </c>
      <c r="N1744" s="44">
        <v>0</v>
      </c>
      <c r="O1744" s="44">
        <v>0</v>
      </c>
      <c r="P1744" s="44">
        <v>0</v>
      </c>
      <c r="Q1744" s="44">
        <v>0</v>
      </c>
      <c r="R1744" s="44">
        <v>1</v>
      </c>
      <c r="S1744" s="44">
        <v>10</v>
      </c>
      <c r="T1744" s="44">
        <v>0</v>
      </c>
      <c r="U1744" s="44">
        <v>0</v>
      </c>
      <c r="V1744" s="44">
        <v>0</v>
      </c>
      <c r="W1744" s="44">
        <v>0</v>
      </c>
      <c r="X1744" s="44">
        <v>0</v>
      </c>
      <c r="Y1744" s="44">
        <v>0</v>
      </c>
      <c r="Z1744" s="44">
        <v>0</v>
      </c>
      <c r="AA1744" s="44">
        <v>0</v>
      </c>
      <c r="AB1744" s="44">
        <f t="shared" si="54"/>
        <v>0</v>
      </c>
      <c r="AC1744" s="44">
        <f t="shared" si="55"/>
        <v>0</v>
      </c>
      <c r="AD1744" s="46" t="s">
        <v>871</v>
      </c>
      <c r="AE1744" s="46" t="s">
        <v>7257</v>
      </c>
      <c r="AH1744" s="9"/>
    </row>
    <row r="1745" spans="1:34" x14ac:dyDescent="0.35">
      <c r="A1745" s="41">
        <v>2025</v>
      </c>
      <c r="B1745" s="42" t="s">
        <v>5716</v>
      </c>
      <c r="C1745" s="43" t="s">
        <v>430</v>
      </c>
      <c r="D1745" s="43" t="s">
        <v>4528</v>
      </c>
      <c r="E1745" s="43" t="s">
        <v>4529</v>
      </c>
      <c r="F1745" s="43" t="s">
        <v>6065</v>
      </c>
      <c r="G1745" s="43" t="s">
        <v>6066</v>
      </c>
      <c r="H1745" s="44">
        <v>1</v>
      </c>
      <c r="I1745" s="44">
        <v>20</v>
      </c>
      <c r="J1745" s="44">
        <v>1</v>
      </c>
      <c r="K1745" s="44">
        <v>20</v>
      </c>
      <c r="L1745" s="44">
        <v>0</v>
      </c>
      <c r="M1745" s="44">
        <v>0</v>
      </c>
      <c r="N1745" s="44">
        <v>0</v>
      </c>
      <c r="O1745" s="44">
        <v>0</v>
      </c>
      <c r="P1745" s="44">
        <v>0</v>
      </c>
      <c r="Q1745" s="44">
        <v>0</v>
      </c>
      <c r="R1745" s="44">
        <v>1</v>
      </c>
      <c r="S1745" s="44">
        <v>20</v>
      </c>
      <c r="T1745" s="44">
        <v>0</v>
      </c>
      <c r="U1745" s="44">
        <v>0</v>
      </c>
      <c r="V1745" s="44">
        <v>0</v>
      </c>
      <c r="W1745" s="44">
        <v>0</v>
      </c>
      <c r="X1745" s="44">
        <v>0</v>
      </c>
      <c r="Y1745" s="44">
        <v>0</v>
      </c>
      <c r="Z1745" s="44">
        <v>0</v>
      </c>
      <c r="AA1745" s="44">
        <v>0</v>
      </c>
      <c r="AB1745" s="44">
        <f t="shared" si="54"/>
        <v>0</v>
      </c>
      <c r="AC1745" s="44">
        <f t="shared" si="55"/>
        <v>0</v>
      </c>
      <c r="AD1745" s="46" t="s">
        <v>871</v>
      </c>
      <c r="AE1745" s="46" t="s">
        <v>7258</v>
      </c>
      <c r="AH1745" s="9"/>
    </row>
    <row r="1746" spans="1:34" x14ac:dyDescent="0.35">
      <c r="A1746" s="41">
        <v>2025</v>
      </c>
      <c r="B1746" s="42" t="s">
        <v>5716</v>
      </c>
      <c r="C1746" s="43" t="s">
        <v>430</v>
      </c>
      <c r="D1746" s="43" t="s">
        <v>4522</v>
      </c>
      <c r="E1746" s="43" t="s">
        <v>4523</v>
      </c>
      <c r="F1746" s="43" t="s">
        <v>6059</v>
      </c>
      <c r="G1746" s="43" t="s">
        <v>6060</v>
      </c>
      <c r="H1746" s="44">
        <v>90</v>
      </c>
      <c r="I1746" s="44">
        <v>20</v>
      </c>
      <c r="J1746" s="44">
        <v>6</v>
      </c>
      <c r="K1746" s="44">
        <v>1.33</v>
      </c>
      <c r="L1746" s="44">
        <v>0</v>
      </c>
      <c r="M1746" s="44">
        <v>0</v>
      </c>
      <c r="N1746" s="44">
        <v>6</v>
      </c>
      <c r="O1746" s="44">
        <v>1.33</v>
      </c>
      <c r="P1746" s="44">
        <v>0</v>
      </c>
      <c r="Q1746" s="44">
        <v>0</v>
      </c>
      <c r="R1746" s="44">
        <v>0</v>
      </c>
      <c r="S1746" s="44">
        <v>0</v>
      </c>
      <c r="T1746" s="44">
        <v>0</v>
      </c>
      <c r="U1746" s="44">
        <v>0</v>
      </c>
      <c r="V1746" s="44">
        <v>0</v>
      </c>
      <c r="W1746" s="44">
        <v>0</v>
      </c>
      <c r="X1746" s="44">
        <v>0</v>
      </c>
      <c r="Y1746" s="44">
        <v>0</v>
      </c>
      <c r="Z1746" s="44">
        <v>0</v>
      </c>
      <c r="AA1746" s="44">
        <v>0</v>
      </c>
      <c r="AB1746" s="44">
        <f t="shared" si="54"/>
        <v>6</v>
      </c>
      <c r="AC1746" s="44">
        <f t="shared" si="55"/>
        <v>0</v>
      </c>
      <c r="AD1746" s="46" t="s">
        <v>871</v>
      </c>
      <c r="AE1746" s="46" t="s">
        <v>7259</v>
      </c>
      <c r="AH1746" s="9"/>
    </row>
    <row r="1747" spans="1:34" x14ac:dyDescent="0.35">
      <c r="A1747" s="41">
        <v>2025</v>
      </c>
      <c r="B1747" s="42" t="s">
        <v>5716</v>
      </c>
      <c r="C1747" s="43" t="s">
        <v>430</v>
      </c>
      <c r="D1747" s="43" t="s">
        <v>4522</v>
      </c>
      <c r="E1747" s="43" t="s">
        <v>4523</v>
      </c>
      <c r="F1747" s="43" t="s">
        <v>6067</v>
      </c>
      <c r="G1747" s="43" t="s">
        <v>6068</v>
      </c>
      <c r="H1747" s="44">
        <v>1</v>
      </c>
      <c r="I1747" s="44">
        <v>20</v>
      </c>
      <c r="J1747" s="44">
        <v>0.45</v>
      </c>
      <c r="K1747" s="44">
        <v>9</v>
      </c>
      <c r="L1747" s="44">
        <v>0</v>
      </c>
      <c r="M1747" s="44">
        <v>0</v>
      </c>
      <c r="N1747" s="44">
        <v>0.45</v>
      </c>
      <c r="O1747" s="44">
        <v>9</v>
      </c>
      <c r="P1747" s="44">
        <v>0</v>
      </c>
      <c r="Q1747" s="44">
        <v>0</v>
      </c>
      <c r="R1747" s="44">
        <v>0</v>
      </c>
      <c r="S1747" s="44">
        <v>0</v>
      </c>
      <c r="T1747" s="44">
        <v>0</v>
      </c>
      <c r="U1747" s="44">
        <v>0</v>
      </c>
      <c r="V1747" s="44">
        <v>0</v>
      </c>
      <c r="W1747" s="44">
        <v>0</v>
      </c>
      <c r="X1747" s="44">
        <v>0</v>
      </c>
      <c r="Y1747" s="44">
        <v>0</v>
      </c>
      <c r="Z1747" s="44">
        <v>0</v>
      </c>
      <c r="AA1747" s="44">
        <v>0</v>
      </c>
      <c r="AB1747" s="44">
        <f t="shared" si="54"/>
        <v>0.45</v>
      </c>
      <c r="AC1747" s="44">
        <f t="shared" si="55"/>
        <v>0</v>
      </c>
      <c r="AD1747" s="46" t="s">
        <v>871</v>
      </c>
      <c r="AE1747" s="46" t="s">
        <v>7260</v>
      </c>
      <c r="AH1747" s="9"/>
    </row>
    <row r="1748" spans="1:34" x14ac:dyDescent="0.35">
      <c r="A1748" s="41">
        <v>2025</v>
      </c>
      <c r="B1748" s="42" t="s">
        <v>5716</v>
      </c>
      <c r="C1748" s="43" t="s">
        <v>430</v>
      </c>
      <c r="D1748" s="43" t="s">
        <v>4522</v>
      </c>
      <c r="E1748" s="43" t="s">
        <v>4523</v>
      </c>
      <c r="F1748" s="43" t="s">
        <v>6069</v>
      </c>
      <c r="G1748" s="43" t="s">
        <v>6062</v>
      </c>
      <c r="H1748" s="44">
        <v>3</v>
      </c>
      <c r="I1748" s="44">
        <v>20</v>
      </c>
      <c r="J1748" s="44">
        <v>0</v>
      </c>
      <c r="K1748" s="44">
        <v>0</v>
      </c>
      <c r="L1748" s="44">
        <v>0</v>
      </c>
      <c r="M1748" s="44">
        <v>0</v>
      </c>
      <c r="N1748" s="44">
        <v>0</v>
      </c>
      <c r="O1748" s="44">
        <v>0</v>
      </c>
      <c r="P1748" s="44">
        <v>0</v>
      </c>
      <c r="Q1748" s="44">
        <v>0</v>
      </c>
      <c r="R1748" s="44">
        <v>0</v>
      </c>
      <c r="S1748" s="44">
        <v>0</v>
      </c>
      <c r="T1748" s="44">
        <v>0</v>
      </c>
      <c r="U1748" s="44">
        <v>0</v>
      </c>
      <c r="V1748" s="44">
        <v>0</v>
      </c>
      <c r="W1748" s="44">
        <v>0</v>
      </c>
      <c r="X1748" s="44">
        <v>0</v>
      </c>
      <c r="Y1748" s="44">
        <v>0</v>
      </c>
      <c r="Z1748" s="44">
        <v>0</v>
      </c>
      <c r="AA1748" s="44">
        <v>0</v>
      </c>
      <c r="AB1748" s="44">
        <f t="shared" si="54"/>
        <v>0</v>
      </c>
      <c r="AC1748" s="44">
        <f t="shared" si="55"/>
        <v>0</v>
      </c>
      <c r="AD1748" s="46" t="s">
        <v>871</v>
      </c>
      <c r="AE1748" s="46" t="s">
        <v>7261</v>
      </c>
      <c r="AH1748" s="9"/>
    </row>
    <row r="1749" spans="1:34" x14ac:dyDescent="0.35">
      <c r="A1749" s="41">
        <v>2025</v>
      </c>
      <c r="B1749" s="42" t="s">
        <v>5716</v>
      </c>
      <c r="C1749" s="43" t="s">
        <v>430</v>
      </c>
      <c r="D1749" s="43" t="s">
        <v>4522</v>
      </c>
      <c r="E1749" s="43" t="s">
        <v>4523</v>
      </c>
      <c r="F1749" s="43" t="s">
        <v>6070</v>
      </c>
      <c r="G1749" s="43" t="s">
        <v>6071</v>
      </c>
      <c r="H1749" s="44">
        <v>2</v>
      </c>
      <c r="I1749" s="44">
        <v>20</v>
      </c>
      <c r="J1749" s="44">
        <v>1</v>
      </c>
      <c r="K1749" s="44">
        <v>10</v>
      </c>
      <c r="L1749" s="44">
        <v>0</v>
      </c>
      <c r="M1749" s="44">
        <v>0</v>
      </c>
      <c r="N1749" s="44">
        <v>0</v>
      </c>
      <c r="O1749" s="44">
        <v>0</v>
      </c>
      <c r="P1749" s="44">
        <v>0</v>
      </c>
      <c r="Q1749" s="44">
        <v>0</v>
      </c>
      <c r="R1749" s="44">
        <v>1</v>
      </c>
      <c r="S1749" s="44">
        <v>10</v>
      </c>
      <c r="T1749" s="44">
        <v>0</v>
      </c>
      <c r="U1749" s="44">
        <v>0</v>
      </c>
      <c r="V1749" s="44">
        <v>0</v>
      </c>
      <c r="W1749" s="44">
        <v>0</v>
      </c>
      <c r="X1749" s="44">
        <v>0</v>
      </c>
      <c r="Y1749" s="44">
        <v>0</v>
      </c>
      <c r="Z1749" s="44">
        <v>0</v>
      </c>
      <c r="AA1749" s="44">
        <v>0</v>
      </c>
      <c r="AB1749" s="44">
        <f t="shared" si="54"/>
        <v>0</v>
      </c>
      <c r="AC1749" s="44">
        <f t="shared" si="55"/>
        <v>0</v>
      </c>
      <c r="AD1749" s="46" t="s">
        <v>871</v>
      </c>
      <c r="AE1749" s="46" t="s">
        <v>7257</v>
      </c>
      <c r="AH1749" s="9"/>
    </row>
    <row r="1750" spans="1:34" x14ac:dyDescent="0.35">
      <c r="A1750" s="41">
        <v>2025</v>
      </c>
      <c r="B1750" s="42" t="s">
        <v>5716</v>
      </c>
      <c r="C1750" s="43" t="s">
        <v>430</v>
      </c>
      <c r="D1750" s="43" t="s">
        <v>4522</v>
      </c>
      <c r="E1750" s="43" t="s">
        <v>4523</v>
      </c>
      <c r="F1750" s="43" t="s">
        <v>6072</v>
      </c>
      <c r="G1750" s="43" t="s">
        <v>6066</v>
      </c>
      <c r="H1750" s="44">
        <v>1</v>
      </c>
      <c r="I1750" s="44">
        <v>20</v>
      </c>
      <c r="J1750" s="44">
        <v>1</v>
      </c>
      <c r="K1750" s="44">
        <v>20</v>
      </c>
      <c r="L1750" s="44">
        <v>0</v>
      </c>
      <c r="M1750" s="44">
        <v>0</v>
      </c>
      <c r="N1750" s="44">
        <v>0</v>
      </c>
      <c r="O1750" s="44">
        <v>0</v>
      </c>
      <c r="P1750" s="44">
        <v>0</v>
      </c>
      <c r="Q1750" s="44">
        <v>0</v>
      </c>
      <c r="R1750" s="44">
        <v>1</v>
      </c>
      <c r="S1750" s="44">
        <v>20</v>
      </c>
      <c r="T1750" s="44">
        <v>0</v>
      </c>
      <c r="U1750" s="44">
        <v>0</v>
      </c>
      <c r="V1750" s="44">
        <v>0</v>
      </c>
      <c r="W1750" s="44">
        <v>0</v>
      </c>
      <c r="X1750" s="44">
        <v>0</v>
      </c>
      <c r="Y1750" s="44">
        <v>0</v>
      </c>
      <c r="Z1750" s="44">
        <v>0</v>
      </c>
      <c r="AA1750" s="44">
        <v>0</v>
      </c>
      <c r="AB1750" s="44">
        <f t="shared" si="54"/>
        <v>0</v>
      </c>
      <c r="AC1750" s="44">
        <f t="shared" si="55"/>
        <v>0</v>
      </c>
      <c r="AD1750" s="46" t="s">
        <v>871</v>
      </c>
      <c r="AE1750" s="46" t="s">
        <v>7262</v>
      </c>
      <c r="AH1750" s="9"/>
    </row>
    <row r="1751" spans="1:34" x14ac:dyDescent="0.35">
      <c r="A1751" s="41">
        <v>2025</v>
      </c>
      <c r="B1751" s="42" t="s">
        <v>5716</v>
      </c>
      <c r="C1751" s="43" t="s">
        <v>430</v>
      </c>
      <c r="D1751" s="43" t="s">
        <v>4524</v>
      </c>
      <c r="E1751" s="43" t="s">
        <v>4525</v>
      </c>
      <c r="F1751" s="43" t="s">
        <v>6073</v>
      </c>
      <c r="G1751" s="43" t="s">
        <v>6074</v>
      </c>
      <c r="H1751" s="44">
        <v>10</v>
      </c>
      <c r="I1751" s="44">
        <v>25</v>
      </c>
      <c r="J1751" s="44">
        <v>7</v>
      </c>
      <c r="K1751" s="44">
        <v>17.5</v>
      </c>
      <c r="L1751" s="44">
        <v>0</v>
      </c>
      <c r="M1751" s="44">
        <v>0</v>
      </c>
      <c r="N1751" s="44">
        <v>0</v>
      </c>
      <c r="O1751" s="44">
        <v>0</v>
      </c>
      <c r="P1751" s="44">
        <v>4</v>
      </c>
      <c r="Q1751" s="44">
        <v>10</v>
      </c>
      <c r="R1751" s="44">
        <v>3</v>
      </c>
      <c r="S1751" s="44">
        <v>7.5</v>
      </c>
      <c r="T1751" s="44">
        <v>0</v>
      </c>
      <c r="U1751" s="44">
        <v>0</v>
      </c>
      <c r="V1751" s="44">
        <v>0</v>
      </c>
      <c r="W1751" s="44">
        <v>0</v>
      </c>
      <c r="X1751" s="44">
        <v>0</v>
      </c>
      <c r="Y1751" s="44">
        <v>0</v>
      </c>
      <c r="Z1751" s="44">
        <v>0</v>
      </c>
      <c r="AA1751" s="44">
        <v>0</v>
      </c>
      <c r="AB1751" s="44">
        <f t="shared" si="54"/>
        <v>0</v>
      </c>
      <c r="AC1751" s="44">
        <f t="shared" si="55"/>
        <v>0</v>
      </c>
      <c r="AD1751" s="46" t="s">
        <v>871</v>
      </c>
      <c r="AE1751" s="46" t="s">
        <v>7263</v>
      </c>
      <c r="AH1751" s="9"/>
    </row>
    <row r="1752" spans="1:34" x14ac:dyDescent="0.35">
      <c r="A1752" s="41">
        <v>2025</v>
      </c>
      <c r="B1752" s="42" t="s">
        <v>5716</v>
      </c>
      <c r="C1752" s="43" t="s">
        <v>430</v>
      </c>
      <c r="D1752" s="43" t="s">
        <v>4524</v>
      </c>
      <c r="E1752" s="43" t="s">
        <v>4525</v>
      </c>
      <c r="F1752" s="43" t="s">
        <v>6075</v>
      </c>
      <c r="G1752" s="43" t="s">
        <v>6076</v>
      </c>
      <c r="H1752" s="44">
        <v>6</v>
      </c>
      <c r="I1752" s="44">
        <v>20</v>
      </c>
      <c r="J1752" s="44">
        <v>4</v>
      </c>
      <c r="K1752" s="44">
        <v>13.33</v>
      </c>
      <c r="L1752" s="44">
        <v>0</v>
      </c>
      <c r="M1752" s="44">
        <v>0</v>
      </c>
      <c r="N1752" s="44">
        <v>0</v>
      </c>
      <c r="O1752" s="44">
        <v>0</v>
      </c>
      <c r="P1752" s="44">
        <v>3</v>
      </c>
      <c r="Q1752" s="44">
        <v>10</v>
      </c>
      <c r="R1752" s="44">
        <v>1</v>
      </c>
      <c r="S1752" s="44">
        <v>3.33</v>
      </c>
      <c r="T1752" s="44">
        <v>0</v>
      </c>
      <c r="U1752" s="44">
        <v>0</v>
      </c>
      <c r="V1752" s="44">
        <v>0</v>
      </c>
      <c r="W1752" s="44">
        <v>0</v>
      </c>
      <c r="X1752" s="44">
        <v>0</v>
      </c>
      <c r="Y1752" s="44">
        <v>0</v>
      </c>
      <c r="Z1752" s="44">
        <v>0</v>
      </c>
      <c r="AA1752" s="44">
        <v>0</v>
      </c>
      <c r="AB1752" s="44">
        <f t="shared" si="54"/>
        <v>0</v>
      </c>
      <c r="AC1752" s="44">
        <f t="shared" si="55"/>
        <v>0</v>
      </c>
      <c r="AD1752" s="46" t="s">
        <v>871</v>
      </c>
      <c r="AE1752" s="46" t="s">
        <v>7264</v>
      </c>
      <c r="AH1752" s="9"/>
    </row>
    <row r="1753" spans="1:34" x14ac:dyDescent="0.35">
      <c r="A1753" s="41">
        <v>2025</v>
      </c>
      <c r="B1753" s="42" t="s">
        <v>5716</v>
      </c>
      <c r="C1753" s="43" t="s">
        <v>430</v>
      </c>
      <c r="D1753" s="43" t="s">
        <v>4524</v>
      </c>
      <c r="E1753" s="43" t="s">
        <v>4525</v>
      </c>
      <c r="F1753" s="43" t="s">
        <v>6077</v>
      </c>
      <c r="G1753" s="43" t="s">
        <v>6078</v>
      </c>
      <c r="H1753" s="44">
        <v>4</v>
      </c>
      <c r="I1753" s="44">
        <v>30</v>
      </c>
      <c r="J1753" s="44">
        <v>1</v>
      </c>
      <c r="K1753" s="44">
        <v>7.5</v>
      </c>
      <c r="L1753" s="44">
        <v>0</v>
      </c>
      <c r="M1753" s="44">
        <v>0</v>
      </c>
      <c r="N1753" s="44">
        <v>0</v>
      </c>
      <c r="O1753" s="44">
        <v>0</v>
      </c>
      <c r="P1753" s="44">
        <v>0</v>
      </c>
      <c r="Q1753" s="44">
        <v>0</v>
      </c>
      <c r="R1753" s="44">
        <v>1</v>
      </c>
      <c r="S1753" s="44">
        <v>7.5</v>
      </c>
      <c r="T1753" s="44">
        <v>0</v>
      </c>
      <c r="U1753" s="44">
        <v>0</v>
      </c>
      <c r="V1753" s="44">
        <v>0</v>
      </c>
      <c r="W1753" s="44">
        <v>0</v>
      </c>
      <c r="X1753" s="44">
        <v>0</v>
      </c>
      <c r="Y1753" s="44">
        <v>0</v>
      </c>
      <c r="Z1753" s="44">
        <v>0</v>
      </c>
      <c r="AA1753" s="44">
        <v>0</v>
      </c>
      <c r="AB1753" s="44">
        <f t="shared" si="54"/>
        <v>0</v>
      </c>
      <c r="AC1753" s="44">
        <f t="shared" si="55"/>
        <v>0</v>
      </c>
      <c r="AD1753" s="46" t="s">
        <v>871</v>
      </c>
      <c r="AE1753" s="46" t="s">
        <v>7265</v>
      </c>
      <c r="AH1753" s="9"/>
    </row>
    <row r="1754" spans="1:34" x14ac:dyDescent="0.35">
      <c r="A1754" s="41">
        <v>2025</v>
      </c>
      <c r="B1754" s="42" t="s">
        <v>5716</v>
      </c>
      <c r="C1754" s="43" t="s">
        <v>430</v>
      </c>
      <c r="D1754" s="43" t="s">
        <v>4524</v>
      </c>
      <c r="E1754" s="43" t="s">
        <v>4525</v>
      </c>
      <c r="F1754" s="43" t="s">
        <v>6079</v>
      </c>
      <c r="G1754" s="43" t="s">
        <v>6080</v>
      </c>
      <c r="H1754" s="44">
        <v>4</v>
      </c>
      <c r="I1754" s="44">
        <v>25</v>
      </c>
      <c r="J1754" s="44">
        <v>1</v>
      </c>
      <c r="K1754" s="44">
        <v>6.25</v>
      </c>
      <c r="L1754" s="44">
        <v>0</v>
      </c>
      <c r="M1754" s="44">
        <v>0</v>
      </c>
      <c r="N1754" s="44">
        <v>1</v>
      </c>
      <c r="O1754" s="44">
        <v>6.25</v>
      </c>
      <c r="P1754" s="44">
        <v>0</v>
      </c>
      <c r="Q1754" s="44">
        <v>0</v>
      </c>
      <c r="R1754" s="44">
        <v>0</v>
      </c>
      <c r="S1754" s="44">
        <v>0</v>
      </c>
      <c r="T1754" s="44">
        <v>0</v>
      </c>
      <c r="U1754" s="44">
        <v>0</v>
      </c>
      <c r="V1754" s="44">
        <v>1</v>
      </c>
      <c r="W1754" s="44">
        <v>6.25</v>
      </c>
      <c r="X1754" s="44">
        <v>0</v>
      </c>
      <c r="Y1754" s="44">
        <v>0</v>
      </c>
      <c r="Z1754" s="44">
        <v>0</v>
      </c>
      <c r="AA1754" s="44">
        <v>0</v>
      </c>
      <c r="AB1754" s="44">
        <f t="shared" si="54"/>
        <v>1</v>
      </c>
      <c r="AC1754" s="44">
        <f t="shared" si="55"/>
        <v>1</v>
      </c>
      <c r="AD1754" s="46" t="s">
        <v>871</v>
      </c>
      <c r="AE1754" s="46" t="s">
        <v>7266</v>
      </c>
      <c r="AH1754" s="9"/>
    </row>
    <row r="1755" spans="1:34" x14ac:dyDescent="0.35">
      <c r="A1755" s="41">
        <v>2025</v>
      </c>
      <c r="B1755" s="42" t="s">
        <v>5716</v>
      </c>
      <c r="C1755" s="43" t="s">
        <v>430</v>
      </c>
      <c r="D1755" s="43" t="s">
        <v>4530</v>
      </c>
      <c r="E1755" s="43" t="s">
        <v>4531</v>
      </c>
      <c r="F1755" s="43" t="s">
        <v>6081</v>
      </c>
      <c r="G1755" s="43" t="s">
        <v>6082</v>
      </c>
      <c r="H1755" s="44">
        <v>11</v>
      </c>
      <c r="I1755" s="44">
        <v>25</v>
      </c>
      <c r="J1755" s="44">
        <v>7</v>
      </c>
      <c r="K1755" s="44">
        <v>15.91</v>
      </c>
      <c r="L1755" s="44">
        <v>0</v>
      </c>
      <c r="M1755" s="44">
        <v>0</v>
      </c>
      <c r="N1755" s="44">
        <v>0</v>
      </c>
      <c r="O1755" s="44">
        <v>0</v>
      </c>
      <c r="P1755" s="44">
        <v>4</v>
      </c>
      <c r="Q1755" s="44">
        <v>9.09</v>
      </c>
      <c r="R1755" s="44">
        <v>3</v>
      </c>
      <c r="S1755" s="44">
        <v>6.82</v>
      </c>
      <c r="T1755" s="44">
        <v>0</v>
      </c>
      <c r="U1755" s="44">
        <v>0</v>
      </c>
      <c r="V1755" s="44">
        <v>0</v>
      </c>
      <c r="W1755" s="44">
        <v>0</v>
      </c>
      <c r="X1755" s="44">
        <v>0</v>
      </c>
      <c r="Y1755" s="44">
        <v>0</v>
      </c>
      <c r="Z1755" s="44">
        <v>0</v>
      </c>
      <c r="AA1755" s="44">
        <v>0</v>
      </c>
      <c r="AB1755" s="44">
        <f t="shared" si="54"/>
        <v>0</v>
      </c>
      <c r="AC1755" s="44">
        <f t="shared" si="55"/>
        <v>0</v>
      </c>
      <c r="AD1755" s="46" t="s">
        <v>871</v>
      </c>
      <c r="AE1755" s="46" t="s">
        <v>7267</v>
      </c>
      <c r="AH1755" s="9"/>
    </row>
    <row r="1756" spans="1:34" x14ac:dyDescent="0.35">
      <c r="A1756" s="41">
        <v>2025</v>
      </c>
      <c r="B1756" s="42" t="s">
        <v>5716</v>
      </c>
      <c r="C1756" s="43" t="s">
        <v>430</v>
      </c>
      <c r="D1756" s="43" t="s">
        <v>4530</v>
      </c>
      <c r="E1756" s="43" t="s">
        <v>4531</v>
      </c>
      <c r="F1756" s="43" t="s">
        <v>6083</v>
      </c>
      <c r="G1756" s="43" t="s">
        <v>6084</v>
      </c>
      <c r="H1756" s="44">
        <v>6</v>
      </c>
      <c r="I1756" s="44">
        <v>20</v>
      </c>
      <c r="J1756" s="44">
        <v>5</v>
      </c>
      <c r="K1756" s="44">
        <v>16.670000000000002</v>
      </c>
      <c r="L1756" s="44">
        <v>0</v>
      </c>
      <c r="M1756" s="44">
        <v>0</v>
      </c>
      <c r="N1756" s="44">
        <v>0</v>
      </c>
      <c r="O1756" s="44">
        <v>0</v>
      </c>
      <c r="P1756" s="44">
        <v>3</v>
      </c>
      <c r="Q1756" s="44">
        <v>10</v>
      </c>
      <c r="R1756" s="44">
        <v>2</v>
      </c>
      <c r="S1756" s="44">
        <v>6.67</v>
      </c>
      <c r="T1756" s="44">
        <v>0</v>
      </c>
      <c r="U1756" s="44">
        <v>0</v>
      </c>
      <c r="V1756" s="44">
        <v>0</v>
      </c>
      <c r="W1756" s="44">
        <v>0</v>
      </c>
      <c r="X1756" s="44">
        <v>0</v>
      </c>
      <c r="Y1756" s="44">
        <v>0</v>
      </c>
      <c r="Z1756" s="44">
        <v>0</v>
      </c>
      <c r="AA1756" s="44">
        <v>0</v>
      </c>
      <c r="AB1756" s="44">
        <f t="shared" si="54"/>
        <v>0</v>
      </c>
      <c r="AC1756" s="44">
        <f t="shared" si="55"/>
        <v>0</v>
      </c>
      <c r="AD1756" s="46" t="s">
        <v>871</v>
      </c>
      <c r="AE1756" s="46" t="s">
        <v>7268</v>
      </c>
      <c r="AH1756" s="9"/>
    </row>
    <row r="1757" spans="1:34" x14ac:dyDescent="0.35">
      <c r="A1757" s="41">
        <v>2025</v>
      </c>
      <c r="B1757" s="42" t="s">
        <v>5716</v>
      </c>
      <c r="C1757" s="43" t="s">
        <v>430</v>
      </c>
      <c r="D1757" s="43" t="s">
        <v>4530</v>
      </c>
      <c r="E1757" s="43" t="s">
        <v>4531</v>
      </c>
      <c r="F1757" s="43" t="s">
        <v>6085</v>
      </c>
      <c r="G1757" s="43" t="s">
        <v>6086</v>
      </c>
      <c r="H1757" s="44">
        <v>4</v>
      </c>
      <c r="I1757" s="44">
        <v>25</v>
      </c>
      <c r="J1757" s="44">
        <v>1</v>
      </c>
      <c r="K1757" s="44">
        <v>6.25</v>
      </c>
      <c r="L1757" s="44">
        <v>0</v>
      </c>
      <c r="M1757" s="44">
        <v>0</v>
      </c>
      <c r="N1757" s="44">
        <v>1</v>
      </c>
      <c r="O1757" s="44">
        <v>6.25</v>
      </c>
      <c r="P1757" s="44">
        <v>0</v>
      </c>
      <c r="Q1757" s="44">
        <v>0</v>
      </c>
      <c r="R1757" s="44">
        <v>0</v>
      </c>
      <c r="S1757" s="44">
        <v>0</v>
      </c>
      <c r="T1757" s="44">
        <v>0</v>
      </c>
      <c r="U1757" s="44">
        <v>0</v>
      </c>
      <c r="V1757" s="44">
        <v>1</v>
      </c>
      <c r="W1757" s="44">
        <v>6.25</v>
      </c>
      <c r="X1757" s="44">
        <v>0</v>
      </c>
      <c r="Y1757" s="44">
        <v>0</v>
      </c>
      <c r="Z1757" s="44">
        <v>0</v>
      </c>
      <c r="AA1757" s="44">
        <v>0</v>
      </c>
      <c r="AB1757" s="44">
        <f t="shared" si="54"/>
        <v>1</v>
      </c>
      <c r="AC1757" s="44">
        <f t="shared" si="55"/>
        <v>1</v>
      </c>
      <c r="AD1757" s="46" t="s">
        <v>871</v>
      </c>
      <c r="AE1757" s="46" t="s">
        <v>7266</v>
      </c>
      <c r="AH1757" s="9"/>
    </row>
    <row r="1758" spans="1:34" x14ac:dyDescent="0.35">
      <c r="A1758" s="41">
        <v>2025</v>
      </c>
      <c r="B1758" s="42" t="s">
        <v>5716</v>
      </c>
      <c r="C1758" s="43" t="s">
        <v>430</v>
      </c>
      <c r="D1758" s="43" t="s">
        <v>4530</v>
      </c>
      <c r="E1758" s="43" t="s">
        <v>4531</v>
      </c>
      <c r="F1758" s="43" t="s">
        <v>6087</v>
      </c>
      <c r="G1758" s="43" t="s">
        <v>6088</v>
      </c>
      <c r="H1758" s="44">
        <v>400</v>
      </c>
      <c r="I1758" s="44">
        <v>30</v>
      </c>
      <c r="J1758" s="44">
        <v>100</v>
      </c>
      <c r="K1758" s="44">
        <v>7.5</v>
      </c>
      <c r="L1758" s="44">
        <v>0</v>
      </c>
      <c r="M1758" s="44">
        <v>0</v>
      </c>
      <c r="N1758" s="44">
        <v>0</v>
      </c>
      <c r="O1758" s="44">
        <v>0</v>
      </c>
      <c r="P1758" s="44">
        <v>0</v>
      </c>
      <c r="Q1758" s="44">
        <v>0</v>
      </c>
      <c r="R1758" s="44">
        <v>100</v>
      </c>
      <c r="S1758" s="44">
        <v>7.5</v>
      </c>
      <c r="T1758" s="44">
        <v>0</v>
      </c>
      <c r="U1758" s="44">
        <v>0</v>
      </c>
      <c r="V1758" s="44">
        <v>0</v>
      </c>
      <c r="W1758" s="44">
        <v>0</v>
      </c>
      <c r="X1758" s="44">
        <v>0</v>
      </c>
      <c r="Y1758" s="44">
        <v>0</v>
      </c>
      <c r="Z1758" s="44">
        <v>0</v>
      </c>
      <c r="AA1758" s="44">
        <v>0</v>
      </c>
      <c r="AB1758" s="44">
        <f t="shared" si="54"/>
        <v>0</v>
      </c>
      <c r="AC1758" s="44">
        <f t="shared" si="55"/>
        <v>0</v>
      </c>
      <c r="AD1758" s="46" t="s">
        <v>871</v>
      </c>
      <c r="AE1758" s="46" t="s">
        <v>7269</v>
      </c>
      <c r="AH1758" s="9"/>
    </row>
    <row r="1759" spans="1:34" x14ac:dyDescent="0.35">
      <c r="A1759" s="41">
        <v>2025</v>
      </c>
      <c r="B1759" s="42" t="s">
        <v>5716</v>
      </c>
      <c r="C1759" s="43" t="s">
        <v>430</v>
      </c>
      <c r="D1759" s="43" t="s">
        <v>294</v>
      </c>
      <c r="E1759" s="43" t="s">
        <v>688</v>
      </c>
      <c r="F1759" s="43" t="s">
        <v>3778</v>
      </c>
      <c r="G1759" s="43" t="s">
        <v>3779</v>
      </c>
      <c r="H1759" s="44">
        <v>3</v>
      </c>
      <c r="I1759" s="44">
        <v>63</v>
      </c>
      <c r="J1759" s="44">
        <v>3</v>
      </c>
      <c r="K1759" s="44">
        <v>63</v>
      </c>
      <c r="L1759" s="44">
        <v>0.5</v>
      </c>
      <c r="M1759" s="44">
        <v>10.5</v>
      </c>
      <c r="N1759" s="44">
        <v>1</v>
      </c>
      <c r="O1759" s="44">
        <v>21</v>
      </c>
      <c r="P1759" s="44">
        <v>0.5</v>
      </c>
      <c r="Q1759" s="44">
        <v>10.5</v>
      </c>
      <c r="R1759" s="44">
        <v>1</v>
      </c>
      <c r="S1759" s="44">
        <v>21</v>
      </c>
      <c r="T1759" s="44">
        <v>0.5</v>
      </c>
      <c r="U1759" s="44">
        <v>10.5</v>
      </c>
      <c r="V1759" s="44">
        <v>0.5</v>
      </c>
      <c r="W1759" s="44">
        <v>10.5</v>
      </c>
      <c r="X1759" s="44">
        <v>0</v>
      </c>
      <c r="Y1759" s="44">
        <v>0</v>
      </c>
      <c r="Z1759" s="44">
        <v>0</v>
      </c>
      <c r="AA1759" s="44">
        <v>0</v>
      </c>
      <c r="AB1759" s="44">
        <f t="shared" si="54"/>
        <v>1.5</v>
      </c>
      <c r="AC1759" s="44">
        <f t="shared" si="55"/>
        <v>1</v>
      </c>
      <c r="AD1759" s="46" t="s">
        <v>3780</v>
      </c>
      <c r="AE1759" s="46" t="s">
        <v>7270</v>
      </c>
      <c r="AH1759" s="9"/>
    </row>
    <row r="1760" spans="1:34" x14ac:dyDescent="0.35">
      <c r="A1760" s="41">
        <v>2025</v>
      </c>
      <c r="B1760" s="42" t="s">
        <v>5716</v>
      </c>
      <c r="C1760" s="43" t="s">
        <v>430</v>
      </c>
      <c r="D1760" s="43" t="s">
        <v>294</v>
      </c>
      <c r="E1760" s="43" t="s">
        <v>688</v>
      </c>
      <c r="F1760" s="43" t="s">
        <v>3781</v>
      </c>
      <c r="G1760" s="43" t="s">
        <v>3782</v>
      </c>
      <c r="H1760" s="44">
        <v>1</v>
      </c>
      <c r="I1760" s="44">
        <v>12</v>
      </c>
      <c r="J1760" s="44">
        <v>1</v>
      </c>
      <c r="K1760" s="44">
        <v>12</v>
      </c>
      <c r="L1760" s="44">
        <v>0</v>
      </c>
      <c r="M1760" s="44">
        <v>0</v>
      </c>
      <c r="N1760" s="44">
        <v>0</v>
      </c>
      <c r="O1760" s="44">
        <v>0</v>
      </c>
      <c r="P1760" s="44">
        <v>0</v>
      </c>
      <c r="Q1760" s="44">
        <v>0</v>
      </c>
      <c r="R1760" s="44">
        <v>1</v>
      </c>
      <c r="S1760" s="44">
        <v>12</v>
      </c>
      <c r="T1760" s="44">
        <v>0</v>
      </c>
      <c r="U1760" s="44">
        <v>0</v>
      </c>
      <c r="V1760" s="44">
        <v>0</v>
      </c>
      <c r="W1760" s="44">
        <v>0</v>
      </c>
      <c r="X1760" s="44">
        <v>0</v>
      </c>
      <c r="Y1760" s="44">
        <v>0</v>
      </c>
      <c r="Z1760" s="44">
        <v>0</v>
      </c>
      <c r="AA1760" s="44">
        <v>0</v>
      </c>
      <c r="AB1760" s="44">
        <f t="shared" si="54"/>
        <v>0</v>
      </c>
      <c r="AC1760" s="44">
        <f t="shared" si="55"/>
        <v>0</v>
      </c>
      <c r="AD1760" s="46" t="s">
        <v>3783</v>
      </c>
      <c r="AE1760" s="46" t="s">
        <v>3783</v>
      </c>
      <c r="AH1760" s="9"/>
    </row>
    <row r="1761" spans="1:34" x14ac:dyDescent="0.35">
      <c r="A1761" s="41">
        <v>2025</v>
      </c>
      <c r="B1761" s="42" t="s">
        <v>5716</v>
      </c>
      <c r="C1761" s="43" t="s">
        <v>430</v>
      </c>
      <c r="D1761" s="43" t="s">
        <v>294</v>
      </c>
      <c r="E1761" s="43" t="s">
        <v>688</v>
      </c>
      <c r="F1761" s="43" t="s">
        <v>3784</v>
      </c>
      <c r="G1761" s="43" t="s">
        <v>6505</v>
      </c>
      <c r="H1761" s="44">
        <v>6</v>
      </c>
      <c r="I1761" s="44">
        <v>25</v>
      </c>
      <c r="J1761" s="44">
        <v>1.99</v>
      </c>
      <c r="K1761" s="44">
        <v>8.2899999999999991</v>
      </c>
      <c r="L1761" s="44">
        <v>0</v>
      </c>
      <c r="M1761" s="44">
        <v>0</v>
      </c>
      <c r="N1761" s="44">
        <v>1</v>
      </c>
      <c r="O1761" s="44">
        <v>4.17</v>
      </c>
      <c r="P1761" s="44">
        <v>0.99</v>
      </c>
      <c r="Q1761" s="44">
        <v>4.13</v>
      </c>
      <c r="R1761" s="44">
        <v>0</v>
      </c>
      <c r="S1761" s="44">
        <v>0</v>
      </c>
      <c r="T1761" s="44">
        <v>0</v>
      </c>
      <c r="U1761" s="44">
        <v>0</v>
      </c>
      <c r="V1761" s="44">
        <v>0</v>
      </c>
      <c r="W1761" s="44">
        <v>0</v>
      </c>
      <c r="X1761" s="44">
        <v>0</v>
      </c>
      <c r="Y1761" s="44">
        <v>0</v>
      </c>
      <c r="Z1761" s="44">
        <v>0</v>
      </c>
      <c r="AA1761" s="44">
        <v>0</v>
      </c>
      <c r="AB1761" s="44">
        <f t="shared" si="54"/>
        <v>1</v>
      </c>
      <c r="AC1761" s="44">
        <f t="shared" si="55"/>
        <v>0</v>
      </c>
      <c r="AD1761" s="46" t="s">
        <v>3785</v>
      </c>
      <c r="AE1761" s="46" t="s">
        <v>7271</v>
      </c>
      <c r="AH1761" s="9"/>
    </row>
    <row r="1762" spans="1:34" x14ac:dyDescent="0.35">
      <c r="A1762" s="41">
        <v>2025</v>
      </c>
      <c r="B1762" s="42" t="s">
        <v>5716</v>
      </c>
      <c r="C1762" s="43" t="s">
        <v>430</v>
      </c>
      <c r="D1762" s="43" t="s">
        <v>295</v>
      </c>
      <c r="E1762" s="43" t="s">
        <v>689</v>
      </c>
      <c r="F1762" s="43" t="s">
        <v>3786</v>
      </c>
      <c r="G1762" s="43" t="s">
        <v>3787</v>
      </c>
      <c r="H1762" s="44">
        <v>1</v>
      </c>
      <c r="I1762" s="44">
        <v>26</v>
      </c>
      <c r="J1762" s="44">
        <v>1</v>
      </c>
      <c r="K1762" s="44">
        <v>26</v>
      </c>
      <c r="L1762" s="44">
        <v>0</v>
      </c>
      <c r="M1762" s="44">
        <v>0</v>
      </c>
      <c r="N1762" s="44">
        <v>0.5</v>
      </c>
      <c r="O1762" s="44">
        <v>13</v>
      </c>
      <c r="P1762" s="44">
        <v>0.4</v>
      </c>
      <c r="Q1762" s="44">
        <v>10.4</v>
      </c>
      <c r="R1762" s="44">
        <v>0.1</v>
      </c>
      <c r="S1762" s="44">
        <v>2.6</v>
      </c>
      <c r="T1762" s="44">
        <v>0</v>
      </c>
      <c r="U1762" s="44">
        <v>0</v>
      </c>
      <c r="V1762" s="44">
        <v>0</v>
      </c>
      <c r="W1762" s="44">
        <v>0</v>
      </c>
      <c r="X1762" s="44">
        <v>0</v>
      </c>
      <c r="Y1762" s="44">
        <v>0</v>
      </c>
      <c r="Z1762" s="44">
        <v>0</v>
      </c>
      <c r="AA1762" s="44">
        <v>0</v>
      </c>
      <c r="AB1762" s="44">
        <f t="shared" si="54"/>
        <v>0.5</v>
      </c>
      <c r="AC1762" s="44">
        <f t="shared" si="55"/>
        <v>0</v>
      </c>
      <c r="AD1762" s="46" t="s">
        <v>3788</v>
      </c>
      <c r="AE1762" s="46" t="s">
        <v>7272</v>
      </c>
      <c r="AH1762" s="9"/>
    </row>
    <row r="1763" spans="1:34" x14ac:dyDescent="0.35">
      <c r="A1763" s="41">
        <v>2025</v>
      </c>
      <c r="B1763" s="42" t="s">
        <v>5716</v>
      </c>
      <c r="C1763" s="43" t="s">
        <v>430</v>
      </c>
      <c r="D1763" s="43" t="s">
        <v>295</v>
      </c>
      <c r="E1763" s="43" t="s">
        <v>689</v>
      </c>
      <c r="F1763" s="43" t="s">
        <v>3789</v>
      </c>
      <c r="G1763" s="43" t="s">
        <v>3790</v>
      </c>
      <c r="H1763" s="44">
        <v>1</v>
      </c>
      <c r="I1763" s="44">
        <v>39</v>
      </c>
      <c r="J1763" s="44">
        <v>1</v>
      </c>
      <c r="K1763" s="44">
        <v>39</v>
      </c>
      <c r="L1763" s="44">
        <v>0</v>
      </c>
      <c r="M1763" s="44">
        <v>0</v>
      </c>
      <c r="N1763" s="44">
        <v>0</v>
      </c>
      <c r="O1763" s="44">
        <v>0</v>
      </c>
      <c r="P1763" s="44">
        <v>0</v>
      </c>
      <c r="Q1763" s="44">
        <v>0</v>
      </c>
      <c r="R1763" s="44">
        <v>1</v>
      </c>
      <c r="S1763" s="44">
        <v>39</v>
      </c>
      <c r="T1763" s="44">
        <v>0</v>
      </c>
      <c r="U1763" s="44">
        <v>0</v>
      </c>
      <c r="V1763" s="44">
        <v>0</v>
      </c>
      <c r="W1763" s="44">
        <v>0</v>
      </c>
      <c r="X1763" s="44">
        <v>0</v>
      </c>
      <c r="Y1763" s="44">
        <v>0</v>
      </c>
      <c r="Z1763" s="44">
        <v>0</v>
      </c>
      <c r="AA1763" s="44">
        <v>0</v>
      </c>
      <c r="AB1763" s="44">
        <f t="shared" si="54"/>
        <v>0</v>
      </c>
      <c r="AC1763" s="44">
        <f t="shared" si="55"/>
        <v>0</v>
      </c>
      <c r="AD1763" s="46" t="s">
        <v>3788</v>
      </c>
      <c r="AE1763" s="46" t="s">
        <v>7273</v>
      </c>
      <c r="AH1763" s="9"/>
    </row>
    <row r="1764" spans="1:34" x14ac:dyDescent="0.35">
      <c r="A1764" s="41">
        <v>2025</v>
      </c>
      <c r="B1764" s="42" t="s">
        <v>5716</v>
      </c>
      <c r="C1764" s="43" t="s">
        <v>430</v>
      </c>
      <c r="D1764" s="43" t="s">
        <v>295</v>
      </c>
      <c r="E1764" s="43" t="s">
        <v>689</v>
      </c>
      <c r="F1764" s="43" t="s">
        <v>3791</v>
      </c>
      <c r="G1764" s="43" t="s">
        <v>3792</v>
      </c>
      <c r="H1764" s="44">
        <v>1</v>
      </c>
      <c r="I1764" s="44">
        <v>35</v>
      </c>
      <c r="J1764" s="44">
        <v>1</v>
      </c>
      <c r="K1764" s="44">
        <v>35</v>
      </c>
      <c r="L1764" s="44">
        <v>0.2</v>
      </c>
      <c r="M1764" s="44">
        <v>7</v>
      </c>
      <c r="N1764" s="44">
        <v>0.3</v>
      </c>
      <c r="O1764" s="44">
        <v>10.5</v>
      </c>
      <c r="P1764" s="44">
        <v>0.3</v>
      </c>
      <c r="Q1764" s="44">
        <v>10.5</v>
      </c>
      <c r="R1764" s="44">
        <v>0.2</v>
      </c>
      <c r="S1764" s="44">
        <v>7</v>
      </c>
      <c r="T1764" s="44">
        <v>0.2</v>
      </c>
      <c r="U1764" s="44">
        <v>7</v>
      </c>
      <c r="V1764" s="44">
        <v>0.3</v>
      </c>
      <c r="W1764" s="44">
        <v>10.5</v>
      </c>
      <c r="X1764" s="44">
        <v>0</v>
      </c>
      <c r="Y1764" s="44">
        <v>0</v>
      </c>
      <c r="Z1764" s="44">
        <v>0</v>
      </c>
      <c r="AA1764" s="44">
        <v>0</v>
      </c>
      <c r="AB1764" s="44">
        <f t="shared" si="54"/>
        <v>0.5</v>
      </c>
      <c r="AC1764" s="44">
        <f t="shared" si="55"/>
        <v>0.5</v>
      </c>
      <c r="AD1764" s="46" t="s">
        <v>3793</v>
      </c>
      <c r="AE1764" s="46" t="s">
        <v>3793</v>
      </c>
      <c r="AH1764" s="9"/>
    </row>
    <row r="1765" spans="1:34" x14ac:dyDescent="0.35">
      <c r="A1765" s="41">
        <v>2025</v>
      </c>
      <c r="B1765" s="42" t="s">
        <v>5716</v>
      </c>
      <c r="C1765" s="43" t="s">
        <v>430</v>
      </c>
      <c r="D1765" s="43" t="s">
        <v>302</v>
      </c>
      <c r="E1765" s="43" t="s">
        <v>695</v>
      </c>
      <c r="F1765" s="43" t="s">
        <v>3794</v>
      </c>
      <c r="G1765" s="43" t="s">
        <v>3795</v>
      </c>
      <c r="H1765" s="44">
        <v>3</v>
      </c>
      <c r="I1765" s="44">
        <v>100</v>
      </c>
      <c r="J1765" s="44">
        <v>3</v>
      </c>
      <c r="K1765" s="44">
        <v>100</v>
      </c>
      <c r="L1765" s="44">
        <v>0</v>
      </c>
      <c r="M1765" s="44">
        <v>0</v>
      </c>
      <c r="N1765" s="44">
        <v>0</v>
      </c>
      <c r="O1765" s="44">
        <v>0</v>
      </c>
      <c r="P1765" s="44">
        <v>2</v>
      </c>
      <c r="Q1765" s="44">
        <v>66.67</v>
      </c>
      <c r="R1765" s="44">
        <v>1</v>
      </c>
      <c r="S1765" s="44">
        <v>33.33</v>
      </c>
      <c r="T1765" s="44">
        <v>0</v>
      </c>
      <c r="U1765" s="44">
        <v>0</v>
      </c>
      <c r="V1765" s="44">
        <v>0</v>
      </c>
      <c r="W1765" s="44">
        <v>0</v>
      </c>
      <c r="X1765" s="44">
        <v>0</v>
      </c>
      <c r="Y1765" s="44">
        <v>0</v>
      </c>
      <c r="Z1765" s="44">
        <v>0</v>
      </c>
      <c r="AA1765" s="44">
        <v>0</v>
      </c>
      <c r="AB1765" s="44">
        <f t="shared" si="54"/>
        <v>0</v>
      </c>
      <c r="AC1765" s="44">
        <f t="shared" si="55"/>
        <v>0</v>
      </c>
      <c r="AD1765" s="46" t="s">
        <v>3796</v>
      </c>
      <c r="AE1765" s="46" t="s">
        <v>3796</v>
      </c>
      <c r="AH1765" s="9"/>
    </row>
    <row r="1766" spans="1:34" x14ac:dyDescent="0.35">
      <c r="A1766" s="41">
        <v>2025</v>
      </c>
      <c r="B1766" s="42" t="s">
        <v>5716</v>
      </c>
      <c r="C1766" s="43" t="s">
        <v>430</v>
      </c>
      <c r="D1766" s="43" t="s">
        <v>303</v>
      </c>
      <c r="E1766" s="43" t="s">
        <v>696</v>
      </c>
      <c r="F1766" s="43" t="s">
        <v>3797</v>
      </c>
      <c r="G1766" s="43" t="s">
        <v>3798</v>
      </c>
      <c r="H1766" s="44">
        <v>9</v>
      </c>
      <c r="I1766" s="44">
        <v>100</v>
      </c>
      <c r="J1766" s="44">
        <v>8</v>
      </c>
      <c r="K1766" s="44">
        <v>88.89</v>
      </c>
      <c r="L1766" s="44">
        <v>7</v>
      </c>
      <c r="M1766" s="44">
        <v>77.78</v>
      </c>
      <c r="N1766" s="44">
        <v>1</v>
      </c>
      <c r="O1766" s="44">
        <v>11.11</v>
      </c>
      <c r="P1766" s="44">
        <v>0</v>
      </c>
      <c r="Q1766" s="44">
        <v>0</v>
      </c>
      <c r="R1766" s="44">
        <v>0</v>
      </c>
      <c r="S1766" s="44">
        <v>0</v>
      </c>
      <c r="T1766" s="44">
        <v>7</v>
      </c>
      <c r="U1766" s="44">
        <v>77.78</v>
      </c>
      <c r="V1766" s="44">
        <v>1</v>
      </c>
      <c r="W1766" s="44">
        <v>11.11</v>
      </c>
      <c r="X1766" s="44">
        <v>0</v>
      </c>
      <c r="Y1766" s="44">
        <v>0</v>
      </c>
      <c r="Z1766" s="44">
        <v>0</v>
      </c>
      <c r="AA1766" s="44">
        <v>0</v>
      </c>
      <c r="AB1766" s="44">
        <f t="shared" si="54"/>
        <v>8</v>
      </c>
      <c r="AC1766" s="44">
        <f t="shared" si="55"/>
        <v>8</v>
      </c>
      <c r="AD1766" s="46" t="s">
        <v>3799</v>
      </c>
      <c r="AE1766" s="46" t="s">
        <v>3799</v>
      </c>
      <c r="AH1766" s="9"/>
    </row>
    <row r="1767" spans="1:34" x14ac:dyDescent="0.35">
      <c r="A1767" s="41">
        <v>2025</v>
      </c>
      <c r="B1767" s="42" t="s">
        <v>5716</v>
      </c>
      <c r="C1767" s="43" t="s">
        <v>430</v>
      </c>
      <c r="D1767" s="43" t="s">
        <v>296</v>
      </c>
      <c r="E1767" s="43" t="s">
        <v>3800</v>
      </c>
      <c r="F1767" s="43" t="s">
        <v>3801</v>
      </c>
      <c r="G1767" s="43" t="s">
        <v>3802</v>
      </c>
      <c r="H1767" s="44">
        <v>12</v>
      </c>
      <c r="I1767" s="44">
        <v>12</v>
      </c>
      <c r="J1767" s="44">
        <v>12</v>
      </c>
      <c r="K1767" s="44">
        <v>12</v>
      </c>
      <c r="L1767" s="44">
        <v>0</v>
      </c>
      <c r="M1767" s="44">
        <v>0</v>
      </c>
      <c r="N1767" s="44">
        <v>4</v>
      </c>
      <c r="O1767" s="44">
        <v>4</v>
      </c>
      <c r="P1767" s="44">
        <v>4</v>
      </c>
      <c r="Q1767" s="44">
        <v>4</v>
      </c>
      <c r="R1767" s="44">
        <v>4</v>
      </c>
      <c r="S1767" s="44">
        <v>4</v>
      </c>
      <c r="T1767" s="44">
        <v>0</v>
      </c>
      <c r="U1767" s="44">
        <v>0</v>
      </c>
      <c r="V1767" s="44">
        <v>4</v>
      </c>
      <c r="W1767" s="44">
        <v>4</v>
      </c>
      <c r="X1767" s="44">
        <v>0</v>
      </c>
      <c r="Y1767" s="44">
        <v>0</v>
      </c>
      <c r="Z1767" s="44">
        <v>0</v>
      </c>
      <c r="AA1767" s="44">
        <v>0</v>
      </c>
      <c r="AB1767" s="44">
        <f t="shared" si="54"/>
        <v>4</v>
      </c>
      <c r="AC1767" s="44">
        <f t="shared" si="55"/>
        <v>4</v>
      </c>
      <c r="AD1767" s="46" t="s">
        <v>3803</v>
      </c>
      <c r="AE1767" s="46" t="s">
        <v>7274</v>
      </c>
      <c r="AH1767" s="9"/>
    </row>
    <row r="1768" spans="1:34" x14ac:dyDescent="0.35">
      <c r="A1768" s="41">
        <v>2025</v>
      </c>
      <c r="B1768" s="42" t="s">
        <v>5716</v>
      </c>
      <c r="C1768" s="43" t="s">
        <v>430</v>
      </c>
      <c r="D1768" s="43" t="s">
        <v>296</v>
      </c>
      <c r="E1768" s="43" t="s">
        <v>3800</v>
      </c>
      <c r="F1768" s="43" t="s">
        <v>3804</v>
      </c>
      <c r="G1768" s="43" t="s">
        <v>3805</v>
      </c>
      <c r="H1768" s="44">
        <v>20</v>
      </c>
      <c r="I1768" s="44">
        <v>40</v>
      </c>
      <c r="J1768" s="44">
        <v>20</v>
      </c>
      <c r="K1768" s="44">
        <v>40</v>
      </c>
      <c r="L1768" s="44">
        <v>0</v>
      </c>
      <c r="M1768" s="44">
        <v>0</v>
      </c>
      <c r="N1768" s="44">
        <v>5</v>
      </c>
      <c r="O1768" s="44">
        <v>10</v>
      </c>
      <c r="P1768" s="44">
        <v>10</v>
      </c>
      <c r="Q1768" s="44">
        <v>20</v>
      </c>
      <c r="R1768" s="44">
        <v>5</v>
      </c>
      <c r="S1768" s="44">
        <v>10</v>
      </c>
      <c r="T1768" s="44">
        <v>0</v>
      </c>
      <c r="U1768" s="44">
        <v>0</v>
      </c>
      <c r="V1768" s="44">
        <v>5</v>
      </c>
      <c r="W1768" s="44">
        <v>10</v>
      </c>
      <c r="X1768" s="44">
        <v>0</v>
      </c>
      <c r="Y1768" s="44">
        <v>0</v>
      </c>
      <c r="Z1768" s="44">
        <v>0</v>
      </c>
      <c r="AA1768" s="44">
        <v>0</v>
      </c>
      <c r="AB1768" s="44">
        <f t="shared" si="54"/>
        <v>5</v>
      </c>
      <c r="AC1768" s="44">
        <f t="shared" si="55"/>
        <v>5</v>
      </c>
      <c r="AD1768" s="46" t="s">
        <v>3803</v>
      </c>
      <c r="AE1768" s="46" t="s">
        <v>3803</v>
      </c>
      <c r="AH1768" s="9"/>
    </row>
    <row r="1769" spans="1:34" x14ac:dyDescent="0.35">
      <c r="A1769" s="41">
        <v>2025</v>
      </c>
      <c r="B1769" s="42" t="s">
        <v>5716</v>
      </c>
      <c r="C1769" s="43" t="s">
        <v>430</v>
      </c>
      <c r="D1769" s="43" t="s">
        <v>296</v>
      </c>
      <c r="E1769" s="43" t="s">
        <v>3800</v>
      </c>
      <c r="F1769" s="43" t="s">
        <v>3806</v>
      </c>
      <c r="G1769" s="43" t="s">
        <v>3807</v>
      </c>
      <c r="H1769" s="44">
        <v>8</v>
      </c>
      <c r="I1769" s="44">
        <v>8</v>
      </c>
      <c r="J1769" s="44">
        <v>8</v>
      </c>
      <c r="K1769" s="44">
        <v>8</v>
      </c>
      <c r="L1769" s="44">
        <v>0</v>
      </c>
      <c r="M1769" s="44">
        <v>0</v>
      </c>
      <c r="N1769" s="44">
        <v>2</v>
      </c>
      <c r="O1769" s="44">
        <v>2</v>
      </c>
      <c r="P1769" s="44">
        <v>2</v>
      </c>
      <c r="Q1769" s="44">
        <v>2</v>
      </c>
      <c r="R1769" s="44">
        <v>4</v>
      </c>
      <c r="S1769" s="44">
        <v>4</v>
      </c>
      <c r="T1769" s="44">
        <v>0</v>
      </c>
      <c r="U1769" s="44">
        <v>0</v>
      </c>
      <c r="V1769" s="44">
        <v>2</v>
      </c>
      <c r="W1769" s="44">
        <v>2</v>
      </c>
      <c r="X1769" s="44">
        <v>0</v>
      </c>
      <c r="Y1769" s="44">
        <v>0</v>
      </c>
      <c r="Z1769" s="44">
        <v>0</v>
      </c>
      <c r="AA1769" s="44">
        <v>0</v>
      </c>
      <c r="AB1769" s="44">
        <f t="shared" si="54"/>
        <v>2</v>
      </c>
      <c r="AC1769" s="44">
        <f t="shared" si="55"/>
        <v>2</v>
      </c>
      <c r="AD1769" s="46" t="s">
        <v>3803</v>
      </c>
      <c r="AE1769" s="46" t="s">
        <v>3803</v>
      </c>
      <c r="AH1769" s="9"/>
    </row>
    <row r="1770" spans="1:34" x14ac:dyDescent="0.35">
      <c r="A1770" s="41">
        <v>2025</v>
      </c>
      <c r="B1770" s="42" t="s">
        <v>5716</v>
      </c>
      <c r="C1770" s="43" t="s">
        <v>430</v>
      </c>
      <c r="D1770" s="43" t="s">
        <v>296</v>
      </c>
      <c r="E1770" s="43" t="s">
        <v>3800</v>
      </c>
      <c r="F1770" s="43" t="s">
        <v>3808</v>
      </c>
      <c r="G1770" s="43" t="s">
        <v>3809</v>
      </c>
      <c r="H1770" s="44">
        <v>20</v>
      </c>
      <c r="I1770" s="44">
        <v>40</v>
      </c>
      <c r="J1770" s="44">
        <v>20</v>
      </c>
      <c r="K1770" s="44">
        <v>40</v>
      </c>
      <c r="L1770" s="44">
        <v>5</v>
      </c>
      <c r="M1770" s="44">
        <v>10</v>
      </c>
      <c r="N1770" s="44">
        <v>5</v>
      </c>
      <c r="O1770" s="44">
        <v>10</v>
      </c>
      <c r="P1770" s="44">
        <v>5</v>
      </c>
      <c r="Q1770" s="44">
        <v>10</v>
      </c>
      <c r="R1770" s="44">
        <v>5</v>
      </c>
      <c r="S1770" s="44">
        <v>10</v>
      </c>
      <c r="T1770" s="44">
        <v>5</v>
      </c>
      <c r="U1770" s="44">
        <v>10</v>
      </c>
      <c r="V1770" s="44">
        <v>5</v>
      </c>
      <c r="W1770" s="44">
        <v>10</v>
      </c>
      <c r="X1770" s="44">
        <v>0</v>
      </c>
      <c r="Y1770" s="44">
        <v>0</v>
      </c>
      <c r="Z1770" s="44">
        <v>0</v>
      </c>
      <c r="AA1770" s="44">
        <v>0</v>
      </c>
      <c r="AB1770" s="44">
        <f t="shared" si="54"/>
        <v>10</v>
      </c>
      <c r="AC1770" s="44">
        <f t="shared" si="55"/>
        <v>10</v>
      </c>
      <c r="AD1770" s="46" t="s">
        <v>3810</v>
      </c>
      <c r="AE1770" s="46" t="s">
        <v>3810</v>
      </c>
      <c r="AH1770" s="9"/>
    </row>
    <row r="1771" spans="1:34" x14ac:dyDescent="0.35">
      <c r="A1771" s="41">
        <v>2025</v>
      </c>
      <c r="B1771" s="42" t="s">
        <v>5716</v>
      </c>
      <c r="C1771" s="43" t="s">
        <v>430</v>
      </c>
      <c r="D1771" s="43" t="s">
        <v>4532</v>
      </c>
      <c r="E1771" s="43" t="s">
        <v>4533</v>
      </c>
      <c r="F1771" s="43" t="s">
        <v>6089</v>
      </c>
      <c r="G1771" s="43" t="s">
        <v>6090</v>
      </c>
      <c r="H1771" s="44">
        <v>1</v>
      </c>
      <c r="I1771" s="44">
        <v>20</v>
      </c>
      <c r="J1771" s="44">
        <v>0</v>
      </c>
      <c r="K1771" s="44">
        <v>0</v>
      </c>
      <c r="L1771" s="44">
        <v>0</v>
      </c>
      <c r="M1771" s="44">
        <v>0</v>
      </c>
      <c r="N1771" s="44">
        <v>0</v>
      </c>
      <c r="O1771" s="44">
        <v>0</v>
      </c>
      <c r="P1771" s="44">
        <v>0</v>
      </c>
      <c r="Q1771" s="44">
        <v>0</v>
      </c>
      <c r="R1771" s="44">
        <v>0</v>
      </c>
      <c r="S1771" s="44">
        <v>0</v>
      </c>
      <c r="T1771" s="44">
        <v>0</v>
      </c>
      <c r="U1771" s="44">
        <v>0</v>
      </c>
      <c r="V1771" s="44">
        <v>0</v>
      </c>
      <c r="W1771" s="44">
        <v>0</v>
      </c>
      <c r="X1771" s="44">
        <v>0</v>
      </c>
      <c r="Y1771" s="44">
        <v>0</v>
      </c>
      <c r="Z1771" s="44">
        <v>0</v>
      </c>
      <c r="AA1771" s="44">
        <v>0</v>
      </c>
      <c r="AB1771" s="44">
        <f t="shared" si="54"/>
        <v>0</v>
      </c>
      <c r="AC1771" s="44">
        <f t="shared" si="55"/>
        <v>0</v>
      </c>
      <c r="AD1771" s="46" t="s">
        <v>871</v>
      </c>
      <c r="AE1771" s="46" t="s">
        <v>7275</v>
      </c>
      <c r="AH1771" s="9"/>
    </row>
    <row r="1772" spans="1:34" x14ac:dyDescent="0.35">
      <c r="A1772" s="41">
        <v>2025</v>
      </c>
      <c r="B1772" s="42" t="s">
        <v>5716</v>
      </c>
      <c r="C1772" s="43" t="s">
        <v>430</v>
      </c>
      <c r="D1772" s="43" t="s">
        <v>4532</v>
      </c>
      <c r="E1772" s="43" t="s">
        <v>4533</v>
      </c>
      <c r="F1772" s="43" t="s">
        <v>6091</v>
      </c>
      <c r="G1772" s="43" t="s">
        <v>6092</v>
      </c>
      <c r="H1772" s="44">
        <v>251</v>
      </c>
      <c r="I1772" s="44">
        <v>20</v>
      </c>
      <c r="J1772" s="44">
        <v>180</v>
      </c>
      <c r="K1772" s="44">
        <v>14.34</v>
      </c>
      <c r="L1772" s="44">
        <v>0</v>
      </c>
      <c r="M1772" s="44">
        <v>0</v>
      </c>
      <c r="N1772" s="44">
        <v>0</v>
      </c>
      <c r="O1772" s="44">
        <v>0</v>
      </c>
      <c r="P1772" s="44">
        <v>0</v>
      </c>
      <c r="Q1772" s="44">
        <v>0</v>
      </c>
      <c r="R1772" s="44">
        <v>180</v>
      </c>
      <c r="S1772" s="44">
        <v>14.34</v>
      </c>
      <c r="T1772" s="44">
        <v>0</v>
      </c>
      <c r="U1772" s="44">
        <v>0</v>
      </c>
      <c r="V1772" s="44">
        <v>0</v>
      </c>
      <c r="W1772" s="44">
        <v>0</v>
      </c>
      <c r="X1772" s="44">
        <v>0</v>
      </c>
      <c r="Y1772" s="44">
        <v>0</v>
      </c>
      <c r="Z1772" s="44">
        <v>0</v>
      </c>
      <c r="AA1772" s="44">
        <v>0</v>
      </c>
      <c r="AB1772" s="44">
        <f t="shared" si="54"/>
        <v>0</v>
      </c>
      <c r="AC1772" s="44">
        <f t="shared" si="55"/>
        <v>0</v>
      </c>
      <c r="AD1772" s="46" t="s">
        <v>871</v>
      </c>
      <c r="AE1772" s="46" t="s">
        <v>7276</v>
      </c>
      <c r="AH1772" s="9"/>
    </row>
    <row r="1773" spans="1:34" x14ac:dyDescent="0.35">
      <c r="A1773" s="41">
        <v>2025</v>
      </c>
      <c r="B1773" s="42" t="s">
        <v>5716</v>
      </c>
      <c r="C1773" s="43" t="s">
        <v>430</v>
      </c>
      <c r="D1773" s="43" t="s">
        <v>4532</v>
      </c>
      <c r="E1773" s="43" t="s">
        <v>4533</v>
      </c>
      <c r="F1773" s="43" t="s">
        <v>6093</v>
      </c>
      <c r="G1773" s="43" t="s">
        <v>6094</v>
      </c>
      <c r="H1773" s="44">
        <v>32</v>
      </c>
      <c r="I1773" s="44">
        <v>30</v>
      </c>
      <c r="J1773" s="44">
        <v>10</v>
      </c>
      <c r="K1773" s="44">
        <v>9.3800000000000008</v>
      </c>
      <c r="L1773" s="44">
        <v>0</v>
      </c>
      <c r="M1773" s="44">
        <v>0</v>
      </c>
      <c r="N1773" s="44">
        <v>0</v>
      </c>
      <c r="O1773" s="44">
        <v>0</v>
      </c>
      <c r="P1773" s="44">
        <v>5</v>
      </c>
      <c r="Q1773" s="44">
        <v>4.6900000000000004</v>
      </c>
      <c r="R1773" s="44">
        <v>5</v>
      </c>
      <c r="S1773" s="44">
        <v>4.6900000000000004</v>
      </c>
      <c r="T1773" s="44">
        <v>0</v>
      </c>
      <c r="U1773" s="44">
        <v>0</v>
      </c>
      <c r="V1773" s="44">
        <v>0</v>
      </c>
      <c r="W1773" s="44">
        <v>0</v>
      </c>
      <c r="X1773" s="44">
        <v>0</v>
      </c>
      <c r="Y1773" s="44">
        <v>0</v>
      </c>
      <c r="Z1773" s="44">
        <v>0</v>
      </c>
      <c r="AA1773" s="44">
        <v>0</v>
      </c>
      <c r="AB1773" s="44">
        <f t="shared" si="54"/>
        <v>0</v>
      </c>
      <c r="AC1773" s="44">
        <f t="shared" si="55"/>
        <v>0</v>
      </c>
      <c r="AD1773" s="46" t="s">
        <v>871</v>
      </c>
      <c r="AE1773" s="46" t="s">
        <v>5487</v>
      </c>
      <c r="AH1773" s="9"/>
    </row>
    <row r="1774" spans="1:34" x14ac:dyDescent="0.35">
      <c r="A1774" s="41">
        <v>2025</v>
      </c>
      <c r="B1774" s="42" t="s">
        <v>5716</v>
      </c>
      <c r="C1774" s="43" t="s">
        <v>430</v>
      </c>
      <c r="D1774" s="43" t="s">
        <v>4532</v>
      </c>
      <c r="E1774" s="43" t="s">
        <v>4533</v>
      </c>
      <c r="F1774" s="43" t="s">
        <v>6095</v>
      </c>
      <c r="G1774" s="43" t="s">
        <v>6096</v>
      </c>
      <c r="H1774" s="44">
        <v>4</v>
      </c>
      <c r="I1774" s="44">
        <v>8</v>
      </c>
      <c r="J1774" s="44">
        <v>4</v>
      </c>
      <c r="K1774" s="44">
        <v>8</v>
      </c>
      <c r="L1774" s="44">
        <v>0</v>
      </c>
      <c r="M1774" s="44">
        <v>0</v>
      </c>
      <c r="N1774" s="44">
        <v>0</v>
      </c>
      <c r="O1774" s="44">
        <v>0</v>
      </c>
      <c r="P1774" s="44">
        <v>2</v>
      </c>
      <c r="Q1774" s="44">
        <v>4</v>
      </c>
      <c r="R1774" s="44">
        <v>2</v>
      </c>
      <c r="S1774" s="44">
        <v>4</v>
      </c>
      <c r="T1774" s="44">
        <v>0</v>
      </c>
      <c r="U1774" s="44">
        <v>0</v>
      </c>
      <c r="V1774" s="44">
        <v>0</v>
      </c>
      <c r="W1774" s="44">
        <v>0</v>
      </c>
      <c r="X1774" s="44">
        <v>0</v>
      </c>
      <c r="Y1774" s="44">
        <v>0</v>
      </c>
      <c r="Z1774" s="44">
        <v>0</v>
      </c>
      <c r="AA1774" s="44">
        <v>0</v>
      </c>
      <c r="AB1774" s="44">
        <f t="shared" si="54"/>
        <v>0</v>
      </c>
      <c r="AC1774" s="44">
        <f t="shared" si="55"/>
        <v>0</v>
      </c>
      <c r="AD1774" s="46" t="s">
        <v>871</v>
      </c>
      <c r="AE1774" s="46" t="s">
        <v>7277</v>
      </c>
      <c r="AH1774" s="9"/>
    </row>
    <row r="1775" spans="1:34" x14ac:dyDescent="0.35">
      <c r="A1775" s="41">
        <v>2025</v>
      </c>
      <c r="B1775" s="42" t="s">
        <v>5716</v>
      </c>
      <c r="C1775" s="43" t="s">
        <v>430</v>
      </c>
      <c r="D1775" s="43" t="s">
        <v>4532</v>
      </c>
      <c r="E1775" s="43" t="s">
        <v>4533</v>
      </c>
      <c r="F1775" s="43" t="s">
        <v>6097</v>
      </c>
      <c r="G1775" s="43" t="s">
        <v>6098</v>
      </c>
      <c r="H1775" s="44">
        <v>4</v>
      </c>
      <c r="I1775" s="44">
        <v>22</v>
      </c>
      <c r="J1775" s="44">
        <v>4</v>
      </c>
      <c r="K1775" s="44">
        <v>22</v>
      </c>
      <c r="L1775" s="44">
        <v>0</v>
      </c>
      <c r="M1775" s="44">
        <v>0</v>
      </c>
      <c r="N1775" s="44">
        <v>0</v>
      </c>
      <c r="O1775" s="44">
        <v>0</v>
      </c>
      <c r="P1775" s="44">
        <v>2</v>
      </c>
      <c r="Q1775" s="44">
        <v>11</v>
      </c>
      <c r="R1775" s="44">
        <v>2</v>
      </c>
      <c r="S1775" s="44">
        <v>11</v>
      </c>
      <c r="T1775" s="44">
        <v>0</v>
      </c>
      <c r="U1775" s="44">
        <v>0</v>
      </c>
      <c r="V1775" s="44">
        <v>0</v>
      </c>
      <c r="W1775" s="44">
        <v>0</v>
      </c>
      <c r="X1775" s="44">
        <v>0</v>
      </c>
      <c r="Y1775" s="44">
        <v>0</v>
      </c>
      <c r="Z1775" s="44">
        <v>0</v>
      </c>
      <c r="AA1775" s="44">
        <v>0</v>
      </c>
      <c r="AB1775" s="44">
        <f t="shared" si="54"/>
        <v>0</v>
      </c>
      <c r="AC1775" s="44">
        <f t="shared" si="55"/>
        <v>0</v>
      </c>
      <c r="AD1775" s="46" t="s">
        <v>871</v>
      </c>
      <c r="AE1775" s="46" t="s">
        <v>7278</v>
      </c>
      <c r="AH1775" s="9"/>
    </row>
    <row r="1776" spans="1:34" x14ac:dyDescent="0.35">
      <c r="A1776" s="41">
        <v>2025</v>
      </c>
      <c r="B1776" s="42" t="s">
        <v>5716</v>
      </c>
      <c r="C1776" s="43" t="s">
        <v>430</v>
      </c>
      <c r="D1776" s="43" t="s">
        <v>4534</v>
      </c>
      <c r="E1776" s="43" t="s">
        <v>4535</v>
      </c>
      <c r="F1776" s="43" t="s">
        <v>6099</v>
      </c>
      <c r="G1776" s="43" t="s">
        <v>6100</v>
      </c>
      <c r="H1776" s="44">
        <v>3</v>
      </c>
      <c r="I1776" s="44">
        <v>80</v>
      </c>
      <c r="J1776" s="44">
        <v>1</v>
      </c>
      <c r="K1776" s="44">
        <v>26.67</v>
      </c>
      <c r="L1776" s="44">
        <v>0</v>
      </c>
      <c r="M1776" s="44">
        <v>0</v>
      </c>
      <c r="N1776" s="44">
        <v>0</v>
      </c>
      <c r="O1776" s="44">
        <v>0</v>
      </c>
      <c r="P1776" s="44">
        <v>0.5</v>
      </c>
      <c r="Q1776" s="44">
        <v>13.33</v>
      </c>
      <c r="R1776" s="44">
        <v>0.5</v>
      </c>
      <c r="S1776" s="44">
        <v>13.33</v>
      </c>
      <c r="T1776" s="44">
        <v>0</v>
      </c>
      <c r="U1776" s="44">
        <v>0</v>
      </c>
      <c r="V1776" s="44">
        <v>0</v>
      </c>
      <c r="W1776" s="44">
        <v>0</v>
      </c>
      <c r="X1776" s="44">
        <v>0</v>
      </c>
      <c r="Y1776" s="44">
        <v>0</v>
      </c>
      <c r="Z1776" s="44">
        <v>0</v>
      </c>
      <c r="AA1776" s="44">
        <v>0</v>
      </c>
      <c r="AB1776" s="44">
        <f t="shared" si="54"/>
        <v>0</v>
      </c>
      <c r="AC1776" s="44">
        <f t="shared" si="55"/>
        <v>0</v>
      </c>
      <c r="AD1776" s="46" t="s">
        <v>871</v>
      </c>
      <c r="AE1776" s="46" t="s">
        <v>7279</v>
      </c>
      <c r="AH1776" s="9"/>
    </row>
    <row r="1777" spans="1:34" x14ac:dyDescent="0.35">
      <c r="A1777" s="41">
        <v>2025</v>
      </c>
      <c r="B1777" s="42" t="s">
        <v>5716</v>
      </c>
      <c r="C1777" s="43" t="s">
        <v>430</v>
      </c>
      <c r="D1777" s="43" t="s">
        <v>4534</v>
      </c>
      <c r="E1777" s="43" t="s">
        <v>4535</v>
      </c>
      <c r="F1777" s="43" t="s">
        <v>6101</v>
      </c>
      <c r="G1777" s="43" t="s">
        <v>6102</v>
      </c>
      <c r="H1777" s="44">
        <v>1</v>
      </c>
      <c r="I1777" s="44">
        <v>9</v>
      </c>
      <c r="J1777" s="44">
        <v>0.3</v>
      </c>
      <c r="K1777" s="44">
        <v>2.7</v>
      </c>
      <c r="L1777" s="44">
        <v>0</v>
      </c>
      <c r="M1777" s="44">
        <v>0</v>
      </c>
      <c r="N1777" s="44">
        <v>0</v>
      </c>
      <c r="O1777" s="44">
        <v>0</v>
      </c>
      <c r="P1777" s="44">
        <v>0</v>
      </c>
      <c r="Q1777" s="44">
        <v>0</v>
      </c>
      <c r="R1777" s="44">
        <v>0.3</v>
      </c>
      <c r="S1777" s="44">
        <v>2.7</v>
      </c>
      <c r="T1777" s="44">
        <v>0</v>
      </c>
      <c r="U1777" s="44">
        <v>0</v>
      </c>
      <c r="V1777" s="44">
        <v>0</v>
      </c>
      <c r="W1777" s="44">
        <v>0</v>
      </c>
      <c r="X1777" s="44">
        <v>0</v>
      </c>
      <c r="Y1777" s="44">
        <v>0</v>
      </c>
      <c r="Z1777" s="44">
        <v>0</v>
      </c>
      <c r="AA1777" s="44">
        <v>0</v>
      </c>
      <c r="AB1777" s="44">
        <f t="shared" si="54"/>
        <v>0</v>
      </c>
      <c r="AC1777" s="44">
        <f t="shared" si="55"/>
        <v>0</v>
      </c>
      <c r="AD1777" s="46" t="s">
        <v>871</v>
      </c>
      <c r="AE1777" s="46" t="s">
        <v>7280</v>
      </c>
      <c r="AH1777" s="9"/>
    </row>
    <row r="1778" spans="1:34" x14ac:dyDescent="0.35">
      <c r="A1778" s="41">
        <v>2025</v>
      </c>
      <c r="B1778" s="42" t="s">
        <v>5716</v>
      </c>
      <c r="C1778" s="43" t="s">
        <v>430</v>
      </c>
      <c r="D1778" s="43" t="s">
        <v>4534</v>
      </c>
      <c r="E1778" s="43" t="s">
        <v>4535</v>
      </c>
      <c r="F1778" s="43" t="s">
        <v>6103</v>
      </c>
      <c r="G1778" s="43" t="s">
        <v>6104</v>
      </c>
      <c r="H1778" s="44">
        <v>2</v>
      </c>
      <c r="I1778" s="44">
        <v>11</v>
      </c>
      <c r="J1778" s="44">
        <v>0</v>
      </c>
      <c r="K1778" s="44">
        <v>0</v>
      </c>
      <c r="L1778" s="44">
        <v>0</v>
      </c>
      <c r="M1778" s="44">
        <v>0</v>
      </c>
      <c r="N1778" s="44">
        <v>0</v>
      </c>
      <c r="O1778" s="44">
        <v>0</v>
      </c>
      <c r="P1778" s="44">
        <v>0</v>
      </c>
      <c r="Q1778" s="44">
        <v>0</v>
      </c>
      <c r="R1778" s="44">
        <v>0</v>
      </c>
      <c r="S1778" s="44">
        <v>0</v>
      </c>
      <c r="T1778" s="44">
        <v>0</v>
      </c>
      <c r="U1778" s="44">
        <v>0</v>
      </c>
      <c r="V1778" s="44">
        <v>0</v>
      </c>
      <c r="W1778" s="44">
        <v>0</v>
      </c>
      <c r="X1778" s="44">
        <v>0</v>
      </c>
      <c r="Y1778" s="44">
        <v>0</v>
      </c>
      <c r="Z1778" s="44">
        <v>0</v>
      </c>
      <c r="AA1778" s="44">
        <v>0</v>
      </c>
      <c r="AB1778" s="44">
        <f t="shared" si="54"/>
        <v>0</v>
      </c>
      <c r="AC1778" s="44">
        <f t="shared" si="55"/>
        <v>0</v>
      </c>
      <c r="AD1778" s="46" t="s">
        <v>871</v>
      </c>
      <c r="AE1778" s="46" t="s">
        <v>7281</v>
      </c>
      <c r="AH1778" s="9"/>
    </row>
    <row r="1779" spans="1:34" x14ac:dyDescent="0.35">
      <c r="A1779" s="41">
        <v>2025</v>
      </c>
      <c r="B1779" s="42" t="s">
        <v>5716</v>
      </c>
      <c r="C1779" s="43" t="s">
        <v>430</v>
      </c>
      <c r="D1779" s="43" t="s">
        <v>4510</v>
      </c>
      <c r="E1779" s="43" t="s">
        <v>4511</v>
      </c>
      <c r="F1779" s="43" t="s">
        <v>6105</v>
      </c>
      <c r="G1779" s="43" t="s">
        <v>6106</v>
      </c>
      <c r="H1779" s="44">
        <v>1</v>
      </c>
      <c r="I1779" s="44">
        <v>6</v>
      </c>
      <c r="J1779" s="44">
        <v>0</v>
      </c>
      <c r="K1779" s="44">
        <v>0</v>
      </c>
      <c r="L1779" s="44">
        <v>0</v>
      </c>
      <c r="M1779" s="44">
        <v>0</v>
      </c>
      <c r="N1779" s="44">
        <v>0</v>
      </c>
      <c r="O1779" s="44">
        <v>0</v>
      </c>
      <c r="P1779" s="44">
        <v>0</v>
      </c>
      <c r="Q1779" s="44">
        <v>0</v>
      </c>
      <c r="R1779" s="44">
        <v>0</v>
      </c>
      <c r="S1779" s="44">
        <v>0</v>
      </c>
      <c r="T1779" s="44">
        <v>0</v>
      </c>
      <c r="U1779" s="44">
        <v>0</v>
      </c>
      <c r="V1779" s="44">
        <v>0</v>
      </c>
      <c r="W1779" s="44">
        <v>0</v>
      </c>
      <c r="X1779" s="44">
        <v>0</v>
      </c>
      <c r="Y1779" s="44">
        <v>0</v>
      </c>
      <c r="Z1779" s="44">
        <v>0</v>
      </c>
      <c r="AA1779" s="44">
        <v>0</v>
      </c>
      <c r="AB1779" s="44">
        <f t="shared" si="54"/>
        <v>0</v>
      </c>
      <c r="AC1779" s="44">
        <f t="shared" si="55"/>
        <v>0</v>
      </c>
      <c r="AD1779" s="46" t="s">
        <v>871</v>
      </c>
      <c r="AE1779" s="46" t="s">
        <v>7282</v>
      </c>
      <c r="AH1779" s="9"/>
    </row>
    <row r="1780" spans="1:34" x14ac:dyDescent="0.35">
      <c r="A1780" s="41">
        <v>2025</v>
      </c>
      <c r="B1780" s="42" t="s">
        <v>5716</v>
      </c>
      <c r="C1780" s="43" t="s">
        <v>430</v>
      </c>
      <c r="D1780" s="43" t="s">
        <v>4510</v>
      </c>
      <c r="E1780" s="43" t="s">
        <v>4511</v>
      </c>
      <c r="F1780" s="43" t="s">
        <v>6107</v>
      </c>
      <c r="G1780" s="43" t="s">
        <v>6108</v>
      </c>
      <c r="H1780" s="44">
        <v>1</v>
      </c>
      <c r="I1780" s="44">
        <v>6</v>
      </c>
      <c r="J1780" s="44">
        <v>1</v>
      </c>
      <c r="K1780" s="44">
        <v>6</v>
      </c>
      <c r="L1780" s="44">
        <v>0</v>
      </c>
      <c r="M1780" s="44">
        <v>0</v>
      </c>
      <c r="N1780" s="44">
        <v>0</v>
      </c>
      <c r="O1780" s="44">
        <v>0</v>
      </c>
      <c r="P1780" s="44">
        <v>0</v>
      </c>
      <c r="Q1780" s="44">
        <v>0</v>
      </c>
      <c r="R1780" s="44">
        <v>1</v>
      </c>
      <c r="S1780" s="44">
        <v>6</v>
      </c>
      <c r="T1780" s="44">
        <v>0</v>
      </c>
      <c r="U1780" s="44">
        <v>0</v>
      </c>
      <c r="V1780" s="44">
        <v>0</v>
      </c>
      <c r="W1780" s="44">
        <v>0</v>
      </c>
      <c r="X1780" s="44">
        <v>0</v>
      </c>
      <c r="Y1780" s="44">
        <v>0</v>
      </c>
      <c r="Z1780" s="44">
        <v>0</v>
      </c>
      <c r="AA1780" s="44">
        <v>0</v>
      </c>
      <c r="AB1780" s="44">
        <f t="shared" si="54"/>
        <v>0</v>
      </c>
      <c r="AC1780" s="44">
        <f t="shared" si="55"/>
        <v>0</v>
      </c>
      <c r="AD1780" s="46" t="s">
        <v>871</v>
      </c>
      <c r="AE1780" s="46" t="s">
        <v>7283</v>
      </c>
      <c r="AH1780" s="9"/>
    </row>
    <row r="1781" spans="1:34" x14ac:dyDescent="0.35">
      <c r="A1781" s="41">
        <v>2025</v>
      </c>
      <c r="B1781" s="42" t="s">
        <v>5716</v>
      </c>
      <c r="C1781" s="43" t="s">
        <v>430</v>
      </c>
      <c r="D1781" s="43" t="s">
        <v>4510</v>
      </c>
      <c r="E1781" s="43" t="s">
        <v>4511</v>
      </c>
      <c r="F1781" s="43" t="s">
        <v>6109</v>
      </c>
      <c r="G1781" s="43" t="s">
        <v>6110</v>
      </c>
      <c r="H1781" s="44">
        <v>1</v>
      </c>
      <c r="I1781" s="44">
        <v>88</v>
      </c>
      <c r="J1781" s="44">
        <v>0.6</v>
      </c>
      <c r="K1781" s="44">
        <v>52.8</v>
      </c>
      <c r="L1781" s="44">
        <v>0</v>
      </c>
      <c r="M1781" s="44">
        <v>0</v>
      </c>
      <c r="N1781" s="44">
        <v>0</v>
      </c>
      <c r="O1781" s="44">
        <v>0</v>
      </c>
      <c r="P1781" s="44">
        <v>0.3</v>
      </c>
      <c r="Q1781" s="44">
        <v>26.4</v>
      </c>
      <c r="R1781" s="44">
        <v>0.3</v>
      </c>
      <c r="S1781" s="44">
        <v>26.4</v>
      </c>
      <c r="T1781" s="44">
        <v>0</v>
      </c>
      <c r="U1781" s="44">
        <v>0</v>
      </c>
      <c r="V1781" s="44">
        <v>0</v>
      </c>
      <c r="W1781" s="44">
        <v>0</v>
      </c>
      <c r="X1781" s="44">
        <v>0</v>
      </c>
      <c r="Y1781" s="44">
        <v>0</v>
      </c>
      <c r="Z1781" s="44">
        <v>0</v>
      </c>
      <c r="AA1781" s="44">
        <v>0</v>
      </c>
      <c r="AB1781" s="44">
        <f t="shared" si="54"/>
        <v>0</v>
      </c>
      <c r="AC1781" s="44">
        <f t="shared" si="55"/>
        <v>0</v>
      </c>
      <c r="AD1781" s="46" t="s">
        <v>871</v>
      </c>
      <c r="AE1781" s="46" t="s">
        <v>7284</v>
      </c>
      <c r="AH1781" s="9"/>
    </row>
    <row r="1782" spans="1:34" x14ac:dyDescent="0.35">
      <c r="A1782" s="41">
        <v>2025</v>
      </c>
      <c r="B1782" s="42" t="s">
        <v>5716</v>
      </c>
      <c r="C1782" s="43" t="s">
        <v>430</v>
      </c>
      <c r="D1782" s="43" t="s">
        <v>4512</v>
      </c>
      <c r="E1782" s="43" t="s">
        <v>4513</v>
      </c>
      <c r="F1782" s="43" t="s">
        <v>6111</v>
      </c>
      <c r="G1782" s="43" t="s">
        <v>6112</v>
      </c>
      <c r="H1782" s="44">
        <v>1</v>
      </c>
      <c r="I1782" s="44">
        <v>45</v>
      </c>
      <c r="J1782" s="44">
        <v>0.5</v>
      </c>
      <c r="K1782" s="44">
        <v>22.5</v>
      </c>
      <c r="L1782" s="44">
        <v>0</v>
      </c>
      <c r="M1782" s="44">
        <v>0</v>
      </c>
      <c r="N1782" s="44">
        <v>0</v>
      </c>
      <c r="O1782" s="44">
        <v>0</v>
      </c>
      <c r="P1782" s="44">
        <v>0</v>
      </c>
      <c r="Q1782" s="44">
        <v>0</v>
      </c>
      <c r="R1782" s="44">
        <v>0.5</v>
      </c>
      <c r="S1782" s="44">
        <v>22.5</v>
      </c>
      <c r="T1782" s="44">
        <v>0</v>
      </c>
      <c r="U1782" s="44">
        <v>0</v>
      </c>
      <c r="V1782" s="44">
        <v>0</v>
      </c>
      <c r="W1782" s="44">
        <v>0</v>
      </c>
      <c r="X1782" s="44">
        <v>0</v>
      </c>
      <c r="Y1782" s="44">
        <v>0</v>
      </c>
      <c r="Z1782" s="44">
        <v>0</v>
      </c>
      <c r="AA1782" s="44">
        <v>0</v>
      </c>
      <c r="AB1782" s="44">
        <f t="shared" si="54"/>
        <v>0</v>
      </c>
      <c r="AC1782" s="44">
        <f t="shared" si="55"/>
        <v>0</v>
      </c>
      <c r="AD1782" s="46" t="s">
        <v>871</v>
      </c>
      <c r="AE1782" s="46" t="s">
        <v>7285</v>
      </c>
      <c r="AH1782" s="9"/>
    </row>
    <row r="1783" spans="1:34" x14ac:dyDescent="0.35">
      <c r="A1783" s="41">
        <v>2025</v>
      </c>
      <c r="B1783" s="42" t="s">
        <v>5716</v>
      </c>
      <c r="C1783" s="43" t="s">
        <v>430</v>
      </c>
      <c r="D1783" s="43" t="s">
        <v>4512</v>
      </c>
      <c r="E1783" s="43" t="s">
        <v>4513</v>
      </c>
      <c r="F1783" s="43" t="s">
        <v>6113</v>
      </c>
      <c r="G1783" s="43" t="s">
        <v>6114</v>
      </c>
      <c r="H1783" s="44">
        <v>1</v>
      </c>
      <c r="I1783" s="44">
        <v>50</v>
      </c>
      <c r="J1783" s="44">
        <v>0.5</v>
      </c>
      <c r="K1783" s="44">
        <v>25</v>
      </c>
      <c r="L1783" s="44">
        <v>0</v>
      </c>
      <c r="M1783" s="44">
        <v>0</v>
      </c>
      <c r="N1783" s="44">
        <v>0</v>
      </c>
      <c r="O1783" s="44">
        <v>0</v>
      </c>
      <c r="P1783" s="44">
        <v>0</v>
      </c>
      <c r="Q1783" s="44">
        <v>0</v>
      </c>
      <c r="R1783" s="44">
        <v>0.5</v>
      </c>
      <c r="S1783" s="44">
        <v>25</v>
      </c>
      <c r="T1783" s="44">
        <v>0</v>
      </c>
      <c r="U1783" s="44">
        <v>0</v>
      </c>
      <c r="V1783" s="44">
        <v>0</v>
      </c>
      <c r="W1783" s="44">
        <v>0</v>
      </c>
      <c r="X1783" s="44">
        <v>0</v>
      </c>
      <c r="Y1783" s="44">
        <v>0</v>
      </c>
      <c r="Z1783" s="44">
        <v>0</v>
      </c>
      <c r="AA1783" s="44">
        <v>0</v>
      </c>
      <c r="AB1783" s="44">
        <f t="shared" si="54"/>
        <v>0</v>
      </c>
      <c r="AC1783" s="44">
        <f t="shared" si="55"/>
        <v>0</v>
      </c>
      <c r="AD1783" s="46" t="s">
        <v>871</v>
      </c>
      <c r="AE1783" s="46" t="s">
        <v>7286</v>
      </c>
      <c r="AH1783" s="9"/>
    </row>
    <row r="1784" spans="1:34" x14ac:dyDescent="0.35">
      <c r="A1784" s="41">
        <v>2025</v>
      </c>
      <c r="B1784" s="42" t="s">
        <v>5716</v>
      </c>
      <c r="C1784" s="43" t="s">
        <v>430</v>
      </c>
      <c r="D1784" s="43" t="s">
        <v>4512</v>
      </c>
      <c r="E1784" s="43" t="s">
        <v>4513</v>
      </c>
      <c r="F1784" s="43" t="s">
        <v>6115</v>
      </c>
      <c r="G1784" s="43" t="s">
        <v>6116</v>
      </c>
      <c r="H1784" s="44">
        <v>1</v>
      </c>
      <c r="I1784" s="44">
        <v>5</v>
      </c>
      <c r="J1784" s="44">
        <v>1</v>
      </c>
      <c r="K1784" s="44">
        <v>5</v>
      </c>
      <c r="L1784" s="44">
        <v>0</v>
      </c>
      <c r="M1784" s="44">
        <v>0</v>
      </c>
      <c r="N1784" s="44">
        <v>0</v>
      </c>
      <c r="O1784" s="44">
        <v>0</v>
      </c>
      <c r="P1784" s="44">
        <v>0</v>
      </c>
      <c r="Q1784" s="44">
        <v>0</v>
      </c>
      <c r="R1784" s="44">
        <v>1</v>
      </c>
      <c r="S1784" s="44">
        <v>5</v>
      </c>
      <c r="T1784" s="44">
        <v>0</v>
      </c>
      <c r="U1784" s="44">
        <v>0</v>
      </c>
      <c r="V1784" s="44">
        <v>0</v>
      </c>
      <c r="W1784" s="44">
        <v>0</v>
      </c>
      <c r="X1784" s="44">
        <v>0</v>
      </c>
      <c r="Y1784" s="44">
        <v>0</v>
      </c>
      <c r="Z1784" s="44">
        <v>0</v>
      </c>
      <c r="AA1784" s="44">
        <v>0</v>
      </c>
      <c r="AB1784" s="44">
        <f t="shared" si="54"/>
        <v>0</v>
      </c>
      <c r="AC1784" s="44">
        <f t="shared" si="55"/>
        <v>0</v>
      </c>
      <c r="AD1784" s="46" t="s">
        <v>871</v>
      </c>
      <c r="AE1784" s="46" t="s">
        <v>7287</v>
      </c>
      <c r="AH1784" s="9"/>
    </row>
    <row r="1785" spans="1:34" x14ac:dyDescent="0.35">
      <c r="A1785" s="41">
        <v>2025</v>
      </c>
      <c r="B1785" s="42" t="s">
        <v>5716</v>
      </c>
      <c r="C1785" s="43" t="s">
        <v>430</v>
      </c>
      <c r="D1785" s="43" t="s">
        <v>4514</v>
      </c>
      <c r="E1785" s="43" t="s">
        <v>4515</v>
      </c>
      <c r="F1785" s="43" t="s">
        <v>6117</v>
      </c>
      <c r="G1785" s="43" t="s">
        <v>6118</v>
      </c>
      <c r="H1785" s="44">
        <v>1</v>
      </c>
      <c r="I1785" s="44">
        <v>10</v>
      </c>
      <c r="J1785" s="44">
        <v>1</v>
      </c>
      <c r="K1785" s="44">
        <v>10</v>
      </c>
      <c r="L1785" s="44">
        <v>0</v>
      </c>
      <c r="M1785" s="44">
        <v>0</v>
      </c>
      <c r="N1785" s="44">
        <v>0</v>
      </c>
      <c r="O1785" s="44">
        <v>0</v>
      </c>
      <c r="P1785" s="44">
        <v>0</v>
      </c>
      <c r="Q1785" s="44">
        <v>0</v>
      </c>
      <c r="R1785" s="44">
        <v>1</v>
      </c>
      <c r="S1785" s="44">
        <v>10</v>
      </c>
      <c r="T1785" s="44">
        <v>0</v>
      </c>
      <c r="U1785" s="44">
        <v>0</v>
      </c>
      <c r="V1785" s="44">
        <v>0</v>
      </c>
      <c r="W1785" s="44">
        <v>0</v>
      </c>
      <c r="X1785" s="44">
        <v>0</v>
      </c>
      <c r="Y1785" s="44">
        <v>0</v>
      </c>
      <c r="Z1785" s="44">
        <v>0</v>
      </c>
      <c r="AA1785" s="44">
        <v>0</v>
      </c>
      <c r="AB1785" s="44">
        <f t="shared" si="54"/>
        <v>0</v>
      </c>
      <c r="AC1785" s="44">
        <f t="shared" si="55"/>
        <v>0</v>
      </c>
      <c r="AD1785" s="46" t="s">
        <v>871</v>
      </c>
      <c r="AE1785" s="46" t="s">
        <v>7288</v>
      </c>
      <c r="AH1785" s="9"/>
    </row>
    <row r="1786" spans="1:34" x14ac:dyDescent="0.35">
      <c r="A1786" s="41">
        <v>2025</v>
      </c>
      <c r="B1786" s="42" t="s">
        <v>5716</v>
      </c>
      <c r="C1786" s="43" t="s">
        <v>430</v>
      </c>
      <c r="D1786" s="43" t="s">
        <v>4514</v>
      </c>
      <c r="E1786" s="43" t="s">
        <v>4515</v>
      </c>
      <c r="F1786" s="43" t="s">
        <v>6119</v>
      </c>
      <c r="G1786" s="43" t="s">
        <v>6120</v>
      </c>
      <c r="H1786" s="44">
        <v>1</v>
      </c>
      <c r="I1786" s="44">
        <v>5</v>
      </c>
      <c r="J1786" s="44">
        <v>1</v>
      </c>
      <c r="K1786" s="44">
        <v>5</v>
      </c>
      <c r="L1786" s="44">
        <v>0</v>
      </c>
      <c r="M1786" s="44">
        <v>0</v>
      </c>
      <c r="N1786" s="44">
        <v>0</v>
      </c>
      <c r="O1786" s="44">
        <v>0</v>
      </c>
      <c r="P1786" s="44">
        <v>1</v>
      </c>
      <c r="Q1786" s="44">
        <v>5</v>
      </c>
      <c r="R1786" s="44">
        <v>0</v>
      </c>
      <c r="S1786" s="44">
        <v>0</v>
      </c>
      <c r="T1786" s="44">
        <v>0</v>
      </c>
      <c r="U1786" s="44">
        <v>0</v>
      </c>
      <c r="V1786" s="44">
        <v>0</v>
      </c>
      <c r="W1786" s="44">
        <v>0</v>
      </c>
      <c r="X1786" s="44">
        <v>0</v>
      </c>
      <c r="Y1786" s="44">
        <v>0</v>
      </c>
      <c r="Z1786" s="44">
        <v>0</v>
      </c>
      <c r="AA1786" s="44">
        <v>0</v>
      </c>
      <c r="AB1786" s="44">
        <f t="shared" si="54"/>
        <v>0</v>
      </c>
      <c r="AC1786" s="44">
        <f t="shared" si="55"/>
        <v>0</v>
      </c>
      <c r="AD1786" s="46" t="s">
        <v>871</v>
      </c>
      <c r="AE1786" s="46" t="s">
        <v>7289</v>
      </c>
      <c r="AH1786" s="9"/>
    </row>
    <row r="1787" spans="1:34" x14ac:dyDescent="0.35">
      <c r="A1787" s="41">
        <v>2025</v>
      </c>
      <c r="B1787" s="42" t="s">
        <v>5716</v>
      </c>
      <c r="C1787" s="43" t="s">
        <v>430</v>
      </c>
      <c r="D1787" s="43" t="s">
        <v>4514</v>
      </c>
      <c r="E1787" s="43" t="s">
        <v>4515</v>
      </c>
      <c r="F1787" s="43" t="s">
        <v>6121</v>
      </c>
      <c r="G1787" s="43" t="s">
        <v>6122</v>
      </c>
      <c r="H1787" s="44">
        <v>1</v>
      </c>
      <c r="I1787" s="44">
        <v>35</v>
      </c>
      <c r="J1787" s="44">
        <v>0</v>
      </c>
      <c r="K1787" s="44">
        <v>0</v>
      </c>
      <c r="L1787" s="44">
        <v>0</v>
      </c>
      <c r="M1787" s="44">
        <v>0</v>
      </c>
      <c r="N1787" s="44">
        <v>0</v>
      </c>
      <c r="O1787" s="44">
        <v>0</v>
      </c>
      <c r="P1787" s="44">
        <v>0</v>
      </c>
      <c r="Q1787" s="44">
        <v>0</v>
      </c>
      <c r="R1787" s="44">
        <v>0</v>
      </c>
      <c r="S1787" s="44">
        <v>0</v>
      </c>
      <c r="T1787" s="44">
        <v>0</v>
      </c>
      <c r="U1787" s="44">
        <v>0</v>
      </c>
      <c r="V1787" s="44">
        <v>0</v>
      </c>
      <c r="W1787" s="44">
        <v>0</v>
      </c>
      <c r="X1787" s="44">
        <v>0</v>
      </c>
      <c r="Y1787" s="44">
        <v>0</v>
      </c>
      <c r="Z1787" s="44">
        <v>0</v>
      </c>
      <c r="AA1787" s="44">
        <v>0</v>
      </c>
      <c r="AB1787" s="44">
        <f t="shared" si="54"/>
        <v>0</v>
      </c>
      <c r="AC1787" s="44">
        <f t="shared" si="55"/>
        <v>0</v>
      </c>
      <c r="AD1787" s="46" t="s">
        <v>871</v>
      </c>
      <c r="AE1787" s="46" t="s">
        <v>7290</v>
      </c>
      <c r="AH1787" s="9"/>
    </row>
    <row r="1788" spans="1:34" x14ac:dyDescent="0.35">
      <c r="A1788" s="41">
        <v>2025</v>
      </c>
      <c r="B1788" s="42" t="s">
        <v>5716</v>
      </c>
      <c r="C1788" s="43" t="s">
        <v>430</v>
      </c>
      <c r="D1788" s="43" t="s">
        <v>4514</v>
      </c>
      <c r="E1788" s="43" t="s">
        <v>4515</v>
      </c>
      <c r="F1788" s="43" t="s">
        <v>6123</v>
      </c>
      <c r="G1788" s="43" t="s">
        <v>6124</v>
      </c>
      <c r="H1788" s="44">
        <v>1</v>
      </c>
      <c r="I1788" s="44">
        <v>15</v>
      </c>
      <c r="J1788" s="44">
        <v>0</v>
      </c>
      <c r="K1788" s="44">
        <v>0</v>
      </c>
      <c r="L1788" s="44">
        <v>0</v>
      </c>
      <c r="M1788" s="44">
        <v>0</v>
      </c>
      <c r="N1788" s="44">
        <v>0</v>
      </c>
      <c r="O1788" s="44">
        <v>0</v>
      </c>
      <c r="P1788" s="44">
        <v>0</v>
      </c>
      <c r="Q1788" s="44">
        <v>0</v>
      </c>
      <c r="R1788" s="44">
        <v>0</v>
      </c>
      <c r="S1788" s="44">
        <v>0</v>
      </c>
      <c r="T1788" s="44">
        <v>0</v>
      </c>
      <c r="U1788" s="44">
        <v>0</v>
      </c>
      <c r="V1788" s="44">
        <v>0</v>
      </c>
      <c r="W1788" s="44">
        <v>0</v>
      </c>
      <c r="X1788" s="44">
        <v>0</v>
      </c>
      <c r="Y1788" s="44">
        <v>0</v>
      </c>
      <c r="Z1788" s="44">
        <v>0</v>
      </c>
      <c r="AA1788" s="44">
        <v>0</v>
      </c>
      <c r="AB1788" s="44">
        <f t="shared" si="54"/>
        <v>0</v>
      </c>
      <c r="AC1788" s="44">
        <f t="shared" si="55"/>
        <v>0</v>
      </c>
      <c r="AD1788" s="46" t="s">
        <v>871</v>
      </c>
      <c r="AE1788" s="46" t="s">
        <v>7291</v>
      </c>
      <c r="AH1788" s="9"/>
    </row>
    <row r="1789" spans="1:34" x14ac:dyDescent="0.35">
      <c r="A1789" s="41">
        <v>2025</v>
      </c>
      <c r="B1789" s="42" t="s">
        <v>5716</v>
      </c>
      <c r="C1789" s="43" t="s">
        <v>430</v>
      </c>
      <c r="D1789" s="43" t="s">
        <v>4514</v>
      </c>
      <c r="E1789" s="43" t="s">
        <v>4515</v>
      </c>
      <c r="F1789" s="43" t="s">
        <v>6125</v>
      </c>
      <c r="G1789" s="43" t="s">
        <v>6126</v>
      </c>
      <c r="H1789" s="44">
        <v>1</v>
      </c>
      <c r="I1789" s="44">
        <v>35</v>
      </c>
      <c r="J1789" s="44">
        <v>1</v>
      </c>
      <c r="K1789" s="44">
        <v>35</v>
      </c>
      <c r="L1789" s="44">
        <v>0</v>
      </c>
      <c r="M1789" s="44">
        <v>0</v>
      </c>
      <c r="N1789" s="44">
        <v>0</v>
      </c>
      <c r="O1789" s="44">
        <v>0</v>
      </c>
      <c r="P1789" s="44">
        <v>0</v>
      </c>
      <c r="Q1789" s="44">
        <v>0</v>
      </c>
      <c r="R1789" s="44">
        <v>1</v>
      </c>
      <c r="S1789" s="44">
        <v>35</v>
      </c>
      <c r="T1789" s="44">
        <v>0</v>
      </c>
      <c r="U1789" s="44">
        <v>0</v>
      </c>
      <c r="V1789" s="44">
        <v>0</v>
      </c>
      <c r="W1789" s="44">
        <v>0</v>
      </c>
      <c r="X1789" s="44">
        <v>0</v>
      </c>
      <c r="Y1789" s="44">
        <v>0</v>
      </c>
      <c r="Z1789" s="44">
        <v>0</v>
      </c>
      <c r="AA1789" s="44">
        <v>0</v>
      </c>
      <c r="AB1789" s="44">
        <f t="shared" si="54"/>
        <v>0</v>
      </c>
      <c r="AC1789" s="44">
        <f t="shared" si="55"/>
        <v>0</v>
      </c>
      <c r="AD1789" s="46" t="s">
        <v>871</v>
      </c>
      <c r="AE1789" s="46" t="s">
        <v>7292</v>
      </c>
      <c r="AH1789" s="9"/>
    </row>
    <row r="1790" spans="1:34" x14ac:dyDescent="0.35">
      <c r="A1790" s="41">
        <v>2025</v>
      </c>
      <c r="B1790" s="42" t="s">
        <v>5716</v>
      </c>
      <c r="C1790" s="43" t="s">
        <v>430</v>
      </c>
      <c r="D1790" s="43" t="s">
        <v>4516</v>
      </c>
      <c r="E1790" s="43" t="s">
        <v>4517</v>
      </c>
      <c r="F1790" s="43" t="s">
        <v>6127</v>
      </c>
      <c r="G1790" s="43" t="s">
        <v>6128</v>
      </c>
      <c r="H1790" s="44">
        <v>1</v>
      </c>
      <c r="I1790" s="44">
        <v>10</v>
      </c>
      <c r="J1790" s="44">
        <v>1</v>
      </c>
      <c r="K1790" s="44">
        <v>10</v>
      </c>
      <c r="L1790" s="44">
        <v>0</v>
      </c>
      <c r="M1790" s="44">
        <v>0</v>
      </c>
      <c r="N1790" s="44">
        <v>0</v>
      </c>
      <c r="O1790" s="44">
        <v>0</v>
      </c>
      <c r="P1790" s="44">
        <v>0</v>
      </c>
      <c r="Q1790" s="44">
        <v>0</v>
      </c>
      <c r="R1790" s="44">
        <v>1</v>
      </c>
      <c r="S1790" s="44">
        <v>10</v>
      </c>
      <c r="T1790" s="44">
        <v>0</v>
      </c>
      <c r="U1790" s="44">
        <v>0</v>
      </c>
      <c r="V1790" s="44">
        <v>0</v>
      </c>
      <c r="W1790" s="44">
        <v>0</v>
      </c>
      <c r="X1790" s="44">
        <v>0</v>
      </c>
      <c r="Y1790" s="44">
        <v>0</v>
      </c>
      <c r="Z1790" s="44">
        <v>0</v>
      </c>
      <c r="AA1790" s="44">
        <v>0</v>
      </c>
      <c r="AB1790" s="44">
        <f t="shared" si="54"/>
        <v>0</v>
      </c>
      <c r="AC1790" s="44">
        <f t="shared" si="55"/>
        <v>0</v>
      </c>
      <c r="AD1790" s="46" t="s">
        <v>871</v>
      </c>
      <c r="AE1790" s="46" t="s">
        <v>7292</v>
      </c>
      <c r="AH1790" s="9"/>
    </row>
    <row r="1791" spans="1:34" x14ac:dyDescent="0.35">
      <c r="A1791" s="41">
        <v>2025</v>
      </c>
      <c r="B1791" s="42" t="s">
        <v>5716</v>
      </c>
      <c r="C1791" s="43" t="s">
        <v>430</v>
      </c>
      <c r="D1791" s="43" t="s">
        <v>4516</v>
      </c>
      <c r="E1791" s="43" t="s">
        <v>4517</v>
      </c>
      <c r="F1791" s="43" t="s">
        <v>6129</v>
      </c>
      <c r="G1791" s="43" t="s">
        <v>6130</v>
      </c>
      <c r="H1791" s="44">
        <v>1</v>
      </c>
      <c r="I1791" s="44">
        <v>15</v>
      </c>
      <c r="J1791" s="44">
        <v>1</v>
      </c>
      <c r="K1791" s="44">
        <v>15</v>
      </c>
      <c r="L1791" s="44">
        <v>0</v>
      </c>
      <c r="M1791" s="44">
        <v>0</v>
      </c>
      <c r="N1791" s="44">
        <v>0</v>
      </c>
      <c r="O1791" s="44">
        <v>0</v>
      </c>
      <c r="P1791" s="44">
        <v>0</v>
      </c>
      <c r="Q1791" s="44">
        <v>0</v>
      </c>
      <c r="R1791" s="44">
        <v>1</v>
      </c>
      <c r="S1791" s="44">
        <v>15</v>
      </c>
      <c r="T1791" s="44">
        <v>0</v>
      </c>
      <c r="U1791" s="44">
        <v>0</v>
      </c>
      <c r="V1791" s="44">
        <v>0</v>
      </c>
      <c r="W1791" s="44">
        <v>0</v>
      </c>
      <c r="X1791" s="44">
        <v>0</v>
      </c>
      <c r="Y1791" s="44">
        <v>0</v>
      </c>
      <c r="Z1791" s="44">
        <v>0</v>
      </c>
      <c r="AA1791" s="44">
        <v>0</v>
      </c>
      <c r="AB1791" s="44">
        <f t="shared" si="54"/>
        <v>0</v>
      </c>
      <c r="AC1791" s="44">
        <f t="shared" si="55"/>
        <v>0</v>
      </c>
      <c r="AD1791" s="46" t="s">
        <v>871</v>
      </c>
      <c r="AE1791" s="46" t="s">
        <v>7293</v>
      </c>
      <c r="AH1791" s="9"/>
    </row>
    <row r="1792" spans="1:34" x14ac:dyDescent="0.35">
      <c r="A1792" s="41">
        <v>2025</v>
      </c>
      <c r="B1792" s="42" t="s">
        <v>5716</v>
      </c>
      <c r="C1792" s="43" t="s">
        <v>430</v>
      </c>
      <c r="D1792" s="43" t="s">
        <v>4516</v>
      </c>
      <c r="E1792" s="43" t="s">
        <v>4517</v>
      </c>
      <c r="F1792" s="43" t="s">
        <v>6131</v>
      </c>
      <c r="G1792" s="43" t="s">
        <v>6132</v>
      </c>
      <c r="H1792" s="44">
        <v>1</v>
      </c>
      <c r="I1792" s="44">
        <v>65</v>
      </c>
      <c r="J1792" s="44">
        <v>0.55000000000000004</v>
      </c>
      <c r="K1792" s="44">
        <v>35.75</v>
      </c>
      <c r="L1792" s="44">
        <v>0</v>
      </c>
      <c r="M1792" s="44">
        <v>0</v>
      </c>
      <c r="N1792" s="44">
        <v>0</v>
      </c>
      <c r="O1792" s="44">
        <v>0</v>
      </c>
      <c r="P1792" s="44">
        <v>0</v>
      </c>
      <c r="Q1792" s="44">
        <v>0</v>
      </c>
      <c r="R1792" s="44">
        <v>0.55000000000000004</v>
      </c>
      <c r="S1792" s="44">
        <v>35.75</v>
      </c>
      <c r="T1792" s="44">
        <v>0</v>
      </c>
      <c r="U1792" s="44">
        <v>0</v>
      </c>
      <c r="V1792" s="44">
        <v>0</v>
      </c>
      <c r="W1792" s="44">
        <v>0</v>
      </c>
      <c r="X1792" s="44">
        <v>0</v>
      </c>
      <c r="Y1792" s="44">
        <v>0</v>
      </c>
      <c r="Z1792" s="44">
        <v>0</v>
      </c>
      <c r="AA1792" s="44">
        <v>0</v>
      </c>
      <c r="AB1792" s="44">
        <f t="shared" si="54"/>
        <v>0</v>
      </c>
      <c r="AC1792" s="44">
        <f t="shared" si="55"/>
        <v>0</v>
      </c>
      <c r="AD1792" s="46" t="s">
        <v>871</v>
      </c>
      <c r="AE1792" s="46" t="s">
        <v>7262</v>
      </c>
      <c r="AH1792" s="9"/>
    </row>
    <row r="1793" spans="1:34" x14ac:dyDescent="0.35">
      <c r="A1793" s="41">
        <v>2025</v>
      </c>
      <c r="B1793" s="42" t="s">
        <v>5716</v>
      </c>
      <c r="C1793" s="43" t="s">
        <v>430</v>
      </c>
      <c r="D1793" s="43" t="s">
        <v>4516</v>
      </c>
      <c r="E1793" s="43" t="s">
        <v>4517</v>
      </c>
      <c r="F1793" s="43" t="s">
        <v>6133</v>
      </c>
      <c r="G1793" s="43" t="s">
        <v>6506</v>
      </c>
      <c r="H1793" s="44">
        <v>1</v>
      </c>
      <c r="I1793" s="44">
        <v>10</v>
      </c>
      <c r="J1793" s="44">
        <v>1</v>
      </c>
      <c r="K1793" s="44">
        <v>10</v>
      </c>
      <c r="L1793" s="44">
        <v>0</v>
      </c>
      <c r="M1793" s="44">
        <v>0</v>
      </c>
      <c r="N1793" s="44">
        <v>0</v>
      </c>
      <c r="O1793" s="44">
        <v>0</v>
      </c>
      <c r="P1793" s="44">
        <v>1</v>
      </c>
      <c r="Q1793" s="44">
        <v>10</v>
      </c>
      <c r="R1793" s="44">
        <v>0</v>
      </c>
      <c r="S1793" s="44">
        <v>0</v>
      </c>
      <c r="T1793" s="44">
        <v>0</v>
      </c>
      <c r="U1793" s="44">
        <v>0</v>
      </c>
      <c r="V1793" s="44">
        <v>0</v>
      </c>
      <c r="W1793" s="44">
        <v>0</v>
      </c>
      <c r="X1793" s="44">
        <v>0</v>
      </c>
      <c r="Y1793" s="44">
        <v>0</v>
      </c>
      <c r="Z1793" s="44">
        <v>0</v>
      </c>
      <c r="AA1793" s="44">
        <v>0</v>
      </c>
      <c r="AB1793" s="44">
        <f t="shared" si="54"/>
        <v>0</v>
      </c>
      <c r="AC1793" s="44">
        <f t="shared" si="55"/>
        <v>0</v>
      </c>
      <c r="AD1793" s="46" t="s">
        <v>871</v>
      </c>
      <c r="AE1793" s="46" t="s">
        <v>7262</v>
      </c>
      <c r="AH1793" s="9"/>
    </row>
    <row r="1794" spans="1:34" x14ac:dyDescent="0.35">
      <c r="A1794" s="41">
        <v>2025</v>
      </c>
      <c r="B1794" s="42" t="s">
        <v>5716</v>
      </c>
      <c r="C1794" s="43" t="s">
        <v>430</v>
      </c>
      <c r="D1794" s="43" t="s">
        <v>4518</v>
      </c>
      <c r="E1794" s="43" t="s">
        <v>4519</v>
      </c>
      <c r="F1794" s="43" t="s">
        <v>6134</v>
      </c>
      <c r="G1794" s="43" t="s">
        <v>6135</v>
      </c>
      <c r="H1794" s="44">
        <v>1</v>
      </c>
      <c r="I1794" s="44">
        <v>30</v>
      </c>
      <c r="J1794" s="44">
        <v>0.7</v>
      </c>
      <c r="K1794" s="44">
        <v>21</v>
      </c>
      <c r="L1794" s="44">
        <v>0</v>
      </c>
      <c r="M1794" s="44">
        <v>0</v>
      </c>
      <c r="N1794" s="44">
        <v>0</v>
      </c>
      <c r="O1794" s="44">
        <v>0</v>
      </c>
      <c r="P1794" s="44">
        <v>0</v>
      </c>
      <c r="Q1794" s="44">
        <v>0</v>
      </c>
      <c r="R1794" s="44">
        <v>0.7</v>
      </c>
      <c r="S1794" s="44">
        <v>21</v>
      </c>
      <c r="T1794" s="44">
        <v>0</v>
      </c>
      <c r="U1794" s="44">
        <v>0</v>
      </c>
      <c r="V1794" s="44">
        <v>0</v>
      </c>
      <c r="W1794" s="44">
        <v>0</v>
      </c>
      <c r="X1794" s="44">
        <v>0</v>
      </c>
      <c r="Y1794" s="44">
        <v>0</v>
      </c>
      <c r="Z1794" s="44">
        <v>0</v>
      </c>
      <c r="AA1794" s="44">
        <v>0</v>
      </c>
      <c r="AB1794" s="44">
        <f t="shared" si="54"/>
        <v>0</v>
      </c>
      <c r="AC1794" s="44">
        <f t="shared" si="55"/>
        <v>0</v>
      </c>
      <c r="AD1794" s="46" t="s">
        <v>871</v>
      </c>
      <c r="AE1794" s="46" t="s">
        <v>7294</v>
      </c>
      <c r="AH1794" s="9"/>
    </row>
    <row r="1795" spans="1:34" x14ac:dyDescent="0.35">
      <c r="A1795" s="41">
        <v>2025</v>
      </c>
      <c r="B1795" s="42" t="s">
        <v>5716</v>
      </c>
      <c r="C1795" s="43" t="s">
        <v>430</v>
      </c>
      <c r="D1795" s="43" t="s">
        <v>4518</v>
      </c>
      <c r="E1795" s="43" t="s">
        <v>4519</v>
      </c>
      <c r="F1795" s="43" t="s">
        <v>6136</v>
      </c>
      <c r="G1795" s="43" t="s">
        <v>6135</v>
      </c>
      <c r="H1795" s="44">
        <v>1</v>
      </c>
      <c r="I1795" s="44">
        <v>38</v>
      </c>
      <c r="J1795" s="44">
        <v>0.7</v>
      </c>
      <c r="K1795" s="44">
        <v>26.6</v>
      </c>
      <c r="L1795" s="44">
        <v>0</v>
      </c>
      <c r="M1795" s="44">
        <v>0</v>
      </c>
      <c r="N1795" s="44">
        <v>0</v>
      </c>
      <c r="O1795" s="44">
        <v>0</v>
      </c>
      <c r="P1795" s="44">
        <v>0</v>
      </c>
      <c r="Q1795" s="44">
        <v>0</v>
      </c>
      <c r="R1795" s="44">
        <v>0.7</v>
      </c>
      <c r="S1795" s="44">
        <v>26.6</v>
      </c>
      <c r="T1795" s="44">
        <v>0</v>
      </c>
      <c r="U1795" s="44">
        <v>0</v>
      </c>
      <c r="V1795" s="44">
        <v>0</v>
      </c>
      <c r="W1795" s="44">
        <v>0</v>
      </c>
      <c r="X1795" s="44">
        <v>0</v>
      </c>
      <c r="Y1795" s="44">
        <v>0</v>
      </c>
      <c r="Z1795" s="44">
        <v>0</v>
      </c>
      <c r="AA1795" s="44">
        <v>0</v>
      </c>
      <c r="AB1795" s="44">
        <f t="shared" si="54"/>
        <v>0</v>
      </c>
      <c r="AC1795" s="44">
        <f t="shared" si="55"/>
        <v>0</v>
      </c>
      <c r="AD1795" s="46" t="s">
        <v>871</v>
      </c>
      <c r="AE1795" s="46" t="s">
        <v>7295</v>
      </c>
      <c r="AH1795" s="9"/>
    </row>
    <row r="1796" spans="1:34" x14ac:dyDescent="0.35">
      <c r="A1796" s="41">
        <v>2025</v>
      </c>
      <c r="B1796" s="42" t="s">
        <v>5716</v>
      </c>
      <c r="C1796" s="43" t="s">
        <v>430</v>
      </c>
      <c r="D1796" s="43" t="s">
        <v>4518</v>
      </c>
      <c r="E1796" s="43" t="s">
        <v>4519</v>
      </c>
      <c r="F1796" s="43" t="s">
        <v>6137</v>
      </c>
      <c r="G1796" s="43" t="s">
        <v>6138</v>
      </c>
      <c r="H1796" s="44">
        <v>1</v>
      </c>
      <c r="I1796" s="44">
        <v>12</v>
      </c>
      <c r="J1796" s="44">
        <v>0.6</v>
      </c>
      <c r="K1796" s="44">
        <v>7.2</v>
      </c>
      <c r="L1796" s="44">
        <v>0</v>
      </c>
      <c r="M1796" s="44">
        <v>0</v>
      </c>
      <c r="N1796" s="44">
        <v>0</v>
      </c>
      <c r="O1796" s="44">
        <v>0</v>
      </c>
      <c r="P1796" s="44">
        <v>0</v>
      </c>
      <c r="Q1796" s="44">
        <v>0</v>
      </c>
      <c r="R1796" s="44">
        <v>0.6</v>
      </c>
      <c r="S1796" s="44">
        <v>7.2</v>
      </c>
      <c r="T1796" s="44">
        <v>0</v>
      </c>
      <c r="U1796" s="44">
        <v>0</v>
      </c>
      <c r="V1796" s="44">
        <v>0</v>
      </c>
      <c r="W1796" s="44">
        <v>0</v>
      </c>
      <c r="X1796" s="44">
        <v>0</v>
      </c>
      <c r="Y1796" s="44">
        <v>0</v>
      </c>
      <c r="Z1796" s="44">
        <v>0</v>
      </c>
      <c r="AA1796" s="44">
        <v>0</v>
      </c>
      <c r="AB1796" s="44">
        <f t="shared" si="54"/>
        <v>0</v>
      </c>
      <c r="AC1796" s="44">
        <f t="shared" si="55"/>
        <v>0</v>
      </c>
      <c r="AD1796" s="46" t="s">
        <v>871</v>
      </c>
      <c r="AE1796" s="46" t="s">
        <v>7262</v>
      </c>
      <c r="AH1796" s="9"/>
    </row>
    <row r="1797" spans="1:34" x14ac:dyDescent="0.35">
      <c r="A1797" s="41">
        <v>2025</v>
      </c>
      <c r="B1797" s="42" t="s">
        <v>5716</v>
      </c>
      <c r="C1797" s="43" t="s">
        <v>430</v>
      </c>
      <c r="D1797" s="43" t="s">
        <v>4518</v>
      </c>
      <c r="E1797" s="43" t="s">
        <v>4519</v>
      </c>
      <c r="F1797" s="43" t="s">
        <v>6139</v>
      </c>
      <c r="G1797" s="43" t="s">
        <v>6140</v>
      </c>
      <c r="H1797" s="44">
        <v>1</v>
      </c>
      <c r="I1797" s="44">
        <v>20</v>
      </c>
      <c r="J1797" s="44">
        <v>0.7</v>
      </c>
      <c r="K1797" s="44">
        <v>14</v>
      </c>
      <c r="L1797" s="44">
        <v>0</v>
      </c>
      <c r="M1797" s="44">
        <v>0</v>
      </c>
      <c r="N1797" s="44">
        <v>0</v>
      </c>
      <c r="O1797" s="44">
        <v>0</v>
      </c>
      <c r="P1797" s="44">
        <v>0</v>
      </c>
      <c r="Q1797" s="44">
        <v>0</v>
      </c>
      <c r="R1797" s="44">
        <v>0.7</v>
      </c>
      <c r="S1797" s="44">
        <v>14</v>
      </c>
      <c r="T1797" s="44">
        <v>0</v>
      </c>
      <c r="U1797" s="44">
        <v>0</v>
      </c>
      <c r="V1797" s="44">
        <v>0</v>
      </c>
      <c r="W1797" s="44">
        <v>0</v>
      </c>
      <c r="X1797" s="44">
        <v>0</v>
      </c>
      <c r="Y1797" s="44">
        <v>0</v>
      </c>
      <c r="Z1797" s="44">
        <v>0</v>
      </c>
      <c r="AA1797" s="44">
        <v>0</v>
      </c>
      <c r="AB1797" s="44">
        <f t="shared" si="54"/>
        <v>0</v>
      </c>
      <c r="AC1797" s="44">
        <f t="shared" si="55"/>
        <v>0</v>
      </c>
      <c r="AD1797" s="46" t="s">
        <v>871</v>
      </c>
      <c r="AE1797" s="46" t="s">
        <v>7296</v>
      </c>
      <c r="AH1797" s="9"/>
    </row>
    <row r="1798" spans="1:34" x14ac:dyDescent="0.35">
      <c r="A1798" s="41">
        <v>2025</v>
      </c>
      <c r="B1798" s="42" t="s">
        <v>5716</v>
      </c>
      <c r="C1798" s="43" t="s">
        <v>430</v>
      </c>
      <c r="D1798" s="43" t="s">
        <v>4520</v>
      </c>
      <c r="E1798" s="43" t="s">
        <v>4521</v>
      </c>
      <c r="F1798" s="43" t="s">
        <v>6141</v>
      </c>
      <c r="G1798" s="43" t="s">
        <v>6507</v>
      </c>
      <c r="H1798" s="44">
        <v>2</v>
      </c>
      <c r="I1798" s="44">
        <v>10</v>
      </c>
      <c r="J1798" s="44">
        <v>2</v>
      </c>
      <c r="K1798" s="44">
        <v>10</v>
      </c>
      <c r="L1798" s="44">
        <v>0</v>
      </c>
      <c r="M1798" s="44">
        <v>0</v>
      </c>
      <c r="N1798" s="44">
        <v>0</v>
      </c>
      <c r="O1798" s="44">
        <v>0</v>
      </c>
      <c r="P1798" s="44">
        <v>1</v>
      </c>
      <c r="Q1798" s="44">
        <v>5</v>
      </c>
      <c r="R1798" s="44">
        <v>1</v>
      </c>
      <c r="S1798" s="44">
        <v>5</v>
      </c>
      <c r="T1798" s="44">
        <v>0</v>
      </c>
      <c r="U1798" s="44">
        <v>0</v>
      </c>
      <c r="V1798" s="44">
        <v>0</v>
      </c>
      <c r="W1798" s="44">
        <v>0</v>
      </c>
      <c r="X1798" s="44">
        <v>0</v>
      </c>
      <c r="Y1798" s="44">
        <v>0</v>
      </c>
      <c r="Z1798" s="44">
        <v>0</v>
      </c>
      <c r="AA1798" s="44">
        <v>0</v>
      </c>
      <c r="AB1798" s="44">
        <f t="shared" si="54"/>
        <v>0</v>
      </c>
      <c r="AC1798" s="44">
        <f t="shared" si="55"/>
        <v>0</v>
      </c>
      <c r="AD1798" s="46" t="s">
        <v>871</v>
      </c>
      <c r="AE1798" s="46" t="s">
        <v>7297</v>
      </c>
      <c r="AH1798" s="9"/>
    </row>
    <row r="1799" spans="1:34" x14ac:dyDescent="0.35">
      <c r="A1799" s="41">
        <v>2025</v>
      </c>
      <c r="B1799" s="42" t="s">
        <v>5716</v>
      </c>
      <c r="C1799" s="43" t="s">
        <v>430</v>
      </c>
      <c r="D1799" s="43" t="s">
        <v>4520</v>
      </c>
      <c r="E1799" s="43" t="s">
        <v>4521</v>
      </c>
      <c r="F1799" s="43" t="s">
        <v>6142</v>
      </c>
      <c r="G1799" s="43" t="s">
        <v>6143</v>
      </c>
      <c r="H1799" s="44">
        <v>8</v>
      </c>
      <c r="I1799" s="44">
        <v>30</v>
      </c>
      <c r="J1799" s="44">
        <v>0</v>
      </c>
      <c r="K1799" s="44">
        <v>0</v>
      </c>
      <c r="L1799" s="44">
        <v>0</v>
      </c>
      <c r="M1799" s="44">
        <v>0</v>
      </c>
      <c r="N1799" s="44">
        <v>0</v>
      </c>
      <c r="O1799" s="44">
        <v>0</v>
      </c>
      <c r="P1799" s="44">
        <v>0</v>
      </c>
      <c r="Q1799" s="44">
        <v>0</v>
      </c>
      <c r="R1799" s="44">
        <v>0</v>
      </c>
      <c r="S1799" s="44">
        <v>0</v>
      </c>
      <c r="T1799" s="44">
        <v>0</v>
      </c>
      <c r="U1799" s="44">
        <v>0</v>
      </c>
      <c r="V1799" s="44">
        <v>0</v>
      </c>
      <c r="W1799" s="44">
        <v>0</v>
      </c>
      <c r="X1799" s="44">
        <v>0</v>
      </c>
      <c r="Y1799" s="44">
        <v>0</v>
      </c>
      <c r="Z1799" s="44">
        <v>0</v>
      </c>
      <c r="AA1799" s="44">
        <v>0</v>
      </c>
      <c r="AB1799" s="44">
        <f t="shared" si="54"/>
        <v>0</v>
      </c>
      <c r="AC1799" s="44">
        <f t="shared" si="55"/>
        <v>0</v>
      </c>
      <c r="AD1799" s="46" t="s">
        <v>871</v>
      </c>
      <c r="AE1799" s="46" t="s">
        <v>7298</v>
      </c>
      <c r="AH1799" s="9"/>
    </row>
    <row r="1800" spans="1:34" x14ac:dyDescent="0.35">
      <c r="A1800" s="41">
        <v>2025</v>
      </c>
      <c r="B1800" s="42" t="s">
        <v>5716</v>
      </c>
      <c r="C1800" s="43" t="s">
        <v>430</v>
      </c>
      <c r="D1800" s="43" t="s">
        <v>4520</v>
      </c>
      <c r="E1800" s="43" t="s">
        <v>4521</v>
      </c>
      <c r="F1800" s="43" t="s">
        <v>6144</v>
      </c>
      <c r="G1800" s="43" t="s">
        <v>6508</v>
      </c>
      <c r="H1800" s="44">
        <v>2</v>
      </c>
      <c r="I1800" s="44">
        <v>40</v>
      </c>
      <c r="J1800" s="44">
        <v>0</v>
      </c>
      <c r="K1800" s="44">
        <v>0</v>
      </c>
      <c r="L1800" s="44">
        <v>0</v>
      </c>
      <c r="M1800" s="44">
        <v>0</v>
      </c>
      <c r="N1800" s="44">
        <v>0</v>
      </c>
      <c r="O1800" s="44">
        <v>0</v>
      </c>
      <c r="P1800" s="44">
        <v>0</v>
      </c>
      <c r="Q1800" s="44">
        <v>0</v>
      </c>
      <c r="R1800" s="44">
        <v>0</v>
      </c>
      <c r="S1800" s="44">
        <v>0</v>
      </c>
      <c r="T1800" s="44">
        <v>0</v>
      </c>
      <c r="U1800" s="44">
        <v>0</v>
      </c>
      <c r="V1800" s="44">
        <v>0</v>
      </c>
      <c r="W1800" s="44">
        <v>0</v>
      </c>
      <c r="X1800" s="44">
        <v>0</v>
      </c>
      <c r="Y1800" s="44">
        <v>0</v>
      </c>
      <c r="Z1800" s="44">
        <v>0</v>
      </c>
      <c r="AA1800" s="44">
        <v>0</v>
      </c>
      <c r="AB1800" s="44">
        <f t="shared" si="54"/>
        <v>0</v>
      </c>
      <c r="AC1800" s="44">
        <f t="shared" si="55"/>
        <v>0</v>
      </c>
      <c r="AD1800" s="46" t="s">
        <v>871</v>
      </c>
      <c r="AE1800" s="46" t="s">
        <v>7299</v>
      </c>
      <c r="AH1800" s="9"/>
    </row>
    <row r="1801" spans="1:34" x14ac:dyDescent="0.35">
      <c r="A1801" s="41">
        <v>2025</v>
      </c>
      <c r="B1801" s="42" t="s">
        <v>5716</v>
      </c>
      <c r="C1801" s="43" t="s">
        <v>430</v>
      </c>
      <c r="D1801" s="43" t="s">
        <v>4520</v>
      </c>
      <c r="E1801" s="43" t="s">
        <v>4521</v>
      </c>
      <c r="F1801" s="43" t="s">
        <v>6145</v>
      </c>
      <c r="G1801" s="43" t="s">
        <v>6146</v>
      </c>
      <c r="H1801" s="44">
        <v>1</v>
      </c>
      <c r="I1801" s="44">
        <v>20</v>
      </c>
      <c r="J1801" s="44">
        <v>0</v>
      </c>
      <c r="K1801" s="44">
        <v>0</v>
      </c>
      <c r="L1801" s="44">
        <v>0</v>
      </c>
      <c r="M1801" s="44">
        <v>0</v>
      </c>
      <c r="N1801" s="44">
        <v>0</v>
      </c>
      <c r="O1801" s="44">
        <v>0</v>
      </c>
      <c r="P1801" s="44">
        <v>0</v>
      </c>
      <c r="Q1801" s="44">
        <v>0</v>
      </c>
      <c r="R1801" s="44">
        <v>0</v>
      </c>
      <c r="S1801" s="44">
        <v>0</v>
      </c>
      <c r="T1801" s="44">
        <v>0</v>
      </c>
      <c r="U1801" s="44">
        <v>0</v>
      </c>
      <c r="V1801" s="44">
        <v>0</v>
      </c>
      <c r="W1801" s="44">
        <v>0</v>
      </c>
      <c r="X1801" s="44">
        <v>0</v>
      </c>
      <c r="Y1801" s="44">
        <v>0</v>
      </c>
      <c r="Z1801" s="44">
        <v>0</v>
      </c>
      <c r="AA1801" s="44">
        <v>0</v>
      </c>
      <c r="AB1801" s="44">
        <f t="shared" ref="AB1801:AB1826" si="56">+L1801+N1801</f>
        <v>0</v>
      </c>
      <c r="AC1801" s="44">
        <f t="shared" ref="AC1801:AC1826" si="57">+T1801+V1801</f>
        <v>0</v>
      </c>
      <c r="AD1801" s="46" t="s">
        <v>871</v>
      </c>
      <c r="AE1801" s="46" t="s">
        <v>7300</v>
      </c>
      <c r="AH1801" s="9"/>
    </row>
    <row r="1802" spans="1:34" x14ac:dyDescent="0.35">
      <c r="A1802" s="41">
        <v>2025</v>
      </c>
      <c r="B1802" s="42" t="s">
        <v>5716</v>
      </c>
      <c r="C1802" s="43" t="s">
        <v>430</v>
      </c>
      <c r="D1802" s="43" t="s">
        <v>4526</v>
      </c>
      <c r="E1802" s="43" t="s">
        <v>4527</v>
      </c>
      <c r="F1802" s="43" t="s">
        <v>6147</v>
      </c>
      <c r="G1802" s="43" t="s">
        <v>6509</v>
      </c>
      <c r="H1802" s="44">
        <v>100</v>
      </c>
      <c r="I1802" s="44">
        <v>100</v>
      </c>
      <c r="J1802" s="44">
        <v>100</v>
      </c>
      <c r="K1802" s="44">
        <v>100</v>
      </c>
      <c r="L1802" s="44">
        <v>0</v>
      </c>
      <c r="M1802" s="44">
        <v>0</v>
      </c>
      <c r="N1802" s="44">
        <v>0</v>
      </c>
      <c r="O1802" s="44">
        <v>0</v>
      </c>
      <c r="P1802" s="44">
        <v>0</v>
      </c>
      <c r="Q1802" s="44">
        <v>0</v>
      </c>
      <c r="R1802" s="44">
        <v>100</v>
      </c>
      <c r="S1802" s="44">
        <v>100</v>
      </c>
      <c r="T1802" s="44">
        <v>0</v>
      </c>
      <c r="U1802" s="44">
        <v>0</v>
      </c>
      <c r="V1802" s="44">
        <v>0</v>
      </c>
      <c r="W1802" s="44">
        <v>0</v>
      </c>
      <c r="X1802" s="44">
        <v>0</v>
      </c>
      <c r="Y1802" s="44">
        <v>0</v>
      </c>
      <c r="Z1802" s="44">
        <v>0</v>
      </c>
      <c r="AA1802" s="44">
        <v>0</v>
      </c>
      <c r="AB1802" s="44">
        <f t="shared" si="56"/>
        <v>0</v>
      </c>
      <c r="AC1802" s="44">
        <f t="shared" si="57"/>
        <v>0</v>
      </c>
      <c r="AD1802" s="46" t="s">
        <v>871</v>
      </c>
      <c r="AE1802" s="46" t="s">
        <v>7301</v>
      </c>
      <c r="AH1802" s="9"/>
    </row>
    <row r="1803" spans="1:34" x14ac:dyDescent="0.35">
      <c r="A1803" s="41">
        <v>2025</v>
      </c>
      <c r="B1803" s="42" t="s">
        <v>5716</v>
      </c>
      <c r="C1803" s="43" t="s">
        <v>431</v>
      </c>
      <c r="D1803" s="43" t="s">
        <v>304</v>
      </c>
      <c r="E1803" s="43" t="s">
        <v>697</v>
      </c>
      <c r="F1803" s="43" t="s">
        <v>3811</v>
      </c>
      <c r="G1803" s="43" t="s">
        <v>6510</v>
      </c>
      <c r="H1803" s="44">
        <v>33</v>
      </c>
      <c r="I1803" s="44">
        <v>33</v>
      </c>
      <c r="J1803" s="44">
        <v>3.63</v>
      </c>
      <c r="K1803" s="44">
        <v>3.63</v>
      </c>
      <c r="L1803" s="44">
        <v>0</v>
      </c>
      <c r="M1803" s="44">
        <v>0</v>
      </c>
      <c r="N1803" s="44">
        <v>1</v>
      </c>
      <c r="O1803" s="44">
        <v>1</v>
      </c>
      <c r="P1803" s="44">
        <v>0</v>
      </c>
      <c r="Q1803" s="44">
        <v>0</v>
      </c>
      <c r="R1803" s="44">
        <v>2.63</v>
      </c>
      <c r="S1803" s="44">
        <v>2.63</v>
      </c>
      <c r="T1803" s="44">
        <v>0</v>
      </c>
      <c r="U1803" s="44">
        <v>0</v>
      </c>
      <c r="V1803" s="44">
        <v>0</v>
      </c>
      <c r="W1803" s="44">
        <v>0</v>
      </c>
      <c r="X1803" s="44">
        <v>0</v>
      </c>
      <c r="Y1803" s="44">
        <v>0</v>
      </c>
      <c r="Z1803" s="44">
        <v>0</v>
      </c>
      <c r="AA1803" s="44">
        <v>0</v>
      </c>
      <c r="AB1803" s="44">
        <f t="shared" si="56"/>
        <v>1</v>
      </c>
      <c r="AC1803" s="44">
        <f t="shared" si="57"/>
        <v>0</v>
      </c>
      <c r="AD1803" s="46" t="s">
        <v>3812</v>
      </c>
      <c r="AE1803" s="46" t="s">
        <v>5520</v>
      </c>
      <c r="AH1803" s="9"/>
    </row>
    <row r="1804" spans="1:34" x14ac:dyDescent="0.35">
      <c r="A1804" s="41">
        <v>2025</v>
      </c>
      <c r="B1804" s="42" t="s">
        <v>5716</v>
      </c>
      <c r="C1804" s="43" t="s">
        <v>431</v>
      </c>
      <c r="D1804" s="43" t="s">
        <v>304</v>
      </c>
      <c r="E1804" s="43" t="s">
        <v>697</v>
      </c>
      <c r="F1804" s="43" t="s">
        <v>3811</v>
      </c>
      <c r="G1804" s="43" t="s">
        <v>6511</v>
      </c>
      <c r="H1804" s="44">
        <v>33</v>
      </c>
      <c r="I1804" s="44">
        <v>33</v>
      </c>
      <c r="J1804" s="44">
        <v>3.63</v>
      </c>
      <c r="K1804" s="44">
        <v>3.63</v>
      </c>
      <c r="L1804" s="44">
        <v>0</v>
      </c>
      <c r="M1804" s="44">
        <v>0</v>
      </c>
      <c r="N1804" s="44">
        <v>1</v>
      </c>
      <c r="O1804" s="44">
        <v>1</v>
      </c>
      <c r="P1804" s="44">
        <v>0</v>
      </c>
      <c r="Q1804" s="44">
        <v>0</v>
      </c>
      <c r="R1804" s="44">
        <v>2.63</v>
      </c>
      <c r="S1804" s="44">
        <v>2.63</v>
      </c>
      <c r="T1804" s="44">
        <v>0</v>
      </c>
      <c r="U1804" s="44">
        <v>0</v>
      </c>
      <c r="V1804" s="44">
        <v>0</v>
      </c>
      <c r="W1804" s="44">
        <v>0</v>
      </c>
      <c r="X1804" s="44">
        <v>0</v>
      </c>
      <c r="Y1804" s="44">
        <v>0</v>
      </c>
      <c r="Z1804" s="44">
        <v>0</v>
      </c>
      <c r="AA1804" s="44">
        <v>0</v>
      </c>
      <c r="AB1804" s="44">
        <f t="shared" si="56"/>
        <v>1</v>
      </c>
      <c r="AC1804" s="44">
        <f t="shared" si="57"/>
        <v>0</v>
      </c>
      <c r="AD1804" s="46" t="s">
        <v>3812</v>
      </c>
      <c r="AE1804" s="46" t="s">
        <v>5520</v>
      </c>
      <c r="AH1804" s="9"/>
    </row>
    <row r="1805" spans="1:34" x14ac:dyDescent="0.35">
      <c r="A1805" s="41">
        <v>2025</v>
      </c>
      <c r="B1805" s="42" t="s">
        <v>5716</v>
      </c>
      <c r="C1805" s="43" t="s">
        <v>431</v>
      </c>
      <c r="D1805" s="43" t="s">
        <v>304</v>
      </c>
      <c r="E1805" s="43" t="s">
        <v>697</v>
      </c>
      <c r="F1805" s="43" t="s">
        <v>3811</v>
      </c>
      <c r="G1805" s="43" t="s">
        <v>6512</v>
      </c>
      <c r="H1805" s="44">
        <v>34</v>
      </c>
      <c r="I1805" s="44">
        <v>34</v>
      </c>
      <c r="J1805" s="44">
        <v>3.28</v>
      </c>
      <c r="K1805" s="44">
        <v>3.28</v>
      </c>
      <c r="L1805" s="44">
        <v>0</v>
      </c>
      <c r="M1805" s="44">
        <v>0</v>
      </c>
      <c r="N1805" s="44">
        <v>0.64</v>
      </c>
      <c r="O1805" s="44">
        <v>0.64</v>
      </c>
      <c r="P1805" s="44">
        <v>0</v>
      </c>
      <c r="Q1805" s="44">
        <v>0</v>
      </c>
      <c r="R1805" s="44">
        <v>2.64</v>
      </c>
      <c r="S1805" s="44">
        <v>2.64</v>
      </c>
      <c r="T1805" s="44">
        <v>0</v>
      </c>
      <c r="U1805" s="44">
        <v>0</v>
      </c>
      <c r="V1805" s="44">
        <v>0</v>
      </c>
      <c r="W1805" s="44">
        <v>0</v>
      </c>
      <c r="X1805" s="44">
        <v>0</v>
      </c>
      <c r="Y1805" s="44">
        <v>0</v>
      </c>
      <c r="Z1805" s="44">
        <v>0</v>
      </c>
      <c r="AA1805" s="44">
        <v>0</v>
      </c>
      <c r="AB1805" s="44">
        <f t="shared" si="56"/>
        <v>0.64</v>
      </c>
      <c r="AC1805" s="44">
        <f t="shared" si="57"/>
        <v>0</v>
      </c>
      <c r="AD1805" s="46" t="s">
        <v>3812</v>
      </c>
      <c r="AE1805" s="46" t="s">
        <v>5520</v>
      </c>
      <c r="AH1805" s="9"/>
    </row>
    <row r="1806" spans="1:34" x14ac:dyDescent="0.35">
      <c r="A1806" s="41">
        <v>2025</v>
      </c>
      <c r="B1806" s="42" t="s">
        <v>5716</v>
      </c>
      <c r="C1806" s="43" t="s">
        <v>4537</v>
      </c>
      <c r="D1806" s="43" t="s">
        <v>4538</v>
      </c>
      <c r="E1806" s="43" t="s">
        <v>4539</v>
      </c>
      <c r="F1806" s="43" t="s">
        <v>6148</v>
      </c>
      <c r="G1806" s="43" t="s">
        <v>6149</v>
      </c>
      <c r="H1806" s="44">
        <v>11687.91</v>
      </c>
      <c r="I1806" s="44">
        <v>1.88</v>
      </c>
      <c r="J1806" s="44">
        <v>10879.04</v>
      </c>
      <c r="K1806" s="44">
        <v>1.75</v>
      </c>
      <c r="L1806" s="44">
        <v>0</v>
      </c>
      <c r="M1806" s="44">
        <v>0</v>
      </c>
      <c r="N1806" s="44">
        <v>0</v>
      </c>
      <c r="O1806" s="44">
        <v>0</v>
      </c>
      <c r="P1806" s="44">
        <v>10879.04</v>
      </c>
      <c r="Q1806" s="44">
        <v>1.75</v>
      </c>
      <c r="R1806" s="44">
        <v>0</v>
      </c>
      <c r="S1806" s="44">
        <v>0</v>
      </c>
      <c r="T1806" s="44">
        <v>0</v>
      </c>
      <c r="U1806" s="44">
        <v>0</v>
      </c>
      <c r="V1806" s="44">
        <v>0</v>
      </c>
      <c r="W1806" s="44">
        <v>0</v>
      </c>
      <c r="X1806" s="44">
        <v>0</v>
      </c>
      <c r="Y1806" s="44">
        <v>0</v>
      </c>
      <c r="Z1806" s="44">
        <v>0</v>
      </c>
      <c r="AA1806" s="44">
        <v>0</v>
      </c>
      <c r="AB1806" s="44">
        <f t="shared" si="56"/>
        <v>0</v>
      </c>
      <c r="AC1806" s="44">
        <f t="shared" si="57"/>
        <v>0</v>
      </c>
      <c r="AD1806" s="46" t="s">
        <v>871</v>
      </c>
      <c r="AE1806" s="46" t="s">
        <v>7302</v>
      </c>
      <c r="AH1806" s="9"/>
    </row>
    <row r="1807" spans="1:34" x14ac:dyDescent="0.35">
      <c r="A1807" s="41">
        <v>2025</v>
      </c>
      <c r="B1807" s="42" t="s">
        <v>5716</v>
      </c>
      <c r="C1807" s="43" t="s">
        <v>4537</v>
      </c>
      <c r="D1807" s="43" t="s">
        <v>4538</v>
      </c>
      <c r="E1807" s="43" t="s">
        <v>4539</v>
      </c>
      <c r="F1807" s="43" t="s">
        <v>6148</v>
      </c>
      <c r="G1807" s="43" t="s">
        <v>6150</v>
      </c>
      <c r="H1807" s="44">
        <v>5900.22</v>
      </c>
      <c r="I1807" s="44">
        <v>0.95</v>
      </c>
      <c r="J1807" s="44">
        <v>5427.52</v>
      </c>
      <c r="K1807" s="44">
        <v>0.87</v>
      </c>
      <c r="L1807" s="44">
        <v>0</v>
      </c>
      <c r="M1807" s="44">
        <v>0</v>
      </c>
      <c r="N1807" s="44">
        <v>0</v>
      </c>
      <c r="O1807" s="44">
        <v>0</v>
      </c>
      <c r="P1807" s="44">
        <v>5427.52</v>
      </c>
      <c r="Q1807" s="44">
        <v>0.87</v>
      </c>
      <c r="R1807" s="44">
        <v>0</v>
      </c>
      <c r="S1807" s="44">
        <v>0</v>
      </c>
      <c r="T1807" s="44">
        <v>0</v>
      </c>
      <c r="U1807" s="44">
        <v>0</v>
      </c>
      <c r="V1807" s="44">
        <v>0</v>
      </c>
      <c r="W1807" s="44">
        <v>0</v>
      </c>
      <c r="X1807" s="44">
        <v>0</v>
      </c>
      <c r="Y1807" s="44">
        <v>0</v>
      </c>
      <c r="Z1807" s="44">
        <v>0</v>
      </c>
      <c r="AA1807" s="44">
        <v>0</v>
      </c>
      <c r="AB1807" s="44">
        <f t="shared" si="56"/>
        <v>0</v>
      </c>
      <c r="AC1807" s="44">
        <f t="shared" si="57"/>
        <v>0</v>
      </c>
      <c r="AD1807" s="46" t="s">
        <v>871</v>
      </c>
      <c r="AE1807" s="46" t="s">
        <v>7303</v>
      </c>
      <c r="AH1807" s="9"/>
    </row>
    <row r="1808" spans="1:34" x14ac:dyDescent="0.35">
      <c r="A1808" s="41">
        <v>2025</v>
      </c>
      <c r="B1808" s="42" t="s">
        <v>5716</v>
      </c>
      <c r="C1808" s="43" t="s">
        <v>4537</v>
      </c>
      <c r="D1808" s="43" t="s">
        <v>4538</v>
      </c>
      <c r="E1808" s="43" t="s">
        <v>4539</v>
      </c>
      <c r="F1808" s="43" t="s">
        <v>6151</v>
      </c>
      <c r="G1808" s="43" t="s">
        <v>6152</v>
      </c>
      <c r="H1808" s="44">
        <v>305349.19</v>
      </c>
      <c r="I1808" s="44">
        <v>49.15</v>
      </c>
      <c r="J1808" s="44">
        <v>158037.07999999999</v>
      </c>
      <c r="K1808" s="44">
        <v>25.44</v>
      </c>
      <c r="L1808" s="44">
        <v>0</v>
      </c>
      <c r="M1808" s="44">
        <v>0</v>
      </c>
      <c r="N1808" s="44">
        <v>158037.07999999999</v>
      </c>
      <c r="O1808" s="44">
        <v>25.44</v>
      </c>
      <c r="P1808" s="44">
        <v>0</v>
      </c>
      <c r="Q1808" s="44">
        <v>0</v>
      </c>
      <c r="R1808" s="44">
        <v>0</v>
      </c>
      <c r="S1808" s="44">
        <v>0</v>
      </c>
      <c r="T1808" s="44">
        <v>0</v>
      </c>
      <c r="U1808" s="44">
        <v>0</v>
      </c>
      <c r="V1808" s="44">
        <v>38196.080000000002</v>
      </c>
      <c r="W1808" s="44">
        <v>6.15</v>
      </c>
      <c r="X1808" s="44">
        <v>0</v>
      </c>
      <c r="Y1808" s="44">
        <v>0</v>
      </c>
      <c r="Z1808" s="44">
        <v>0</v>
      </c>
      <c r="AA1808" s="44">
        <v>0</v>
      </c>
      <c r="AB1808" s="44">
        <f t="shared" si="56"/>
        <v>158037.07999999999</v>
      </c>
      <c r="AC1808" s="44">
        <f t="shared" si="57"/>
        <v>38196.080000000002</v>
      </c>
      <c r="AD1808" s="46" t="s">
        <v>871</v>
      </c>
      <c r="AE1808" s="46" t="s">
        <v>7304</v>
      </c>
      <c r="AH1808" s="9"/>
    </row>
    <row r="1809" spans="1:34" x14ac:dyDescent="0.35">
      <c r="A1809" s="41">
        <v>2025</v>
      </c>
      <c r="B1809" s="42" t="s">
        <v>5716</v>
      </c>
      <c r="C1809" s="43" t="s">
        <v>4537</v>
      </c>
      <c r="D1809" s="43" t="s">
        <v>4538</v>
      </c>
      <c r="E1809" s="43" t="s">
        <v>4539</v>
      </c>
      <c r="F1809" s="43" t="s">
        <v>6148</v>
      </c>
      <c r="G1809" s="43" t="s">
        <v>6153</v>
      </c>
      <c r="H1809" s="44">
        <v>743.1</v>
      </c>
      <c r="I1809" s="44">
        <v>0.13</v>
      </c>
      <c r="J1809" s="44">
        <v>291.45</v>
      </c>
      <c r="K1809" s="44">
        <v>0.05</v>
      </c>
      <c r="L1809" s="44">
        <v>0</v>
      </c>
      <c r="M1809" s="44">
        <v>0</v>
      </c>
      <c r="N1809" s="44">
        <v>0</v>
      </c>
      <c r="O1809" s="44">
        <v>0</v>
      </c>
      <c r="P1809" s="44">
        <v>291.45</v>
      </c>
      <c r="Q1809" s="44">
        <v>0.05</v>
      </c>
      <c r="R1809" s="44">
        <v>0</v>
      </c>
      <c r="S1809" s="44">
        <v>0</v>
      </c>
      <c r="T1809" s="44">
        <v>0</v>
      </c>
      <c r="U1809" s="44">
        <v>0</v>
      </c>
      <c r="V1809" s="44">
        <v>0</v>
      </c>
      <c r="W1809" s="44">
        <v>0</v>
      </c>
      <c r="X1809" s="44">
        <v>0</v>
      </c>
      <c r="Y1809" s="44">
        <v>0</v>
      </c>
      <c r="Z1809" s="44">
        <v>0</v>
      </c>
      <c r="AA1809" s="44">
        <v>0</v>
      </c>
      <c r="AB1809" s="44">
        <f t="shared" si="56"/>
        <v>0</v>
      </c>
      <c r="AC1809" s="44">
        <f t="shared" si="57"/>
        <v>0</v>
      </c>
      <c r="AD1809" s="46" t="s">
        <v>871</v>
      </c>
      <c r="AE1809" s="46" t="s">
        <v>7305</v>
      </c>
      <c r="AH1809" s="9"/>
    </row>
    <row r="1810" spans="1:34" x14ac:dyDescent="0.35">
      <c r="A1810" s="41">
        <v>2025</v>
      </c>
      <c r="B1810" s="42" t="s">
        <v>5716</v>
      </c>
      <c r="C1810" s="43" t="s">
        <v>4537</v>
      </c>
      <c r="D1810" s="43" t="s">
        <v>4538</v>
      </c>
      <c r="E1810" s="43" t="s">
        <v>4539</v>
      </c>
      <c r="F1810" s="43" t="s">
        <v>6148</v>
      </c>
      <c r="G1810" s="43" t="s">
        <v>6154</v>
      </c>
      <c r="H1810" s="44">
        <v>49155.69</v>
      </c>
      <c r="I1810" s="44">
        <v>7.91</v>
      </c>
      <c r="J1810" s="44">
        <v>41331.949999999997</v>
      </c>
      <c r="K1810" s="44">
        <v>6.65</v>
      </c>
      <c r="L1810" s="44">
        <v>0</v>
      </c>
      <c r="M1810" s="44">
        <v>0</v>
      </c>
      <c r="N1810" s="44">
        <v>0</v>
      </c>
      <c r="O1810" s="44">
        <v>0</v>
      </c>
      <c r="P1810" s="44">
        <v>41331.949999999997</v>
      </c>
      <c r="Q1810" s="44">
        <v>6.65</v>
      </c>
      <c r="R1810" s="44">
        <v>0</v>
      </c>
      <c r="S1810" s="44">
        <v>0</v>
      </c>
      <c r="T1810" s="44">
        <v>0</v>
      </c>
      <c r="U1810" s="44">
        <v>0</v>
      </c>
      <c r="V1810" s="44">
        <v>0</v>
      </c>
      <c r="W1810" s="44">
        <v>0</v>
      </c>
      <c r="X1810" s="44">
        <v>0</v>
      </c>
      <c r="Y1810" s="44">
        <v>0</v>
      </c>
      <c r="Z1810" s="44">
        <v>0</v>
      </c>
      <c r="AA1810" s="44">
        <v>0</v>
      </c>
      <c r="AB1810" s="44">
        <f t="shared" si="56"/>
        <v>0</v>
      </c>
      <c r="AC1810" s="44">
        <f t="shared" si="57"/>
        <v>0</v>
      </c>
      <c r="AD1810" s="46" t="s">
        <v>871</v>
      </c>
      <c r="AE1810" s="46" t="s">
        <v>7306</v>
      </c>
      <c r="AH1810" s="9"/>
    </row>
    <row r="1811" spans="1:34" x14ac:dyDescent="0.35">
      <c r="A1811" s="41">
        <v>2025</v>
      </c>
      <c r="B1811" s="42" t="s">
        <v>5716</v>
      </c>
      <c r="C1811" s="43" t="s">
        <v>4537</v>
      </c>
      <c r="D1811" s="43" t="s">
        <v>4538</v>
      </c>
      <c r="E1811" s="43" t="s">
        <v>4539</v>
      </c>
      <c r="F1811" s="43" t="s">
        <v>6151</v>
      </c>
      <c r="G1811" s="43" t="s">
        <v>6155</v>
      </c>
      <c r="H1811" s="44">
        <v>48091.59</v>
      </c>
      <c r="I1811" s="44">
        <v>7.74</v>
      </c>
      <c r="J1811" s="44">
        <v>0</v>
      </c>
      <c r="K1811" s="44">
        <v>0</v>
      </c>
      <c r="L1811" s="44">
        <v>0</v>
      </c>
      <c r="M1811" s="44">
        <v>0</v>
      </c>
      <c r="N1811" s="44">
        <v>0</v>
      </c>
      <c r="O1811" s="44">
        <v>0</v>
      </c>
      <c r="P1811" s="44">
        <v>0</v>
      </c>
      <c r="Q1811" s="44">
        <v>0</v>
      </c>
      <c r="R1811" s="44">
        <v>0</v>
      </c>
      <c r="S1811" s="44">
        <v>0</v>
      </c>
      <c r="T1811" s="44">
        <v>0</v>
      </c>
      <c r="U1811" s="44">
        <v>0</v>
      </c>
      <c r="V1811" s="44">
        <v>0</v>
      </c>
      <c r="W1811" s="44">
        <v>0</v>
      </c>
      <c r="X1811" s="44">
        <v>0</v>
      </c>
      <c r="Y1811" s="44">
        <v>0</v>
      </c>
      <c r="Z1811" s="44">
        <v>0</v>
      </c>
      <c r="AA1811" s="44">
        <v>0</v>
      </c>
      <c r="AB1811" s="44">
        <f t="shared" si="56"/>
        <v>0</v>
      </c>
      <c r="AC1811" s="44">
        <f t="shared" si="57"/>
        <v>0</v>
      </c>
      <c r="AD1811" s="46" t="s">
        <v>871</v>
      </c>
      <c r="AE1811" s="46" t="s">
        <v>7307</v>
      </c>
      <c r="AH1811" s="9"/>
    </row>
    <row r="1812" spans="1:34" x14ac:dyDescent="0.35">
      <c r="A1812" s="41">
        <v>2025</v>
      </c>
      <c r="B1812" s="42" t="s">
        <v>5716</v>
      </c>
      <c r="C1812" s="43" t="s">
        <v>4537</v>
      </c>
      <c r="D1812" s="43" t="s">
        <v>4538</v>
      </c>
      <c r="E1812" s="43" t="s">
        <v>4539</v>
      </c>
      <c r="F1812" s="43" t="s">
        <v>6148</v>
      </c>
      <c r="G1812" s="43" t="s">
        <v>6156</v>
      </c>
      <c r="H1812" s="44">
        <v>3315.17</v>
      </c>
      <c r="I1812" s="44">
        <v>0.53</v>
      </c>
      <c r="J1812" s="44">
        <v>3038.73</v>
      </c>
      <c r="K1812" s="44">
        <v>0.49</v>
      </c>
      <c r="L1812" s="44">
        <v>0</v>
      </c>
      <c r="M1812" s="44">
        <v>0</v>
      </c>
      <c r="N1812" s="44">
        <v>0</v>
      </c>
      <c r="O1812" s="44">
        <v>0</v>
      </c>
      <c r="P1812" s="44">
        <v>3038.73</v>
      </c>
      <c r="Q1812" s="44">
        <v>0.49</v>
      </c>
      <c r="R1812" s="44">
        <v>0</v>
      </c>
      <c r="S1812" s="44">
        <v>0</v>
      </c>
      <c r="T1812" s="44">
        <v>0</v>
      </c>
      <c r="U1812" s="44">
        <v>0</v>
      </c>
      <c r="V1812" s="44">
        <v>0</v>
      </c>
      <c r="W1812" s="44">
        <v>0</v>
      </c>
      <c r="X1812" s="44">
        <v>0</v>
      </c>
      <c r="Y1812" s="44">
        <v>0</v>
      </c>
      <c r="Z1812" s="44">
        <v>0</v>
      </c>
      <c r="AA1812" s="44">
        <v>0</v>
      </c>
      <c r="AB1812" s="44">
        <f t="shared" si="56"/>
        <v>0</v>
      </c>
      <c r="AC1812" s="44">
        <f t="shared" si="57"/>
        <v>0</v>
      </c>
      <c r="AD1812" s="46" t="s">
        <v>871</v>
      </c>
      <c r="AE1812" s="46" t="s">
        <v>7305</v>
      </c>
      <c r="AH1812" s="9"/>
    </row>
    <row r="1813" spans="1:34" x14ac:dyDescent="0.35">
      <c r="A1813" s="41">
        <v>2025</v>
      </c>
      <c r="B1813" s="42" t="s">
        <v>5716</v>
      </c>
      <c r="C1813" s="43" t="s">
        <v>4537</v>
      </c>
      <c r="D1813" s="43" t="s">
        <v>4538</v>
      </c>
      <c r="E1813" s="43" t="s">
        <v>4539</v>
      </c>
      <c r="F1813" s="43" t="s">
        <v>6148</v>
      </c>
      <c r="G1813" s="43" t="s">
        <v>6157</v>
      </c>
      <c r="H1813" s="44">
        <v>49412.43</v>
      </c>
      <c r="I1813" s="44">
        <v>7.95</v>
      </c>
      <c r="J1813" s="44">
        <v>45810.49</v>
      </c>
      <c r="K1813" s="44">
        <v>7.37</v>
      </c>
      <c r="L1813" s="44">
        <v>0</v>
      </c>
      <c r="M1813" s="44">
        <v>0</v>
      </c>
      <c r="N1813" s="44">
        <v>29929.5</v>
      </c>
      <c r="O1813" s="44">
        <v>4.82</v>
      </c>
      <c r="P1813" s="44">
        <v>15880.99</v>
      </c>
      <c r="Q1813" s="44">
        <v>2.56</v>
      </c>
      <c r="R1813" s="44">
        <v>0</v>
      </c>
      <c r="S1813" s="44">
        <v>0</v>
      </c>
      <c r="T1813" s="44">
        <v>0</v>
      </c>
      <c r="U1813" s="44">
        <v>0</v>
      </c>
      <c r="V1813" s="44">
        <v>405</v>
      </c>
      <c r="W1813" s="44">
        <v>7.0000000000000007E-2</v>
      </c>
      <c r="X1813" s="44">
        <v>0</v>
      </c>
      <c r="Y1813" s="44">
        <v>0</v>
      </c>
      <c r="Z1813" s="44">
        <v>0</v>
      </c>
      <c r="AA1813" s="44">
        <v>0</v>
      </c>
      <c r="AB1813" s="44">
        <f t="shared" si="56"/>
        <v>29929.5</v>
      </c>
      <c r="AC1813" s="44">
        <f t="shared" si="57"/>
        <v>405</v>
      </c>
      <c r="AD1813" s="46" t="s">
        <v>871</v>
      </c>
      <c r="AE1813" s="46" t="s">
        <v>7308</v>
      </c>
      <c r="AH1813" s="9"/>
    </row>
    <row r="1814" spans="1:34" x14ac:dyDescent="0.35">
      <c r="A1814" s="41">
        <v>2025</v>
      </c>
      <c r="B1814" s="42" t="s">
        <v>5716</v>
      </c>
      <c r="C1814" s="43" t="s">
        <v>4537</v>
      </c>
      <c r="D1814" s="43" t="s">
        <v>4538</v>
      </c>
      <c r="E1814" s="43" t="s">
        <v>4539</v>
      </c>
      <c r="F1814" s="43" t="s">
        <v>6148</v>
      </c>
      <c r="G1814" s="43" t="s">
        <v>6158</v>
      </c>
      <c r="H1814" s="44">
        <v>50160.29</v>
      </c>
      <c r="I1814" s="44">
        <v>8.07</v>
      </c>
      <c r="J1814" s="44">
        <v>23063.58</v>
      </c>
      <c r="K1814" s="44">
        <v>3.71</v>
      </c>
      <c r="L1814" s="44">
        <v>0</v>
      </c>
      <c r="M1814" s="44">
        <v>0</v>
      </c>
      <c r="N1814" s="44">
        <v>0</v>
      </c>
      <c r="O1814" s="44">
        <v>0</v>
      </c>
      <c r="P1814" s="44">
        <v>23063.58</v>
      </c>
      <c r="Q1814" s="44">
        <v>3.71</v>
      </c>
      <c r="R1814" s="44">
        <v>0</v>
      </c>
      <c r="S1814" s="44">
        <v>0</v>
      </c>
      <c r="T1814" s="44">
        <v>0</v>
      </c>
      <c r="U1814" s="44">
        <v>0</v>
      </c>
      <c r="V1814" s="44">
        <v>0</v>
      </c>
      <c r="W1814" s="44">
        <v>0</v>
      </c>
      <c r="X1814" s="44">
        <v>0</v>
      </c>
      <c r="Y1814" s="44">
        <v>0</v>
      </c>
      <c r="Z1814" s="44">
        <v>0</v>
      </c>
      <c r="AA1814" s="44">
        <v>0</v>
      </c>
      <c r="AB1814" s="44">
        <f t="shared" si="56"/>
        <v>0</v>
      </c>
      <c r="AC1814" s="44">
        <f t="shared" si="57"/>
        <v>0</v>
      </c>
      <c r="AD1814" s="46" t="s">
        <v>871</v>
      </c>
      <c r="AE1814" s="46" t="s">
        <v>7302</v>
      </c>
      <c r="AH1814" s="9"/>
    </row>
    <row r="1815" spans="1:34" x14ac:dyDescent="0.35">
      <c r="A1815" s="41">
        <v>2025</v>
      </c>
      <c r="B1815" s="42" t="s">
        <v>5716</v>
      </c>
      <c r="C1815" s="43" t="s">
        <v>4537</v>
      </c>
      <c r="D1815" s="43" t="s">
        <v>4538</v>
      </c>
      <c r="E1815" s="43" t="s">
        <v>4539</v>
      </c>
      <c r="F1815" s="43" t="s">
        <v>6151</v>
      </c>
      <c r="G1815" s="43" t="s">
        <v>6159</v>
      </c>
      <c r="H1815" s="44">
        <v>53806.34</v>
      </c>
      <c r="I1815" s="44">
        <v>8.66</v>
      </c>
      <c r="J1815" s="44">
        <v>49721.15</v>
      </c>
      <c r="K1815" s="44">
        <v>8</v>
      </c>
      <c r="L1815" s="44">
        <v>0</v>
      </c>
      <c r="M1815" s="44">
        <v>0</v>
      </c>
      <c r="N1815" s="44">
        <v>13294.61</v>
      </c>
      <c r="O1815" s="44">
        <v>2.14</v>
      </c>
      <c r="P1815" s="44">
        <v>36426.54</v>
      </c>
      <c r="Q1815" s="44">
        <v>5.86</v>
      </c>
      <c r="R1815" s="44">
        <v>0</v>
      </c>
      <c r="S1815" s="44">
        <v>0</v>
      </c>
      <c r="T1815" s="44">
        <v>0</v>
      </c>
      <c r="U1815" s="44">
        <v>0</v>
      </c>
      <c r="V1815" s="44">
        <v>0</v>
      </c>
      <c r="W1815" s="44">
        <v>0</v>
      </c>
      <c r="X1815" s="44">
        <v>0</v>
      </c>
      <c r="Y1815" s="44">
        <v>0</v>
      </c>
      <c r="Z1815" s="44">
        <v>0</v>
      </c>
      <c r="AA1815" s="44">
        <v>0</v>
      </c>
      <c r="AB1815" s="44">
        <f t="shared" si="56"/>
        <v>13294.61</v>
      </c>
      <c r="AC1815" s="44">
        <f t="shared" si="57"/>
        <v>0</v>
      </c>
      <c r="AD1815" s="46" t="s">
        <v>871</v>
      </c>
      <c r="AE1815" s="46" t="s">
        <v>7309</v>
      </c>
      <c r="AH1815" s="9"/>
    </row>
    <row r="1816" spans="1:34" x14ac:dyDescent="0.35">
      <c r="A1816" s="41">
        <v>2025</v>
      </c>
      <c r="B1816" s="42" t="s">
        <v>5716</v>
      </c>
      <c r="C1816" s="43" t="s">
        <v>4537</v>
      </c>
      <c r="D1816" s="43" t="s">
        <v>4538</v>
      </c>
      <c r="E1816" s="43" t="s">
        <v>4539</v>
      </c>
      <c r="F1816" s="43" t="s">
        <v>6151</v>
      </c>
      <c r="G1816" s="43" t="s">
        <v>6160</v>
      </c>
      <c r="H1816" s="44">
        <v>33186.769999999997</v>
      </c>
      <c r="I1816" s="44">
        <v>5.34</v>
      </c>
      <c r="J1816" s="44">
        <v>24965.31</v>
      </c>
      <c r="K1816" s="44">
        <v>4.0199999999999996</v>
      </c>
      <c r="L1816" s="44">
        <v>0</v>
      </c>
      <c r="M1816" s="44">
        <v>0</v>
      </c>
      <c r="N1816" s="44">
        <v>20943.86</v>
      </c>
      <c r="O1816" s="44">
        <v>3.37</v>
      </c>
      <c r="P1816" s="44">
        <v>4021.45</v>
      </c>
      <c r="Q1816" s="44">
        <v>0.65</v>
      </c>
      <c r="R1816" s="44">
        <v>0</v>
      </c>
      <c r="S1816" s="44">
        <v>0</v>
      </c>
      <c r="T1816" s="44">
        <v>0</v>
      </c>
      <c r="U1816" s="44">
        <v>0</v>
      </c>
      <c r="V1816" s="44">
        <v>1265.52</v>
      </c>
      <c r="W1816" s="44">
        <v>0.2</v>
      </c>
      <c r="X1816" s="44">
        <v>0</v>
      </c>
      <c r="Y1816" s="44">
        <v>0</v>
      </c>
      <c r="Z1816" s="44">
        <v>0</v>
      </c>
      <c r="AA1816" s="44">
        <v>0</v>
      </c>
      <c r="AB1816" s="44">
        <f t="shared" si="56"/>
        <v>20943.86</v>
      </c>
      <c r="AC1816" s="44">
        <f t="shared" si="57"/>
        <v>1265.52</v>
      </c>
      <c r="AD1816" s="46" t="s">
        <v>871</v>
      </c>
      <c r="AE1816" s="46" t="s">
        <v>7310</v>
      </c>
      <c r="AH1816" s="9"/>
    </row>
    <row r="1817" spans="1:34" x14ac:dyDescent="0.35">
      <c r="A1817" s="41">
        <v>2025</v>
      </c>
      <c r="B1817" s="42" t="s">
        <v>5716</v>
      </c>
      <c r="C1817" s="43" t="s">
        <v>4537</v>
      </c>
      <c r="D1817" s="43" t="s">
        <v>4538</v>
      </c>
      <c r="E1817" s="43" t="s">
        <v>4539</v>
      </c>
      <c r="F1817" s="43" t="s">
        <v>6151</v>
      </c>
      <c r="G1817" s="43" t="s">
        <v>6161</v>
      </c>
      <c r="H1817" s="44">
        <v>10514.24</v>
      </c>
      <c r="I1817" s="44">
        <v>1.69</v>
      </c>
      <c r="J1817" s="44">
        <v>10514.24</v>
      </c>
      <c r="K1817" s="44">
        <v>1.69</v>
      </c>
      <c r="L1817" s="44">
        <v>0</v>
      </c>
      <c r="M1817" s="44">
        <v>0</v>
      </c>
      <c r="N1817" s="44">
        <v>10514.24</v>
      </c>
      <c r="O1817" s="44">
        <v>1.69</v>
      </c>
      <c r="P1817" s="44">
        <v>0</v>
      </c>
      <c r="Q1817" s="44">
        <v>0</v>
      </c>
      <c r="R1817" s="44">
        <v>0</v>
      </c>
      <c r="S1817" s="44">
        <v>0</v>
      </c>
      <c r="T1817" s="44">
        <v>0</v>
      </c>
      <c r="U1817" s="44">
        <v>0</v>
      </c>
      <c r="V1817" s="44">
        <v>1610.09</v>
      </c>
      <c r="W1817" s="44">
        <v>0.26</v>
      </c>
      <c r="X1817" s="44">
        <v>0</v>
      </c>
      <c r="Y1817" s="44">
        <v>0</v>
      </c>
      <c r="Z1817" s="44">
        <v>0</v>
      </c>
      <c r="AA1817" s="44">
        <v>0</v>
      </c>
      <c r="AB1817" s="44">
        <f t="shared" si="56"/>
        <v>10514.24</v>
      </c>
      <c r="AC1817" s="44">
        <f t="shared" si="57"/>
        <v>1610.09</v>
      </c>
      <c r="AD1817" s="46" t="s">
        <v>871</v>
      </c>
      <c r="AE1817" s="46" t="s">
        <v>7311</v>
      </c>
      <c r="AH1817" s="9"/>
    </row>
    <row r="1818" spans="1:34" x14ac:dyDescent="0.35">
      <c r="A1818" s="41">
        <v>2025</v>
      </c>
      <c r="B1818" s="42" t="s">
        <v>5716</v>
      </c>
      <c r="C1818" s="43" t="s">
        <v>432</v>
      </c>
      <c r="D1818" s="43" t="s">
        <v>305</v>
      </c>
      <c r="E1818" s="43" t="s">
        <v>698</v>
      </c>
      <c r="F1818" s="43" t="s">
        <v>3813</v>
      </c>
      <c r="G1818" s="43" t="s">
        <v>3814</v>
      </c>
      <c r="H1818" s="44">
        <v>1</v>
      </c>
      <c r="I1818" s="44">
        <v>2</v>
      </c>
      <c r="J1818" s="44">
        <v>0</v>
      </c>
      <c r="K1818" s="44">
        <v>0</v>
      </c>
      <c r="L1818" s="44">
        <v>0</v>
      </c>
      <c r="M1818" s="44">
        <v>0</v>
      </c>
      <c r="N1818" s="44">
        <v>0</v>
      </c>
      <c r="O1818" s="44">
        <v>0</v>
      </c>
      <c r="P1818" s="44">
        <v>0</v>
      </c>
      <c r="Q1818" s="44">
        <v>0</v>
      </c>
      <c r="R1818" s="44">
        <v>0</v>
      </c>
      <c r="S1818" s="44">
        <v>0</v>
      </c>
      <c r="T1818" s="44">
        <v>0</v>
      </c>
      <c r="U1818" s="44">
        <v>0</v>
      </c>
      <c r="V1818" s="44">
        <v>0</v>
      </c>
      <c r="W1818" s="44">
        <v>0</v>
      </c>
      <c r="X1818" s="44">
        <v>0</v>
      </c>
      <c r="Y1818" s="44">
        <v>0</v>
      </c>
      <c r="Z1818" s="44">
        <v>0</v>
      </c>
      <c r="AA1818" s="44">
        <v>0</v>
      </c>
      <c r="AB1818" s="44">
        <f t="shared" si="56"/>
        <v>0</v>
      </c>
      <c r="AC1818" s="44">
        <f t="shared" si="57"/>
        <v>0</v>
      </c>
      <c r="AD1818" s="46" t="s">
        <v>3815</v>
      </c>
      <c r="AE1818" s="46" t="s">
        <v>3815</v>
      </c>
      <c r="AH1818" s="9"/>
    </row>
    <row r="1819" spans="1:34" x14ac:dyDescent="0.35">
      <c r="A1819" s="41">
        <v>2025</v>
      </c>
      <c r="B1819" s="42" t="s">
        <v>5716</v>
      </c>
      <c r="C1819" s="43" t="s">
        <v>432</v>
      </c>
      <c r="D1819" s="43" t="s">
        <v>305</v>
      </c>
      <c r="E1819" s="43" t="s">
        <v>698</v>
      </c>
      <c r="F1819" s="43" t="s">
        <v>3816</v>
      </c>
      <c r="G1819" s="43" t="s">
        <v>3817</v>
      </c>
      <c r="H1819" s="44">
        <v>1</v>
      </c>
      <c r="I1819" s="44">
        <v>1</v>
      </c>
      <c r="J1819" s="44">
        <v>0</v>
      </c>
      <c r="K1819" s="44">
        <v>0</v>
      </c>
      <c r="L1819" s="44">
        <v>0</v>
      </c>
      <c r="M1819" s="44">
        <v>0</v>
      </c>
      <c r="N1819" s="44">
        <v>0</v>
      </c>
      <c r="O1819" s="44">
        <v>0</v>
      </c>
      <c r="P1819" s="44">
        <v>0</v>
      </c>
      <c r="Q1819" s="44">
        <v>0</v>
      </c>
      <c r="R1819" s="44">
        <v>0</v>
      </c>
      <c r="S1819" s="44">
        <v>0</v>
      </c>
      <c r="T1819" s="44">
        <v>0</v>
      </c>
      <c r="U1819" s="44">
        <v>0</v>
      </c>
      <c r="V1819" s="44">
        <v>0</v>
      </c>
      <c r="W1819" s="44">
        <v>0</v>
      </c>
      <c r="X1819" s="44">
        <v>0</v>
      </c>
      <c r="Y1819" s="44">
        <v>0</v>
      </c>
      <c r="Z1819" s="44">
        <v>0</v>
      </c>
      <c r="AA1819" s="44">
        <v>0</v>
      </c>
      <c r="AB1819" s="44">
        <f t="shared" si="56"/>
        <v>0</v>
      </c>
      <c r="AC1819" s="44">
        <f t="shared" si="57"/>
        <v>0</v>
      </c>
      <c r="AD1819" s="46" t="s">
        <v>3815</v>
      </c>
      <c r="AE1819" s="46" t="s">
        <v>3815</v>
      </c>
      <c r="AH1819" s="9"/>
    </row>
    <row r="1820" spans="1:34" x14ac:dyDescent="0.35">
      <c r="A1820" s="41">
        <v>2025</v>
      </c>
      <c r="B1820" s="42" t="s">
        <v>5716</v>
      </c>
      <c r="C1820" s="43" t="s">
        <v>432</v>
      </c>
      <c r="D1820" s="43" t="s">
        <v>305</v>
      </c>
      <c r="E1820" s="43" t="s">
        <v>698</v>
      </c>
      <c r="F1820" s="43" t="s">
        <v>3816</v>
      </c>
      <c r="G1820" s="43" t="s">
        <v>3818</v>
      </c>
      <c r="H1820" s="44">
        <v>3</v>
      </c>
      <c r="I1820" s="44">
        <v>2</v>
      </c>
      <c r="J1820" s="44">
        <v>0</v>
      </c>
      <c r="K1820" s="44">
        <v>0</v>
      </c>
      <c r="L1820" s="44">
        <v>0</v>
      </c>
      <c r="M1820" s="44">
        <v>0</v>
      </c>
      <c r="N1820" s="44">
        <v>0</v>
      </c>
      <c r="O1820" s="44">
        <v>0</v>
      </c>
      <c r="P1820" s="44">
        <v>0</v>
      </c>
      <c r="Q1820" s="44">
        <v>0</v>
      </c>
      <c r="R1820" s="44">
        <v>0</v>
      </c>
      <c r="S1820" s="44">
        <v>0</v>
      </c>
      <c r="T1820" s="44">
        <v>0</v>
      </c>
      <c r="U1820" s="44">
        <v>0</v>
      </c>
      <c r="V1820" s="44">
        <v>0</v>
      </c>
      <c r="W1820" s="44">
        <v>0</v>
      </c>
      <c r="X1820" s="44">
        <v>0</v>
      </c>
      <c r="Y1820" s="44">
        <v>0</v>
      </c>
      <c r="Z1820" s="44">
        <v>0</v>
      </c>
      <c r="AA1820" s="44">
        <v>0</v>
      </c>
      <c r="AB1820" s="44">
        <f t="shared" si="56"/>
        <v>0</v>
      </c>
      <c r="AC1820" s="44">
        <f t="shared" si="57"/>
        <v>0</v>
      </c>
      <c r="AD1820" s="46" t="s">
        <v>3815</v>
      </c>
      <c r="AE1820" s="46" t="s">
        <v>3815</v>
      </c>
      <c r="AH1820" s="9"/>
    </row>
    <row r="1821" spans="1:34" x14ac:dyDescent="0.35">
      <c r="A1821" s="41">
        <v>2025</v>
      </c>
      <c r="B1821" s="42" t="s">
        <v>5716</v>
      </c>
      <c r="C1821" s="43" t="s">
        <v>432</v>
      </c>
      <c r="D1821" s="43" t="s">
        <v>305</v>
      </c>
      <c r="E1821" s="43" t="s">
        <v>698</v>
      </c>
      <c r="F1821" s="43" t="s">
        <v>3819</v>
      </c>
      <c r="G1821" s="43" t="s">
        <v>3820</v>
      </c>
      <c r="H1821" s="44">
        <v>1</v>
      </c>
      <c r="I1821" s="44">
        <v>2</v>
      </c>
      <c r="J1821" s="44">
        <v>0</v>
      </c>
      <c r="K1821" s="44">
        <v>0</v>
      </c>
      <c r="L1821" s="44">
        <v>0</v>
      </c>
      <c r="M1821" s="44">
        <v>0</v>
      </c>
      <c r="N1821" s="44">
        <v>0</v>
      </c>
      <c r="O1821" s="44">
        <v>0</v>
      </c>
      <c r="P1821" s="44">
        <v>0</v>
      </c>
      <c r="Q1821" s="44">
        <v>0</v>
      </c>
      <c r="R1821" s="44">
        <v>0</v>
      </c>
      <c r="S1821" s="44">
        <v>0</v>
      </c>
      <c r="T1821" s="44">
        <v>0</v>
      </c>
      <c r="U1821" s="44">
        <v>0</v>
      </c>
      <c r="V1821" s="44">
        <v>0</v>
      </c>
      <c r="W1821" s="44">
        <v>0</v>
      </c>
      <c r="X1821" s="44">
        <v>0</v>
      </c>
      <c r="Y1821" s="44">
        <v>0</v>
      </c>
      <c r="Z1821" s="44">
        <v>0</v>
      </c>
      <c r="AA1821" s="44">
        <v>0</v>
      </c>
      <c r="AB1821" s="44">
        <f t="shared" si="56"/>
        <v>0</v>
      </c>
      <c r="AC1821" s="44">
        <f t="shared" si="57"/>
        <v>0</v>
      </c>
      <c r="AD1821" s="46" t="s">
        <v>3815</v>
      </c>
      <c r="AE1821" s="46" t="s">
        <v>3815</v>
      </c>
      <c r="AH1821" s="9"/>
    </row>
    <row r="1822" spans="1:34" x14ac:dyDescent="0.35">
      <c r="A1822" s="41">
        <v>2025</v>
      </c>
      <c r="B1822" s="42" t="s">
        <v>5716</v>
      </c>
      <c r="C1822" s="43" t="s">
        <v>432</v>
      </c>
      <c r="D1822" s="43" t="s">
        <v>305</v>
      </c>
      <c r="E1822" s="43" t="s">
        <v>698</v>
      </c>
      <c r="F1822" s="43" t="s">
        <v>3819</v>
      </c>
      <c r="G1822" s="43" t="s">
        <v>3821</v>
      </c>
      <c r="H1822" s="44">
        <v>2</v>
      </c>
      <c r="I1822" s="44">
        <v>5</v>
      </c>
      <c r="J1822" s="44">
        <v>0</v>
      </c>
      <c r="K1822" s="44">
        <v>0</v>
      </c>
      <c r="L1822" s="44">
        <v>0</v>
      </c>
      <c r="M1822" s="44">
        <v>0</v>
      </c>
      <c r="N1822" s="44">
        <v>0</v>
      </c>
      <c r="O1822" s="44">
        <v>0</v>
      </c>
      <c r="P1822" s="44">
        <v>0</v>
      </c>
      <c r="Q1822" s="44">
        <v>0</v>
      </c>
      <c r="R1822" s="44">
        <v>0</v>
      </c>
      <c r="S1822" s="44">
        <v>0</v>
      </c>
      <c r="T1822" s="44">
        <v>0</v>
      </c>
      <c r="U1822" s="44">
        <v>0</v>
      </c>
      <c r="V1822" s="44">
        <v>0</v>
      </c>
      <c r="W1822" s="44">
        <v>0</v>
      </c>
      <c r="X1822" s="44">
        <v>0</v>
      </c>
      <c r="Y1822" s="44">
        <v>0</v>
      </c>
      <c r="Z1822" s="44">
        <v>0</v>
      </c>
      <c r="AA1822" s="44">
        <v>0</v>
      </c>
      <c r="AB1822" s="44">
        <f t="shared" si="56"/>
        <v>0</v>
      </c>
      <c r="AC1822" s="44">
        <f t="shared" si="57"/>
        <v>0</v>
      </c>
      <c r="AD1822" s="46" t="s">
        <v>3815</v>
      </c>
      <c r="AE1822" s="46" t="s">
        <v>3815</v>
      </c>
      <c r="AH1822" s="9"/>
    </row>
    <row r="1823" spans="1:34" x14ac:dyDescent="0.35">
      <c r="A1823" s="41">
        <v>2025</v>
      </c>
      <c r="B1823" s="42" t="s">
        <v>5716</v>
      </c>
      <c r="C1823" s="43" t="s">
        <v>432</v>
      </c>
      <c r="D1823" s="43" t="s">
        <v>305</v>
      </c>
      <c r="E1823" s="43" t="s">
        <v>698</v>
      </c>
      <c r="F1823" s="43" t="s">
        <v>3819</v>
      </c>
      <c r="G1823" s="43" t="s">
        <v>3822</v>
      </c>
      <c r="H1823" s="44">
        <v>2</v>
      </c>
      <c r="I1823" s="44">
        <v>3</v>
      </c>
      <c r="J1823" s="44">
        <v>0</v>
      </c>
      <c r="K1823" s="44">
        <v>0</v>
      </c>
      <c r="L1823" s="44">
        <v>0</v>
      </c>
      <c r="M1823" s="44">
        <v>0</v>
      </c>
      <c r="N1823" s="44">
        <v>0</v>
      </c>
      <c r="O1823" s="44">
        <v>0</v>
      </c>
      <c r="P1823" s="44">
        <v>0</v>
      </c>
      <c r="Q1823" s="44">
        <v>0</v>
      </c>
      <c r="R1823" s="44">
        <v>0</v>
      </c>
      <c r="S1823" s="44">
        <v>0</v>
      </c>
      <c r="T1823" s="44">
        <v>0</v>
      </c>
      <c r="U1823" s="44">
        <v>0</v>
      </c>
      <c r="V1823" s="44">
        <v>0</v>
      </c>
      <c r="W1823" s="44">
        <v>0</v>
      </c>
      <c r="X1823" s="44">
        <v>0</v>
      </c>
      <c r="Y1823" s="44">
        <v>0</v>
      </c>
      <c r="Z1823" s="44">
        <v>0</v>
      </c>
      <c r="AA1823" s="44">
        <v>0</v>
      </c>
      <c r="AB1823" s="44">
        <f t="shared" si="56"/>
        <v>0</v>
      </c>
      <c r="AC1823" s="44">
        <f t="shared" si="57"/>
        <v>0</v>
      </c>
      <c r="AD1823" s="46" t="s">
        <v>3815</v>
      </c>
      <c r="AE1823" s="46" t="s">
        <v>3815</v>
      </c>
      <c r="AH1823" s="9"/>
    </row>
    <row r="1824" spans="1:34" x14ac:dyDescent="0.35">
      <c r="A1824" s="41">
        <v>2025</v>
      </c>
      <c r="B1824" s="42" t="s">
        <v>5716</v>
      </c>
      <c r="C1824" s="43" t="s">
        <v>432</v>
      </c>
      <c r="D1824" s="43" t="s">
        <v>305</v>
      </c>
      <c r="E1824" s="43" t="s">
        <v>698</v>
      </c>
      <c r="F1824" s="43" t="s">
        <v>3823</v>
      </c>
      <c r="G1824" s="43" t="s">
        <v>3824</v>
      </c>
      <c r="H1824" s="44">
        <v>1</v>
      </c>
      <c r="I1824" s="44">
        <v>5</v>
      </c>
      <c r="J1824" s="44">
        <v>0</v>
      </c>
      <c r="K1824" s="44">
        <v>0</v>
      </c>
      <c r="L1824" s="44">
        <v>0</v>
      </c>
      <c r="M1824" s="44">
        <v>0</v>
      </c>
      <c r="N1824" s="44">
        <v>0</v>
      </c>
      <c r="O1824" s="44">
        <v>0</v>
      </c>
      <c r="P1824" s="44">
        <v>0</v>
      </c>
      <c r="Q1824" s="44">
        <v>0</v>
      </c>
      <c r="R1824" s="44">
        <v>0</v>
      </c>
      <c r="S1824" s="44">
        <v>0</v>
      </c>
      <c r="T1824" s="44">
        <v>0</v>
      </c>
      <c r="U1824" s="44">
        <v>0</v>
      </c>
      <c r="V1824" s="44">
        <v>0</v>
      </c>
      <c r="W1824" s="44">
        <v>0</v>
      </c>
      <c r="X1824" s="44">
        <v>0</v>
      </c>
      <c r="Y1824" s="44">
        <v>0</v>
      </c>
      <c r="Z1824" s="44">
        <v>0</v>
      </c>
      <c r="AA1824" s="44">
        <v>0</v>
      </c>
      <c r="AB1824" s="44">
        <f t="shared" si="56"/>
        <v>0</v>
      </c>
      <c r="AC1824" s="44">
        <f t="shared" si="57"/>
        <v>0</v>
      </c>
      <c r="AD1824" s="46" t="s">
        <v>3825</v>
      </c>
      <c r="AE1824" s="46" t="s">
        <v>3825</v>
      </c>
      <c r="AH1824" s="9"/>
    </row>
    <row r="1825" spans="1:34" x14ac:dyDescent="0.35">
      <c r="A1825" s="41">
        <v>2025</v>
      </c>
      <c r="B1825" s="42" t="s">
        <v>5716</v>
      </c>
      <c r="C1825" s="43" t="s">
        <v>432</v>
      </c>
      <c r="D1825" s="43" t="s">
        <v>305</v>
      </c>
      <c r="E1825" s="43" t="s">
        <v>698</v>
      </c>
      <c r="F1825" s="43" t="s">
        <v>3826</v>
      </c>
      <c r="G1825" s="43" t="s">
        <v>3827</v>
      </c>
      <c r="H1825" s="44">
        <v>1</v>
      </c>
      <c r="I1825" s="44">
        <v>3</v>
      </c>
      <c r="J1825" s="44">
        <v>1</v>
      </c>
      <c r="K1825" s="44">
        <v>3</v>
      </c>
      <c r="L1825" s="44">
        <v>0</v>
      </c>
      <c r="M1825" s="44">
        <v>0</v>
      </c>
      <c r="N1825" s="44">
        <v>0</v>
      </c>
      <c r="O1825" s="44">
        <v>0</v>
      </c>
      <c r="P1825" s="44">
        <v>0</v>
      </c>
      <c r="Q1825" s="44">
        <v>0</v>
      </c>
      <c r="R1825" s="44">
        <v>1</v>
      </c>
      <c r="S1825" s="44">
        <v>3</v>
      </c>
      <c r="T1825" s="44">
        <v>0</v>
      </c>
      <c r="U1825" s="44">
        <v>0</v>
      </c>
      <c r="V1825" s="44">
        <v>0</v>
      </c>
      <c r="W1825" s="44">
        <v>0</v>
      </c>
      <c r="X1825" s="44">
        <v>0</v>
      </c>
      <c r="Y1825" s="44">
        <v>0</v>
      </c>
      <c r="Z1825" s="44">
        <v>0</v>
      </c>
      <c r="AA1825" s="44">
        <v>0</v>
      </c>
      <c r="AB1825" s="44">
        <f t="shared" si="56"/>
        <v>0</v>
      </c>
      <c r="AC1825" s="44">
        <f t="shared" si="57"/>
        <v>0</v>
      </c>
      <c r="AD1825" s="46" t="s">
        <v>3828</v>
      </c>
      <c r="AE1825" s="46" t="s">
        <v>3828</v>
      </c>
      <c r="AH1825" s="9"/>
    </row>
    <row r="1826" spans="1:34" x14ac:dyDescent="0.35">
      <c r="A1826" s="41">
        <v>2025</v>
      </c>
      <c r="B1826" s="42" t="s">
        <v>5716</v>
      </c>
      <c r="C1826" s="43" t="s">
        <v>432</v>
      </c>
      <c r="D1826" s="43" t="s">
        <v>305</v>
      </c>
      <c r="E1826" s="43" t="s">
        <v>698</v>
      </c>
      <c r="F1826" s="43" t="s">
        <v>3829</v>
      </c>
      <c r="G1826" s="43" t="s">
        <v>3830</v>
      </c>
      <c r="H1826" s="44">
        <v>1</v>
      </c>
      <c r="I1826" s="44">
        <v>2</v>
      </c>
      <c r="J1826" s="44">
        <v>0</v>
      </c>
      <c r="K1826" s="44">
        <v>0</v>
      </c>
      <c r="L1826" s="44">
        <v>0</v>
      </c>
      <c r="M1826" s="44">
        <v>0</v>
      </c>
      <c r="N1826" s="44">
        <v>0</v>
      </c>
      <c r="O1826" s="44">
        <v>0</v>
      </c>
      <c r="P1826" s="44">
        <v>0</v>
      </c>
      <c r="Q1826" s="44">
        <v>0</v>
      </c>
      <c r="R1826" s="44">
        <v>0</v>
      </c>
      <c r="S1826" s="44">
        <v>0</v>
      </c>
      <c r="T1826" s="44">
        <v>0</v>
      </c>
      <c r="U1826" s="44">
        <v>0</v>
      </c>
      <c r="V1826" s="44">
        <v>0</v>
      </c>
      <c r="W1826" s="44">
        <v>0</v>
      </c>
      <c r="X1826" s="44">
        <v>0</v>
      </c>
      <c r="Y1826" s="44">
        <v>0</v>
      </c>
      <c r="Z1826" s="44">
        <v>0</v>
      </c>
      <c r="AA1826" s="44">
        <v>0</v>
      </c>
      <c r="AB1826" s="44">
        <f t="shared" si="56"/>
        <v>0</v>
      </c>
      <c r="AC1826" s="44">
        <f t="shared" si="57"/>
        <v>0</v>
      </c>
      <c r="AD1826" s="46" t="s">
        <v>3831</v>
      </c>
      <c r="AE1826" s="46" t="s">
        <v>3831</v>
      </c>
      <c r="AH1826" s="9"/>
    </row>
    <row r="1827" spans="1:34" x14ac:dyDescent="0.35">
      <c r="A1827" s="41">
        <v>2025</v>
      </c>
      <c r="B1827" s="42" t="s">
        <v>5716</v>
      </c>
      <c r="C1827" s="43" t="s">
        <v>432</v>
      </c>
      <c r="D1827" s="43" t="s">
        <v>305</v>
      </c>
      <c r="E1827" s="43" t="s">
        <v>698</v>
      </c>
      <c r="F1827" s="43" t="s">
        <v>3826</v>
      </c>
      <c r="G1827" s="43" t="s">
        <v>3832</v>
      </c>
      <c r="H1827" s="44">
        <v>1</v>
      </c>
      <c r="I1827" s="44">
        <v>2</v>
      </c>
      <c r="J1827" s="44">
        <v>1</v>
      </c>
      <c r="K1827" s="44">
        <v>2</v>
      </c>
      <c r="L1827" s="44">
        <v>0</v>
      </c>
      <c r="M1827" s="44">
        <v>0</v>
      </c>
      <c r="N1827" s="44">
        <v>0</v>
      </c>
      <c r="O1827" s="44">
        <v>0</v>
      </c>
      <c r="P1827" s="44">
        <v>0</v>
      </c>
      <c r="Q1827" s="44">
        <v>0</v>
      </c>
      <c r="R1827" s="44">
        <v>1</v>
      </c>
      <c r="S1827" s="44">
        <v>2</v>
      </c>
      <c r="T1827" s="44">
        <v>0</v>
      </c>
      <c r="U1827" s="44">
        <v>0</v>
      </c>
      <c r="V1827" s="44">
        <v>0</v>
      </c>
      <c r="W1827" s="44">
        <v>0</v>
      </c>
      <c r="X1827" s="44">
        <v>0</v>
      </c>
      <c r="Y1827" s="44">
        <v>0</v>
      </c>
      <c r="Z1827" s="44">
        <v>0</v>
      </c>
      <c r="AA1827" s="44">
        <v>0</v>
      </c>
      <c r="AB1827" s="44">
        <f t="shared" ref="AB1827:AB1890" si="58">+L1827+N1827</f>
        <v>0</v>
      </c>
      <c r="AC1827" s="44">
        <f t="shared" ref="AC1827:AC1890" si="59">+T1827+V1827</f>
        <v>0</v>
      </c>
      <c r="AD1827" s="46" t="s">
        <v>3828</v>
      </c>
      <c r="AE1827" s="46" t="s">
        <v>3828</v>
      </c>
      <c r="AH1827" s="9"/>
    </row>
    <row r="1828" spans="1:34" x14ac:dyDescent="0.35">
      <c r="A1828" s="41">
        <v>2025</v>
      </c>
      <c r="B1828" s="42" t="s">
        <v>5716</v>
      </c>
      <c r="C1828" s="43" t="s">
        <v>432</v>
      </c>
      <c r="D1828" s="43" t="s">
        <v>305</v>
      </c>
      <c r="E1828" s="43" t="s">
        <v>698</v>
      </c>
      <c r="F1828" s="43" t="s">
        <v>3826</v>
      </c>
      <c r="G1828" s="43" t="s">
        <v>3833</v>
      </c>
      <c r="H1828" s="44">
        <v>1</v>
      </c>
      <c r="I1828" s="44">
        <v>15</v>
      </c>
      <c r="J1828" s="44">
        <v>1</v>
      </c>
      <c r="K1828" s="44">
        <v>15</v>
      </c>
      <c r="L1828" s="44">
        <v>0</v>
      </c>
      <c r="M1828" s="44">
        <v>0</v>
      </c>
      <c r="N1828" s="44">
        <v>0</v>
      </c>
      <c r="O1828" s="44">
        <v>0</v>
      </c>
      <c r="P1828" s="44">
        <v>0</v>
      </c>
      <c r="Q1828" s="44">
        <v>0</v>
      </c>
      <c r="R1828" s="44">
        <v>1</v>
      </c>
      <c r="S1828" s="44">
        <v>15</v>
      </c>
      <c r="T1828" s="44">
        <v>0</v>
      </c>
      <c r="U1828" s="44">
        <v>0</v>
      </c>
      <c r="V1828" s="44">
        <v>0</v>
      </c>
      <c r="W1828" s="44">
        <v>0</v>
      </c>
      <c r="X1828" s="44">
        <v>0</v>
      </c>
      <c r="Y1828" s="44">
        <v>0</v>
      </c>
      <c r="Z1828" s="44">
        <v>0</v>
      </c>
      <c r="AA1828" s="44">
        <v>0</v>
      </c>
      <c r="AB1828" s="44">
        <f t="shared" si="58"/>
        <v>0</v>
      </c>
      <c r="AC1828" s="44">
        <f t="shared" si="59"/>
        <v>0</v>
      </c>
      <c r="AD1828" s="46" t="s">
        <v>3828</v>
      </c>
      <c r="AE1828" s="46" t="s">
        <v>3828</v>
      </c>
      <c r="AH1828" s="9"/>
    </row>
    <row r="1829" spans="1:34" x14ac:dyDescent="0.35">
      <c r="A1829" s="41">
        <v>2025</v>
      </c>
      <c r="B1829" s="42" t="s">
        <v>5716</v>
      </c>
      <c r="C1829" s="43" t="s">
        <v>432</v>
      </c>
      <c r="D1829" s="43" t="s">
        <v>305</v>
      </c>
      <c r="E1829" s="43" t="s">
        <v>698</v>
      </c>
      <c r="F1829" s="43" t="s">
        <v>3819</v>
      </c>
      <c r="G1829" s="43" t="s">
        <v>3834</v>
      </c>
      <c r="H1829" s="44">
        <v>90</v>
      </c>
      <c r="I1829" s="44">
        <v>4</v>
      </c>
      <c r="J1829" s="44">
        <v>0</v>
      </c>
      <c r="K1829" s="44">
        <v>0</v>
      </c>
      <c r="L1829" s="44">
        <v>0</v>
      </c>
      <c r="M1829" s="44">
        <v>0</v>
      </c>
      <c r="N1829" s="44">
        <v>0</v>
      </c>
      <c r="O1829" s="44">
        <v>0</v>
      </c>
      <c r="P1829" s="44">
        <v>0</v>
      </c>
      <c r="Q1829" s="44">
        <v>0</v>
      </c>
      <c r="R1829" s="44">
        <v>0</v>
      </c>
      <c r="S1829" s="44">
        <v>0</v>
      </c>
      <c r="T1829" s="44">
        <v>0</v>
      </c>
      <c r="U1829" s="44">
        <v>0</v>
      </c>
      <c r="V1829" s="44">
        <v>0</v>
      </c>
      <c r="W1829" s="44">
        <v>0</v>
      </c>
      <c r="X1829" s="44">
        <v>0</v>
      </c>
      <c r="Y1829" s="44">
        <v>0</v>
      </c>
      <c r="Z1829" s="44">
        <v>0</v>
      </c>
      <c r="AA1829" s="44">
        <v>0</v>
      </c>
      <c r="AB1829" s="44">
        <f t="shared" si="58"/>
        <v>0</v>
      </c>
      <c r="AC1829" s="44">
        <f t="shared" si="59"/>
        <v>0</v>
      </c>
      <c r="AD1829" s="46" t="s">
        <v>3815</v>
      </c>
      <c r="AE1829" s="46" t="s">
        <v>3815</v>
      </c>
      <c r="AH1829" s="9"/>
    </row>
    <row r="1830" spans="1:34" x14ac:dyDescent="0.35">
      <c r="A1830" s="41">
        <v>2025</v>
      </c>
      <c r="B1830" s="42" t="s">
        <v>5716</v>
      </c>
      <c r="C1830" s="43" t="s">
        <v>432</v>
      </c>
      <c r="D1830" s="43" t="s">
        <v>305</v>
      </c>
      <c r="E1830" s="43" t="s">
        <v>698</v>
      </c>
      <c r="F1830" s="43" t="s">
        <v>3823</v>
      </c>
      <c r="G1830" s="43" t="s">
        <v>3835</v>
      </c>
      <c r="H1830" s="44">
        <v>70</v>
      </c>
      <c r="I1830" s="44">
        <v>10</v>
      </c>
      <c r="J1830" s="44">
        <v>0</v>
      </c>
      <c r="K1830" s="44">
        <v>0</v>
      </c>
      <c r="L1830" s="44">
        <v>0</v>
      </c>
      <c r="M1830" s="44">
        <v>0</v>
      </c>
      <c r="N1830" s="44">
        <v>0</v>
      </c>
      <c r="O1830" s="44">
        <v>0</v>
      </c>
      <c r="P1830" s="44">
        <v>0</v>
      </c>
      <c r="Q1830" s="44">
        <v>0</v>
      </c>
      <c r="R1830" s="44">
        <v>0</v>
      </c>
      <c r="S1830" s="44">
        <v>0</v>
      </c>
      <c r="T1830" s="44">
        <v>0</v>
      </c>
      <c r="U1830" s="44">
        <v>0</v>
      </c>
      <c r="V1830" s="44">
        <v>0</v>
      </c>
      <c r="W1830" s="44">
        <v>0</v>
      </c>
      <c r="X1830" s="44">
        <v>0</v>
      </c>
      <c r="Y1830" s="44">
        <v>0</v>
      </c>
      <c r="Z1830" s="44">
        <v>0</v>
      </c>
      <c r="AA1830" s="44">
        <v>0</v>
      </c>
      <c r="AB1830" s="44">
        <f t="shared" si="58"/>
        <v>0</v>
      </c>
      <c r="AC1830" s="44">
        <f t="shared" si="59"/>
        <v>0</v>
      </c>
      <c r="AD1830" s="46" t="s">
        <v>3825</v>
      </c>
      <c r="AE1830" s="46" t="s">
        <v>3825</v>
      </c>
      <c r="AH1830" s="9"/>
    </row>
    <row r="1831" spans="1:34" x14ac:dyDescent="0.35">
      <c r="A1831" s="41">
        <v>2025</v>
      </c>
      <c r="B1831" s="42" t="s">
        <v>5716</v>
      </c>
      <c r="C1831" s="43" t="s">
        <v>432</v>
      </c>
      <c r="D1831" s="43" t="s">
        <v>305</v>
      </c>
      <c r="E1831" s="43" t="s">
        <v>698</v>
      </c>
      <c r="F1831" s="43" t="s">
        <v>3819</v>
      </c>
      <c r="G1831" s="43" t="s">
        <v>3836</v>
      </c>
      <c r="H1831" s="44">
        <v>50</v>
      </c>
      <c r="I1831" s="44">
        <v>20</v>
      </c>
      <c r="J1831" s="44">
        <v>0</v>
      </c>
      <c r="K1831" s="44">
        <v>0</v>
      </c>
      <c r="L1831" s="44">
        <v>0</v>
      </c>
      <c r="M1831" s="44">
        <v>0</v>
      </c>
      <c r="N1831" s="44">
        <v>0</v>
      </c>
      <c r="O1831" s="44">
        <v>0</v>
      </c>
      <c r="P1831" s="44">
        <v>0</v>
      </c>
      <c r="Q1831" s="44">
        <v>0</v>
      </c>
      <c r="R1831" s="44">
        <v>0</v>
      </c>
      <c r="S1831" s="44">
        <v>0</v>
      </c>
      <c r="T1831" s="44">
        <v>0</v>
      </c>
      <c r="U1831" s="44">
        <v>0</v>
      </c>
      <c r="V1831" s="44">
        <v>0</v>
      </c>
      <c r="W1831" s="44">
        <v>0</v>
      </c>
      <c r="X1831" s="44">
        <v>0</v>
      </c>
      <c r="Y1831" s="44">
        <v>0</v>
      </c>
      <c r="Z1831" s="44">
        <v>0</v>
      </c>
      <c r="AA1831" s="44">
        <v>0</v>
      </c>
      <c r="AB1831" s="44">
        <f t="shared" si="58"/>
        <v>0</v>
      </c>
      <c r="AC1831" s="44">
        <f t="shared" si="59"/>
        <v>0</v>
      </c>
      <c r="AD1831" s="46" t="s">
        <v>3815</v>
      </c>
      <c r="AE1831" s="46" t="s">
        <v>3815</v>
      </c>
      <c r="AH1831" s="9"/>
    </row>
    <row r="1832" spans="1:34" x14ac:dyDescent="0.35">
      <c r="A1832" s="41">
        <v>2025</v>
      </c>
      <c r="B1832" s="42" t="s">
        <v>5716</v>
      </c>
      <c r="C1832" s="43" t="s">
        <v>432</v>
      </c>
      <c r="D1832" s="43" t="s">
        <v>305</v>
      </c>
      <c r="E1832" s="43" t="s">
        <v>698</v>
      </c>
      <c r="F1832" s="43" t="s">
        <v>3819</v>
      </c>
      <c r="G1832" s="43" t="s">
        <v>3837</v>
      </c>
      <c r="H1832" s="44">
        <v>50</v>
      </c>
      <c r="I1832" s="44">
        <v>6</v>
      </c>
      <c r="J1832" s="44">
        <v>0</v>
      </c>
      <c r="K1832" s="44">
        <v>0</v>
      </c>
      <c r="L1832" s="44">
        <v>0</v>
      </c>
      <c r="M1832" s="44">
        <v>0</v>
      </c>
      <c r="N1832" s="44">
        <v>0</v>
      </c>
      <c r="O1832" s="44">
        <v>0</v>
      </c>
      <c r="P1832" s="44">
        <v>0</v>
      </c>
      <c r="Q1832" s="44">
        <v>0</v>
      </c>
      <c r="R1832" s="44">
        <v>0</v>
      </c>
      <c r="S1832" s="44">
        <v>0</v>
      </c>
      <c r="T1832" s="44">
        <v>0</v>
      </c>
      <c r="U1832" s="44">
        <v>0</v>
      </c>
      <c r="V1832" s="44">
        <v>0</v>
      </c>
      <c r="W1832" s="44">
        <v>0</v>
      </c>
      <c r="X1832" s="44">
        <v>0</v>
      </c>
      <c r="Y1832" s="44">
        <v>0</v>
      </c>
      <c r="Z1832" s="44">
        <v>0</v>
      </c>
      <c r="AA1832" s="44">
        <v>0</v>
      </c>
      <c r="AB1832" s="44">
        <f t="shared" si="58"/>
        <v>0</v>
      </c>
      <c r="AC1832" s="44">
        <f t="shared" si="59"/>
        <v>0</v>
      </c>
      <c r="AD1832" s="46" t="s">
        <v>3815</v>
      </c>
      <c r="AE1832" s="46" t="s">
        <v>3815</v>
      </c>
      <c r="AH1832" s="9"/>
    </row>
    <row r="1833" spans="1:34" x14ac:dyDescent="0.35">
      <c r="A1833" s="41">
        <v>2025</v>
      </c>
      <c r="B1833" s="42" t="s">
        <v>5716</v>
      </c>
      <c r="C1833" s="43" t="s">
        <v>432</v>
      </c>
      <c r="D1833" s="43" t="s">
        <v>305</v>
      </c>
      <c r="E1833" s="43" t="s">
        <v>698</v>
      </c>
      <c r="F1833" s="43" t="s">
        <v>3829</v>
      </c>
      <c r="G1833" s="43" t="s">
        <v>3838</v>
      </c>
      <c r="H1833" s="44">
        <v>10</v>
      </c>
      <c r="I1833" s="44">
        <v>13</v>
      </c>
      <c r="J1833" s="44">
        <v>0</v>
      </c>
      <c r="K1833" s="44">
        <v>0</v>
      </c>
      <c r="L1833" s="44">
        <v>0</v>
      </c>
      <c r="M1833" s="44">
        <v>0</v>
      </c>
      <c r="N1833" s="44">
        <v>0</v>
      </c>
      <c r="O1833" s="44">
        <v>0</v>
      </c>
      <c r="P1833" s="44">
        <v>0</v>
      </c>
      <c r="Q1833" s="44">
        <v>0</v>
      </c>
      <c r="R1833" s="44">
        <v>0</v>
      </c>
      <c r="S1833" s="44">
        <v>0</v>
      </c>
      <c r="T1833" s="44">
        <v>0</v>
      </c>
      <c r="U1833" s="44">
        <v>0</v>
      </c>
      <c r="V1833" s="44">
        <v>0</v>
      </c>
      <c r="W1833" s="44">
        <v>0</v>
      </c>
      <c r="X1833" s="44">
        <v>0</v>
      </c>
      <c r="Y1833" s="44">
        <v>0</v>
      </c>
      <c r="Z1833" s="44">
        <v>0</v>
      </c>
      <c r="AA1833" s="44">
        <v>0</v>
      </c>
      <c r="AB1833" s="44">
        <f t="shared" si="58"/>
        <v>0</v>
      </c>
      <c r="AC1833" s="44">
        <f t="shared" si="59"/>
        <v>0</v>
      </c>
      <c r="AD1833" s="46" t="s">
        <v>3831</v>
      </c>
      <c r="AE1833" s="46" t="s">
        <v>3831</v>
      </c>
      <c r="AH1833" s="9"/>
    </row>
    <row r="1834" spans="1:34" x14ac:dyDescent="0.35">
      <c r="A1834" s="41">
        <v>2025</v>
      </c>
      <c r="B1834" s="42" t="s">
        <v>5716</v>
      </c>
      <c r="C1834" s="43" t="s">
        <v>432</v>
      </c>
      <c r="D1834" s="43" t="s">
        <v>305</v>
      </c>
      <c r="E1834" s="43" t="s">
        <v>698</v>
      </c>
      <c r="F1834" s="43" t="s">
        <v>3826</v>
      </c>
      <c r="G1834" s="43" t="s">
        <v>3839</v>
      </c>
      <c r="H1834" s="44">
        <v>1</v>
      </c>
      <c r="I1834" s="44">
        <v>5</v>
      </c>
      <c r="J1834" s="44">
        <v>1</v>
      </c>
      <c r="K1834" s="44">
        <v>5</v>
      </c>
      <c r="L1834" s="44">
        <v>0</v>
      </c>
      <c r="M1834" s="44">
        <v>0</v>
      </c>
      <c r="N1834" s="44">
        <v>0</v>
      </c>
      <c r="O1834" s="44">
        <v>0</v>
      </c>
      <c r="P1834" s="44">
        <v>0</v>
      </c>
      <c r="Q1834" s="44">
        <v>0</v>
      </c>
      <c r="R1834" s="44">
        <v>1</v>
      </c>
      <c r="S1834" s="44">
        <v>5</v>
      </c>
      <c r="T1834" s="44">
        <v>0</v>
      </c>
      <c r="U1834" s="44">
        <v>0</v>
      </c>
      <c r="V1834" s="44">
        <v>0</v>
      </c>
      <c r="W1834" s="44">
        <v>0</v>
      </c>
      <c r="X1834" s="44">
        <v>0</v>
      </c>
      <c r="Y1834" s="44">
        <v>0</v>
      </c>
      <c r="Z1834" s="44">
        <v>0</v>
      </c>
      <c r="AA1834" s="44">
        <v>0</v>
      </c>
      <c r="AB1834" s="44">
        <f t="shared" si="58"/>
        <v>0</v>
      </c>
      <c r="AC1834" s="44">
        <f t="shared" si="59"/>
        <v>0</v>
      </c>
      <c r="AD1834" s="46" t="s">
        <v>3828</v>
      </c>
      <c r="AE1834" s="46" t="s">
        <v>3828</v>
      </c>
      <c r="AH1834" s="9"/>
    </row>
    <row r="1835" spans="1:34" x14ac:dyDescent="0.35">
      <c r="A1835" s="41">
        <v>2025</v>
      </c>
      <c r="B1835" s="42" t="s">
        <v>5716</v>
      </c>
      <c r="C1835" s="43" t="s">
        <v>432</v>
      </c>
      <c r="D1835" s="43" t="s">
        <v>306</v>
      </c>
      <c r="E1835" s="43" t="s">
        <v>699</v>
      </c>
      <c r="F1835" s="43" t="s">
        <v>3840</v>
      </c>
      <c r="G1835" s="43" t="s">
        <v>3841</v>
      </c>
      <c r="H1835" s="44">
        <v>1</v>
      </c>
      <c r="I1835" s="44">
        <v>10</v>
      </c>
      <c r="J1835" s="44">
        <v>0</v>
      </c>
      <c r="K1835" s="44">
        <v>0</v>
      </c>
      <c r="L1835" s="44">
        <v>0</v>
      </c>
      <c r="M1835" s="44">
        <v>0</v>
      </c>
      <c r="N1835" s="44">
        <v>0</v>
      </c>
      <c r="O1835" s="44">
        <v>0</v>
      </c>
      <c r="P1835" s="44">
        <v>0</v>
      </c>
      <c r="Q1835" s="44">
        <v>0</v>
      </c>
      <c r="R1835" s="44">
        <v>0</v>
      </c>
      <c r="S1835" s="44">
        <v>0</v>
      </c>
      <c r="T1835" s="44">
        <v>0</v>
      </c>
      <c r="U1835" s="44">
        <v>0</v>
      </c>
      <c r="V1835" s="44">
        <v>0</v>
      </c>
      <c r="W1835" s="44">
        <v>0</v>
      </c>
      <c r="X1835" s="44">
        <v>0</v>
      </c>
      <c r="Y1835" s="44">
        <v>0</v>
      </c>
      <c r="Z1835" s="44">
        <v>0</v>
      </c>
      <c r="AA1835" s="44">
        <v>0</v>
      </c>
      <c r="AB1835" s="44">
        <f t="shared" si="58"/>
        <v>0</v>
      </c>
      <c r="AC1835" s="44">
        <f t="shared" si="59"/>
        <v>0</v>
      </c>
      <c r="AD1835" s="46" t="s">
        <v>3842</v>
      </c>
      <c r="AE1835" s="46" t="s">
        <v>3842</v>
      </c>
      <c r="AH1835" s="9"/>
    </row>
    <row r="1836" spans="1:34" x14ac:dyDescent="0.35">
      <c r="A1836" s="41">
        <v>2025</v>
      </c>
      <c r="B1836" s="42" t="s">
        <v>5716</v>
      </c>
      <c r="C1836" s="43" t="s">
        <v>432</v>
      </c>
      <c r="D1836" s="43" t="s">
        <v>306</v>
      </c>
      <c r="E1836" s="43" t="s">
        <v>699</v>
      </c>
      <c r="F1836" s="43" t="s">
        <v>3843</v>
      </c>
      <c r="G1836" s="43" t="s">
        <v>3844</v>
      </c>
      <c r="H1836" s="44">
        <v>1</v>
      </c>
      <c r="I1836" s="44">
        <v>10</v>
      </c>
      <c r="J1836" s="44">
        <v>0</v>
      </c>
      <c r="K1836" s="44">
        <v>0</v>
      </c>
      <c r="L1836" s="44">
        <v>0</v>
      </c>
      <c r="M1836" s="44">
        <v>0</v>
      </c>
      <c r="N1836" s="44">
        <v>0</v>
      </c>
      <c r="O1836" s="44">
        <v>0</v>
      </c>
      <c r="P1836" s="44">
        <v>0</v>
      </c>
      <c r="Q1836" s="44">
        <v>0</v>
      </c>
      <c r="R1836" s="44">
        <v>0</v>
      </c>
      <c r="S1836" s="44">
        <v>0</v>
      </c>
      <c r="T1836" s="44">
        <v>0</v>
      </c>
      <c r="U1836" s="44">
        <v>0</v>
      </c>
      <c r="V1836" s="44">
        <v>0</v>
      </c>
      <c r="W1836" s="44">
        <v>0</v>
      </c>
      <c r="X1836" s="44">
        <v>0</v>
      </c>
      <c r="Y1836" s="44">
        <v>0</v>
      </c>
      <c r="Z1836" s="44">
        <v>0</v>
      </c>
      <c r="AA1836" s="44">
        <v>0</v>
      </c>
      <c r="AB1836" s="44">
        <f t="shared" si="58"/>
        <v>0</v>
      </c>
      <c r="AC1836" s="44">
        <f t="shared" si="59"/>
        <v>0</v>
      </c>
      <c r="AD1836" s="46" t="s">
        <v>3831</v>
      </c>
      <c r="AE1836" s="46" t="s">
        <v>3831</v>
      </c>
      <c r="AH1836" s="9"/>
    </row>
    <row r="1837" spans="1:34" x14ac:dyDescent="0.35">
      <c r="A1837" s="41">
        <v>2025</v>
      </c>
      <c r="B1837" s="42" t="s">
        <v>5716</v>
      </c>
      <c r="C1837" s="43" t="s">
        <v>432</v>
      </c>
      <c r="D1837" s="43" t="s">
        <v>306</v>
      </c>
      <c r="E1837" s="43" t="s">
        <v>699</v>
      </c>
      <c r="F1837" s="43" t="s">
        <v>3843</v>
      </c>
      <c r="G1837" s="43" t="s">
        <v>3845</v>
      </c>
      <c r="H1837" s="44">
        <v>2</v>
      </c>
      <c r="I1837" s="44">
        <v>20</v>
      </c>
      <c r="J1837" s="44">
        <v>1</v>
      </c>
      <c r="K1837" s="44">
        <v>10</v>
      </c>
      <c r="L1837" s="44">
        <v>0</v>
      </c>
      <c r="M1837" s="44">
        <v>0</v>
      </c>
      <c r="N1837" s="44">
        <v>0</v>
      </c>
      <c r="O1837" s="44">
        <v>0</v>
      </c>
      <c r="P1837" s="44">
        <v>0</v>
      </c>
      <c r="Q1837" s="44">
        <v>0</v>
      </c>
      <c r="R1837" s="44">
        <v>1</v>
      </c>
      <c r="S1837" s="44">
        <v>10</v>
      </c>
      <c r="T1837" s="44">
        <v>0</v>
      </c>
      <c r="U1837" s="44">
        <v>0</v>
      </c>
      <c r="V1837" s="44">
        <v>0</v>
      </c>
      <c r="W1837" s="44">
        <v>0</v>
      </c>
      <c r="X1837" s="44">
        <v>0</v>
      </c>
      <c r="Y1837" s="44">
        <v>0</v>
      </c>
      <c r="Z1837" s="44">
        <v>0</v>
      </c>
      <c r="AA1837" s="44">
        <v>0</v>
      </c>
      <c r="AB1837" s="44">
        <f t="shared" si="58"/>
        <v>0</v>
      </c>
      <c r="AC1837" s="44">
        <f t="shared" si="59"/>
        <v>0</v>
      </c>
      <c r="AD1837" s="46" t="s">
        <v>3846</v>
      </c>
      <c r="AE1837" s="46" t="s">
        <v>3846</v>
      </c>
      <c r="AH1837" s="9"/>
    </row>
    <row r="1838" spans="1:34" x14ac:dyDescent="0.35">
      <c r="A1838" s="41">
        <v>2025</v>
      </c>
      <c r="B1838" s="42" t="s">
        <v>5716</v>
      </c>
      <c r="C1838" s="43" t="s">
        <v>432</v>
      </c>
      <c r="D1838" s="43" t="s">
        <v>306</v>
      </c>
      <c r="E1838" s="43" t="s">
        <v>699</v>
      </c>
      <c r="F1838" s="43" t="s">
        <v>3847</v>
      </c>
      <c r="G1838" s="43" t="s">
        <v>3848</v>
      </c>
      <c r="H1838" s="44">
        <v>4</v>
      </c>
      <c r="I1838" s="44">
        <v>20</v>
      </c>
      <c r="J1838" s="44">
        <v>2</v>
      </c>
      <c r="K1838" s="44">
        <v>10</v>
      </c>
      <c r="L1838" s="44">
        <v>0</v>
      </c>
      <c r="M1838" s="44">
        <v>0</v>
      </c>
      <c r="N1838" s="44">
        <v>0</v>
      </c>
      <c r="O1838" s="44">
        <v>0</v>
      </c>
      <c r="P1838" s="44">
        <v>0</v>
      </c>
      <c r="Q1838" s="44">
        <v>0</v>
      </c>
      <c r="R1838" s="44">
        <v>2</v>
      </c>
      <c r="S1838" s="44">
        <v>10</v>
      </c>
      <c r="T1838" s="44">
        <v>0</v>
      </c>
      <c r="U1838" s="44">
        <v>0</v>
      </c>
      <c r="V1838" s="44">
        <v>0</v>
      </c>
      <c r="W1838" s="44">
        <v>0</v>
      </c>
      <c r="X1838" s="44">
        <v>0</v>
      </c>
      <c r="Y1838" s="44">
        <v>0</v>
      </c>
      <c r="Z1838" s="44">
        <v>0</v>
      </c>
      <c r="AA1838" s="44">
        <v>0</v>
      </c>
      <c r="AB1838" s="44">
        <f t="shared" si="58"/>
        <v>0</v>
      </c>
      <c r="AC1838" s="44">
        <f t="shared" si="59"/>
        <v>0</v>
      </c>
      <c r="AD1838" s="46" t="s">
        <v>3849</v>
      </c>
      <c r="AE1838" s="46" t="s">
        <v>3849</v>
      </c>
      <c r="AH1838" s="9"/>
    </row>
    <row r="1839" spans="1:34" x14ac:dyDescent="0.35">
      <c r="A1839" s="41">
        <v>2025</v>
      </c>
      <c r="B1839" s="42" t="s">
        <v>5716</v>
      </c>
      <c r="C1839" s="43" t="s">
        <v>432</v>
      </c>
      <c r="D1839" s="43" t="s">
        <v>306</v>
      </c>
      <c r="E1839" s="43" t="s">
        <v>699</v>
      </c>
      <c r="F1839" s="43" t="s">
        <v>3850</v>
      </c>
      <c r="G1839" s="43" t="s">
        <v>3851</v>
      </c>
      <c r="H1839" s="44">
        <v>100</v>
      </c>
      <c r="I1839" s="44">
        <v>20</v>
      </c>
      <c r="J1839" s="44">
        <v>0</v>
      </c>
      <c r="K1839" s="44">
        <v>0</v>
      </c>
      <c r="L1839" s="44">
        <v>0</v>
      </c>
      <c r="M1839" s="44">
        <v>0</v>
      </c>
      <c r="N1839" s="44">
        <v>0</v>
      </c>
      <c r="O1839" s="44">
        <v>0</v>
      </c>
      <c r="P1839" s="44">
        <v>0</v>
      </c>
      <c r="Q1839" s="44">
        <v>0</v>
      </c>
      <c r="R1839" s="44">
        <v>0</v>
      </c>
      <c r="S1839" s="44">
        <v>0</v>
      </c>
      <c r="T1839" s="44">
        <v>0</v>
      </c>
      <c r="U1839" s="44">
        <v>0</v>
      </c>
      <c r="V1839" s="44">
        <v>0</v>
      </c>
      <c r="W1839" s="44">
        <v>0</v>
      </c>
      <c r="X1839" s="44">
        <v>0</v>
      </c>
      <c r="Y1839" s="44">
        <v>0</v>
      </c>
      <c r="Z1839" s="44">
        <v>0</v>
      </c>
      <c r="AA1839" s="44">
        <v>0</v>
      </c>
      <c r="AB1839" s="44">
        <f t="shared" si="58"/>
        <v>0</v>
      </c>
      <c r="AC1839" s="44">
        <f t="shared" si="59"/>
        <v>0</v>
      </c>
      <c r="AD1839" s="46" t="s">
        <v>3852</v>
      </c>
      <c r="AE1839" s="46" t="s">
        <v>3852</v>
      </c>
      <c r="AH1839" s="9"/>
    </row>
    <row r="1840" spans="1:34" x14ac:dyDescent="0.35">
      <c r="A1840" s="41">
        <v>2025</v>
      </c>
      <c r="B1840" s="42" t="s">
        <v>5716</v>
      </c>
      <c r="C1840" s="43" t="s">
        <v>432</v>
      </c>
      <c r="D1840" s="43" t="s">
        <v>306</v>
      </c>
      <c r="E1840" s="43" t="s">
        <v>699</v>
      </c>
      <c r="F1840" s="43" t="s">
        <v>3853</v>
      </c>
      <c r="G1840" s="43" t="s">
        <v>3854</v>
      </c>
      <c r="H1840" s="44">
        <v>80</v>
      </c>
      <c r="I1840" s="44">
        <v>20</v>
      </c>
      <c r="J1840" s="44">
        <v>40</v>
      </c>
      <c r="K1840" s="44">
        <v>10</v>
      </c>
      <c r="L1840" s="44">
        <v>0</v>
      </c>
      <c r="M1840" s="44">
        <v>0</v>
      </c>
      <c r="N1840" s="44">
        <v>0</v>
      </c>
      <c r="O1840" s="44">
        <v>0</v>
      </c>
      <c r="P1840" s="44">
        <v>0</v>
      </c>
      <c r="Q1840" s="44">
        <v>0</v>
      </c>
      <c r="R1840" s="44">
        <v>40</v>
      </c>
      <c r="S1840" s="44">
        <v>10</v>
      </c>
      <c r="T1840" s="44">
        <v>0</v>
      </c>
      <c r="U1840" s="44">
        <v>0</v>
      </c>
      <c r="V1840" s="44">
        <v>0</v>
      </c>
      <c r="W1840" s="44">
        <v>0</v>
      </c>
      <c r="X1840" s="44">
        <v>0</v>
      </c>
      <c r="Y1840" s="44">
        <v>0</v>
      </c>
      <c r="Z1840" s="44">
        <v>0</v>
      </c>
      <c r="AA1840" s="44">
        <v>0</v>
      </c>
      <c r="AB1840" s="44">
        <f t="shared" si="58"/>
        <v>0</v>
      </c>
      <c r="AC1840" s="44">
        <f t="shared" si="59"/>
        <v>0</v>
      </c>
      <c r="AD1840" s="46" t="s">
        <v>3855</v>
      </c>
      <c r="AE1840" s="46" t="s">
        <v>3855</v>
      </c>
      <c r="AH1840" s="9"/>
    </row>
    <row r="1841" spans="1:34" x14ac:dyDescent="0.35">
      <c r="A1841" s="41">
        <v>2025</v>
      </c>
      <c r="B1841" s="42" t="s">
        <v>5716</v>
      </c>
      <c r="C1841" s="43" t="s">
        <v>432</v>
      </c>
      <c r="D1841" s="43" t="s">
        <v>307</v>
      </c>
      <c r="E1841" s="43" t="s">
        <v>700</v>
      </c>
      <c r="F1841" s="43" t="s">
        <v>3856</v>
      </c>
      <c r="G1841" s="43" t="s">
        <v>3857</v>
      </c>
      <c r="H1841" s="44">
        <v>2</v>
      </c>
      <c r="I1841" s="44">
        <v>25</v>
      </c>
      <c r="J1841" s="44">
        <v>1</v>
      </c>
      <c r="K1841" s="44">
        <v>12.5</v>
      </c>
      <c r="L1841" s="44">
        <v>0</v>
      </c>
      <c r="M1841" s="44">
        <v>0</v>
      </c>
      <c r="N1841" s="44">
        <v>0</v>
      </c>
      <c r="O1841" s="44">
        <v>0</v>
      </c>
      <c r="P1841" s="44">
        <v>0</v>
      </c>
      <c r="Q1841" s="44">
        <v>0</v>
      </c>
      <c r="R1841" s="44">
        <v>1</v>
      </c>
      <c r="S1841" s="44">
        <v>12.5</v>
      </c>
      <c r="T1841" s="44">
        <v>0</v>
      </c>
      <c r="U1841" s="44">
        <v>0</v>
      </c>
      <c r="V1841" s="44">
        <v>0</v>
      </c>
      <c r="W1841" s="44">
        <v>0</v>
      </c>
      <c r="X1841" s="44">
        <v>0</v>
      </c>
      <c r="Y1841" s="44">
        <v>0</v>
      </c>
      <c r="Z1841" s="44">
        <v>0</v>
      </c>
      <c r="AA1841" s="44">
        <v>0</v>
      </c>
      <c r="AB1841" s="44">
        <f t="shared" si="58"/>
        <v>0</v>
      </c>
      <c r="AC1841" s="44">
        <f t="shared" si="59"/>
        <v>0</v>
      </c>
      <c r="AD1841" s="46" t="s">
        <v>3858</v>
      </c>
      <c r="AE1841" s="46" t="s">
        <v>3858</v>
      </c>
      <c r="AH1841" s="9"/>
    </row>
    <row r="1842" spans="1:34" x14ac:dyDescent="0.35">
      <c r="A1842" s="41">
        <v>2025</v>
      </c>
      <c r="B1842" s="42" t="s">
        <v>5716</v>
      </c>
      <c r="C1842" s="43" t="s">
        <v>432</v>
      </c>
      <c r="D1842" s="43" t="s">
        <v>307</v>
      </c>
      <c r="E1842" s="43" t="s">
        <v>700</v>
      </c>
      <c r="F1842" s="43" t="s">
        <v>3859</v>
      </c>
      <c r="G1842" s="43" t="s">
        <v>3860</v>
      </c>
      <c r="H1842" s="44">
        <v>1</v>
      </c>
      <c r="I1842" s="44">
        <v>50</v>
      </c>
      <c r="J1842" s="44">
        <v>0.5</v>
      </c>
      <c r="K1842" s="44">
        <v>25</v>
      </c>
      <c r="L1842" s="44">
        <v>0</v>
      </c>
      <c r="M1842" s="44">
        <v>0</v>
      </c>
      <c r="N1842" s="44">
        <v>0</v>
      </c>
      <c r="O1842" s="44">
        <v>0</v>
      </c>
      <c r="P1842" s="44">
        <v>0</v>
      </c>
      <c r="Q1842" s="44">
        <v>0</v>
      </c>
      <c r="R1842" s="44">
        <v>0.5</v>
      </c>
      <c r="S1842" s="44">
        <v>25</v>
      </c>
      <c r="T1842" s="44">
        <v>0</v>
      </c>
      <c r="U1842" s="44">
        <v>0</v>
      </c>
      <c r="V1842" s="44">
        <v>0</v>
      </c>
      <c r="W1842" s="44">
        <v>0</v>
      </c>
      <c r="X1842" s="44">
        <v>0</v>
      </c>
      <c r="Y1842" s="44">
        <v>0</v>
      </c>
      <c r="Z1842" s="44">
        <v>0</v>
      </c>
      <c r="AA1842" s="44">
        <v>0</v>
      </c>
      <c r="AB1842" s="44">
        <f t="shared" si="58"/>
        <v>0</v>
      </c>
      <c r="AC1842" s="44">
        <f t="shared" si="59"/>
        <v>0</v>
      </c>
      <c r="AD1842" s="46" t="s">
        <v>3861</v>
      </c>
      <c r="AE1842" s="46" t="s">
        <v>3861</v>
      </c>
      <c r="AH1842" s="9"/>
    </row>
    <row r="1843" spans="1:34" x14ac:dyDescent="0.35">
      <c r="A1843" s="41">
        <v>2025</v>
      </c>
      <c r="B1843" s="42" t="s">
        <v>5716</v>
      </c>
      <c r="C1843" s="43" t="s">
        <v>432</v>
      </c>
      <c r="D1843" s="43" t="s">
        <v>307</v>
      </c>
      <c r="E1843" s="43" t="s">
        <v>700</v>
      </c>
      <c r="F1843" s="43" t="s">
        <v>3862</v>
      </c>
      <c r="G1843" s="43" t="s">
        <v>3863</v>
      </c>
      <c r="H1843" s="44">
        <v>1</v>
      </c>
      <c r="I1843" s="44">
        <v>25</v>
      </c>
      <c r="J1843" s="44">
        <v>0</v>
      </c>
      <c r="K1843" s="44">
        <v>0</v>
      </c>
      <c r="L1843" s="44">
        <v>0</v>
      </c>
      <c r="M1843" s="44">
        <v>0</v>
      </c>
      <c r="N1843" s="44">
        <v>0</v>
      </c>
      <c r="O1843" s="44">
        <v>0</v>
      </c>
      <c r="P1843" s="44">
        <v>0</v>
      </c>
      <c r="Q1843" s="44">
        <v>0</v>
      </c>
      <c r="R1843" s="44">
        <v>0</v>
      </c>
      <c r="S1843" s="44">
        <v>0</v>
      </c>
      <c r="T1843" s="44">
        <v>0</v>
      </c>
      <c r="U1843" s="44">
        <v>0</v>
      </c>
      <c r="V1843" s="44">
        <v>0</v>
      </c>
      <c r="W1843" s="44">
        <v>0</v>
      </c>
      <c r="X1843" s="44">
        <v>0</v>
      </c>
      <c r="Y1843" s="44">
        <v>0</v>
      </c>
      <c r="Z1843" s="44">
        <v>0</v>
      </c>
      <c r="AA1843" s="44">
        <v>0</v>
      </c>
      <c r="AB1843" s="44">
        <f t="shared" si="58"/>
        <v>0</v>
      </c>
      <c r="AC1843" s="44">
        <f t="shared" si="59"/>
        <v>0</v>
      </c>
      <c r="AD1843" s="46" t="s">
        <v>3864</v>
      </c>
      <c r="AE1843" s="46" t="s">
        <v>3864</v>
      </c>
      <c r="AH1843" s="9"/>
    </row>
    <row r="1844" spans="1:34" x14ac:dyDescent="0.35">
      <c r="A1844" s="41">
        <v>2025</v>
      </c>
      <c r="B1844" s="42" t="s">
        <v>5716</v>
      </c>
      <c r="C1844" s="43" t="s">
        <v>432</v>
      </c>
      <c r="D1844" s="43" t="s">
        <v>4540</v>
      </c>
      <c r="E1844" s="43" t="s">
        <v>4541</v>
      </c>
      <c r="F1844" s="43" t="s">
        <v>6162</v>
      </c>
      <c r="G1844" s="43" t="s">
        <v>6513</v>
      </c>
      <c r="H1844" s="44">
        <v>100</v>
      </c>
      <c r="I1844" s="44">
        <v>50</v>
      </c>
      <c r="J1844" s="44">
        <v>0</v>
      </c>
      <c r="K1844" s="44">
        <v>0</v>
      </c>
      <c r="L1844" s="44">
        <v>0</v>
      </c>
      <c r="M1844" s="44">
        <v>0</v>
      </c>
      <c r="N1844" s="44">
        <v>0</v>
      </c>
      <c r="O1844" s="44">
        <v>0</v>
      </c>
      <c r="P1844" s="44">
        <v>0</v>
      </c>
      <c r="Q1844" s="44">
        <v>0</v>
      </c>
      <c r="R1844" s="44">
        <v>0</v>
      </c>
      <c r="S1844" s="44">
        <v>0</v>
      </c>
      <c r="T1844" s="44">
        <v>0</v>
      </c>
      <c r="U1844" s="44">
        <v>0</v>
      </c>
      <c r="V1844" s="44">
        <v>0</v>
      </c>
      <c r="W1844" s="44">
        <v>0</v>
      </c>
      <c r="X1844" s="44">
        <v>0</v>
      </c>
      <c r="Y1844" s="44">
        <v>0</v>
      </c>
      <c r="Z1844" s="44">
        <v>0</v>
      </c>
      <c r="AA1844" s="44">
        <v>0</v>
      </c>
      <c r="AB1844" s="44">
        <f t="shared" si="58"/>
        <v>0</v>
      </c>
      <c r="AC1844" s="44">
        <f t="shared" si="59"/>
        <v>0</v>
      </c>
      <c r="AD1844" s="46" t="s">
        <v>871</v>
      </c>
      <c r="AE1844" s="46" t="s">
        <v>7312</v>
      </c>
      <c r="AH1844" s="9"/>
    </row>
    <row r="1845" spans="1:34" x14ac:dyDescent="0.35">
      <c r="A1845" s="41">
        <v>2025</v>
      </c>
      <c r="B1845" s="42" t="s">
        <v>5716</v>
      </c>
      <c r="C1845" s="43" t="s">
        <v>432</v>
      </c>
      <c r="D1845" s="43" t="s">
        <v>4540</v>
      </c>
      <c r="E1845" s="43" t="s">
        <v>4541</v>
      </c>
      <c r="F1845" s="43" t="s">
        <v>6162</v>
      </c>
      <c r="G1845" s="43" t="s">
        <v>6514</v>
      </c>
      <c r="H1845" s="44">
        <v>100</v>
      </c>
      <c r="I1845" s="44">
        <v>50</v>
      </c>
      <c r="J1845" s="44">
        <v>100</v>
      </c>
      <c r="K1845" s="44">
        <v>50</v>
      </c>
      <c r="L1845" s="44">
        <v>0</v>
      </c>
      <c r="M1845" s="44">
        <v>0</v>
      </c>
      <c r="N1845" s="44">
        <v>50</v>
      </c>
      <c r="O1845" s="44">
        <v>25</v>
      </c>
      <c r="P1845" s="44">
        <v>50</v>
      </c>
      <c r="Q1845" s="44">
        <v>25</v>
      </c>
      <c r="R1845" s="44">
        <v>0</v>
      </c>
      <c r="S1845" s="44">
        <v>0</v>
      </c>
      <c r="T1845" s="44">
        <v>0</v>
      </c>
      <c r="U1845" s="44">
        <v>0</v>
      </c>
      <c r="V1845" s="44">
        <v>50</v>
      </c>
      <c r="W1845" s="44">
        <v>25</v>
      </c>
      <c r="X1845" s="44">
        <v>0</v>
      </c>
      <c r="Y1845" s="44">
        <v>0</v>
      </c>
      <c r="Z1845" s="44">
        <v>0</v>
      </c>
      <c r="AA1845" s="44">
        <v>0</v>
      </c>
      <c r="AB1845" s="44">
        <f t="shared" si="58"/>
        <v>50</v>
      </c>
      <c r="AC1845" s="44">
        <f t="shared" si="59"/>
        <v>50</v>
      </c>
      <c r="AD1845" s="46" t="s">
        <v>871</v>
      </c>
      <c r="AE1845" s="46" t="s">
        <v>7313</v>
      </c>
      <c r="AH1845" s="9"/>
    </row>
    <row r="1846" spans="1:34" x14ac:dyDescent="0.35">
      <c r="A1846" s="41">
        <v>2025</v>
      </c>
      <c r="B1846" s="42" t="s">
        <v>5716</v>
      </c>
      <c r="C1846" s="43" t="s">
        <v>432</v>
      </c>
      <c r="D1846" s="43" t="s">
        <v>4542</v>
      </c>
      <c r="E1846" s="43" t="s">
        <v>4543</v>
      </c>
      <c r="F1846" s="43" t="s">
        <v>6163</v>
      </c>
      <c r="G1846" s="43" t="s">
        <v>6515</v>
      </c>
      <c r="H1846" s="44">
        <v>100</v>
      </c>
      <c r="I1846" s="44">
        <v>50</v>
      </c>
      <c r="J1846" s="44">
        <v>0</v>
      </c>
      <c r="K1846" s="44">
        <v>0</v>
      </c>
      <c r="L1846" s="44">
        <v>0</v>
      </c>
      <c r="M1846" s="44">
        <v>0</v>
      </c>
      <c r="N1846" s="44">
        <v>0</v>
      </c>
      <c r="O1846" s="44">
        <v>0</v>
      </c>
      <c r="P1846" s="44">
        <v>0</v>
      </c>
      <c r="Q1846" s="44">
        <v>0</v>
      </c>
      <c r="R1846" s="44">
        <v>0</v>
      </c>
      <c r="S1846" s="44">
        <v>0</v>
      </c>
      <c r="T1846" s="44">
        <v>0</v>
      </c>
      <c r="U1846" s="44">
        <v>0</v>
      </c>
      <c r="V1846" s="44">
        <v>0</v>
      </c>
      <c r="W1846" s="44">
        <v>0</v>
      </c>
      <c r="X1846" s="44">
        <v>0</v>
      </c>
      <c r="Y1846" s="44">
        <v>0</v>
      </c>
      <c r="Z1846" s="44">
        <v>0</v>
      </c>
      <c r="AA1846" s="44">
        <v>0</v>
      </c>
      <c r="AB1846" s="44">
        <f t="shared" si="58"/>
        <v>0</v>
      </c>
      <c r="AC1846" s="44">
        <f t="shared" si="59"/>
        <v>0</v>
      </c>
      <c r="AD1846" s="46" t="s">
        <v>871</v>
      </c>
      <c r="AE1846" s="46" t="s">
        <v>7314</v>
      </c>
      <c r="AH1846" s="9"/>
    </row>
    <row r="1847" spans="1:34" x14ac:dyDescent="0.35">
      <c r="A1847" s="41">
        <v>2025</v>
      </c>
      <c r="B1847" s="42" t="s">
        <v>5716</v>
      </c>
      <c r="C1847" s="43" t="s">
        <v>432</v>
      </c>
      <c r="D1847" s="43" t="s">
        <v>4542</v>
      </c>
      <c r="E1847" s="43" t="s">
        <v>4543</v>
      </c>
      <c r="F1847" s="43" t="s">
        <v>6163</v>
      </c>
      <c r="G1847" s="43" t="s">
        <v>6516</v>
      </c>
      <c r="H1847" s="44">
        <v>100</v>
      </c>
      <c r="I1847" s="44">
        <v>50</v>
      </c>
      <c r="J1847" s="44">
        <v>100</v>
      </c>
      <c r="K1847" s="44">
        <v>50</v>
      </c>
      <c r="L1847" s="44">
        <v>0</v>
      </c>
      <c r="M1847" s="44">
        <v>0</v>
      </c>
      <c r="N1847" s="44">
        <v>50</v>
      </c>
      <c r="O1847" s="44">
        <v>25</v>
      </c>
      <c r="P1847" s="44">
        <v>50</v>
      </c>
      <c r="Q1847" s="44">
        <v>25</v>
      </c>
      <c r="R1847" s="44">
        <v>0</v>
      </c>
      <c r="S1847" s="44">
        <v>0</v>
      </c>
      <c r="T1847" s="44">
        <v>0</v>
      </c>
      <c r="U1847" s="44">
        <v>0</v>
      </c>
      <c r="V1847" s="44">
        <v>50</v>
      </c>
      <c r="W1847" s="44">
        <v>25</v>
      </c>
      <c r="X1847" s="44">
        <v>0</v>
      </c>
      <c r="Y1847" s="44">
        <v>0</v>
      </c>
      <c r="Z1847" s="44">
        <v>0</v>
      </c>
      <c r="AA1847" s="44">
        <v>0</v>
      </c>
      <c r="AB1847" s="44">
        <f t="shared" si="58"/>
        <v>50</v>
      </c>
      <c r="AC1847" s="44">
        <f t="shared" si="59"/>
        <v>50</v>
      </c>
      <c r="AD1847" s="46" t="s">
        <v>871</v>
      </c>
      <c r="AE1847" s="46" t="s">
        <v>7315</v>
      </c>
      <c r="AH1847" s="9"/>
    </row>
    <row r="1848" spans="1:34" x14ac:dyDescent="0.35">
      <c r="A1848" s="41">
        <v>2025</v>
      </c>
      <c r="B1848" s="42" t="s">
        <v>5716</v>
      </c>
      <c r="C1848" s="43" t="s">
        <v>432</v>
      </c>
      <c r="D1848" s="43" t="s">
        <v>308</v>
      </c>
      <c r="E1848" s="43" t="s">
        <v>701</v>
      </c>
      <c r="F1848" s="43" t="s">
        <v>3865</v>
      </c>
      <c r="G1848" s="43" t="s">
        <v>6517</v>
      </c>
      <c r="H1848" s="44">
        <v>80</v>
      </c>
      <c r="I1848" s="44">
        <v>20</v>
      </c>
      <c r="J1848" s="44">
        <v>0</v>
      </c>
      <c r="K1848" s="44">
        <v>0</v>
      </c>
      <c r="L1848" s="44">
        <v>0</v>
      </c>
      <c r="M1848" s="44">
        <v>0</v>
      </c>
      <c r="N1848" s="44">
        <v>0</v>
      </c>
      <c r="O1848" s="44">
        <v>0</v>
      </c>
      <c r="P1848" s="44">
        <v>0</v>
      </c>
      <c r="Q1848" s="44">
        <v>0</v>
      </c>
      <c r="R1848" s="44">
        <v>0</v>
      </c>
      <c r="S1848" s="44">
        <v>0</v>
      </c>
      <c r="T1848" s="44">
        <v>0</v>
      </c>
      <c r="U1848" s="44">
        <v>0</v>
      </c>
      <c r="V1848" s="44">
        <v>0</v>
      </c>
      <c r="W1848" s="44">
        <v>0</v>
      </c>
      <c r="X1848" s="44">
        <v>0</v>
      </c>
      <c r="Y1848" s="44">
        <v>0</v>
      </c>
      <c r="Z1848" s="44">
        <v>0</v>
      </c>
      <c r="AA1848" s="44">
        <v>0</v>
      </c>
      <c r="AB1848" s="44">
        <f t="shared" si="58"/>
        <v>0</v>
      </c>
      <c r="AC1848" s="44">
        <f t="shared" si="59"/>
        <v>0</v>
      </c>
      <c r="AD1848" s="46" t="s">
        <v>3866</v>
      </c>
      <c r="AE1848" s="46" t="s">
        <v>3866</v>
      </c>
      <c r="AH1848" s="9"/>
    </row>
    <row r="1849" spans="1:34" x14ac:dyDescent="0.35">
      <c r="A1849" s="41">
        <v>2025</v>
      </c>
      <c r="B1849" s="42" t="s">
        <v>5716</v>
      </c>
      <c r="C1849" s="43" t="s">
        <v>432</v>
      </c>
      <c r="D1849" s="43" t="s">
        <v>308</v>
      </c>
      <c r="E1849" s="43" t="s">
        <v>701</v>
      </c>
      <c r="F1849" s="43" t="s">
        <v>3865</v>
      </c>
      <c r="G1849" s="43" t="s">
        <v>3867</v>
      </c>
      <c r="H1849" s="44">
        <v>22</v>
      </c>
      <c r="I1849" s="44">
        <v>80</v>
      </c>
      <c r="J1849" s="44">
        <v>16.649999999999999</v>
      </c>
      <c r="K1849" s="44">
        <v>60.55</v>
      </c>
      <c r="L1849" s="44">
        <v>2.38</v>
      </c>
      <c r="M1849" s="44">
        <v>8.66</v>
      </c>
      <c r="N1849" s="44">
        <v>0</v>
      </c>
      <c r="O1849" s="44">
        <v>0</v>
      </c>
      <c r="P1849" s="44">
        <v>6</v>
      </c>
      <c r="Q1849" s="44">
        <v>21.82</v>
      </c>
      <c r="R1849" s="44">
        <v>8.27</v>
      </c>
      <c r="S1849" s="44">
        <v>30.07</v>
      </c>
      <c r="T1849" s="44">
        <v>2.38</v>
      </c>
      <c r="U1849" s="44">
        <v>8.66</v>
      </c>
      <c r="V1849" s="44">
        <v>1.01</v>
      </c>
      <c r="W1849" s="44">
        <v>3.67</v>
      </c>
      <c r="X1849" s="44">
        <v>0</v>
      </c>
      <c r="Y1849" s="44">
        <v>0</v>
      </c>
      <c r="Z1849" s="44">
        <v>0</v>
      </c>
      <c r="AA1849" s="44">
        <v>0</v>
      </c>
      <c r="AB1849" s="44">
        <f t="shared" si="58"/>
        <v>2.38</v>
      </c>
      <c r="AC1849" s="44">
        <f t="shared" si="59"/>
        <v>3.3899999999999997</v>
      </c>
      <c r="AD1849" s="46" t="s">
        <v>3868</v>
      </c>
      <c r="AE1849" s="46" t="s">
        <v>7316</v>
      </c>
      <c r="AH1849" s="9"/>
    </row>
    <row r="1850" spans="1:34" x14ac:dyDescent="0.35">
      <c r="A1850" s="41">
        <v>2025</v>
      </c>
      <c r="B1850" s="42" t="s">
        <v>5716</v>
      </c>
      <c r="C1850" s="43" t="s">
        <v>432</v>
      </c>
      <c r="D1850" s="43" t="s">
        <v>309</v>
      </c>
      <c r="E1850" s="43" t="s">
        <v>702</v>
      </c>
      <c r="F1850" s="43" t="s">
        <v>3869</v>
      </c>
      <c r="G1850" s="43" t="s">
        <v>6518</v>
      </c>
      <c r="H1850" s="44">
        <v>80</v>
      </c>
      <c r="I1850" s="44">
        <v>20</v>
      </c>
      <c r="J1850" s="44">
        <v>0</v>
      </c>
      <c r="K1850" s="44">
        <v>0</v>
      </c>
      <c r="L1850" s="44">
        <v>0</v>
      </c>
      <c r="M1850" s="44">
        <v>0</v>
      </c>
      <c r="N1850" s="44">
        <v>0</v>
      </c>
      <c r="O1850" s="44">
        <v>0</v>
      </c>
      <c r="P1850" s="44">
        <v>0</v>
      </c>
      <c r="Q1850" s="44">
        <v>0</v>
      </c>
      <c r="R1850" s="44">
        <v>0</v>
      </c>
      <c r="S1850" s="44">
        <v>0</v>
      </c>
      <c r="T1850" s="44">
        <v>0</v>
      </c>
      <c r="U1850" s="44">
        <v>0</v>
      </c>
      <c r="V1850" s="44">
        <v>0</v>
      </c>
      <c r="W1850" s="44">
        <v>0</v>
      </c>
      <c r="X1850" s="44">
        <v>0</v>
      </c>
      <c r="Y1850" s="44">
        <v>0</v>
      </c>
      <c r="Z1850" s="44">
        <v>0</v>
      </c>
      <c r="AA1850" s="44">
        <v>0</v>
      </c>
      <c r="AB1850" s="44">
        <f t="shared" si="58"/>
        <v>0</v>
      </c>
      <c r="AC1850" s="44">
        <f t="shared" si="59"/>
        <v>0</v>
      </c>
      <c r="AD1850" s="46" t="s">
        <v>3866</v>
      </c>
      <c r="AE1850" s="46" t="s">
        <v>3866</v>
      </c>
      <c r="AH1850" s="9"/>
    </row>
    <row r="1851" spans="1:34" x14ac:dyDescent="0.35">
      <c r="A1851" s="41">
        <v>2025</v>
      </c>
      <c r="B1851" s="42" t="s">
        <v>5716</v>
      </c>
      <c r="C1851" s="43" t="s">
        <v>432</v>
      </c>
      <c r="D1851" s="43" t="s">
        <v>309</v>
      </c>
      <c r="E1851" s="43" t="s">
        <v>702</v>
      </c>
      <c r="F1851" s="43" t="s">
        <v>3869</v>
      </c>
      <c r="G1851" s="43" t="s">
        <v>3870</v>
      </c>
      <c r="H1851" s="44">
        <v>22</v>
      </c>
      <c r="I1851" s="44">
        <v>80</v>
      </c>
      <c r="J1851" s="44">
        <v>18</v>
      </c>
      <c r="K1851" s="44">
        <v>65.45</v>
      </c>
      <c r="L1851" s="44">
        <v>7.19</v>
      </c>
      <c r="M1851" s="44">
        <v>26.15</v>
      </c>
      <c r="N1851" s="44">
        <v>0</v>
      </c>
      <c r="O1851" s="44">
        <v>0</v>
      </c>
      <c r="P1851" s="44">
        <v>5</v>
      </c>
      <c r="Q1851" s="44">
        <v>18.18</v>
      </c>
      <c r="R1851" s="44">
        <v>5.81</v>
      </c>
      <c r="S1851" s="44">
        <v>21.13</v>
      </c>
      <c r="T1851" s="44">
        <v>7.19</v>
      </c>
      <c r="U1851" s="44">
        <v>26.15</v>
      </c>
      <c r="V1851" s="44">
        <v>0</v>
      </c>
      <c r="W1851" s="44">
        <v>0</v>
      </c>
      <c r="X1851" s="44">
        <v>0</v>
      </c>
      <c r="Y1851" s="44">
        <v>0</v>
      </c>
      <c r="Z1851" s="44">
        <v>0</v>
      </c>
      <c r="AA1851" s="44">
        <v>0</v>
      </c>
      <c r="AB1851" s="44">
        <f t="shared" si="58"/>
        <v>7.19</v>
      </c>
      <c r="AC1851" s="44">
        <f t="shared" si="59"/>
        <v>7.19</v>
      </c>
      <c r="AD1851" s="46" t="s">
        <v>3871</v>
      </c>
      <c r="AE1851" s="46" t="s">
        <v>5525</v>
      </c>
      <c r="AH1851" s="9"/>
    </row>
    <row r="1852" spans="1:34" x14ac:dyDescent="0.35">
      <c r="A1852" s="41">
        <v>2025</v>
      </c>
      <c r="B1852" s="42" t="s">
        <v>5716</v>
      </c>
      <c r="C1852" s="43" t="s">
        <v>432</v>
      </c>
      <c r="D1852" s="43" t="s">
        <v>310</v>
      </c>
      <c r="E1852" s="43" t="s">
        <v>703</v>
      </c>
      <c r="F1852" s="43" t="s">
        <v>3872</v>
      </c>
      <c r="G1852" s="43" t="s">
        <v>6519</v>
      </c>
      <c r="H1852" s="44">
        <v>100</v>
      </c>
      <c r="I1852" s="44">
        <v>100</v>
      </c>
      <c r="J1852" s="44">
        <v>60</v>
      </c>
      <c r="K1852" s="44">
        <v>60</v>
      </c>
      <c r="L1852" s="44">
        <v>0</v>
      </c>
      <c r="M1852" s="44">
        <v>0</v>
      </c>
      <c r="N1852" s="44">
        <v>60</v>
      </c>
      <c r="O1852" s="44">
        <v>60</v>
      </c>
      <c r="P1852" s="44">
        <v>0</v>
      </c>
      <c r="Q1852" s="44">
        <v>0</v>
      </c>
      <c r="R1852" s="44">
        <v>0</v>
      </c>
      <c r="S1852" s="44">
        <v>0</v>
      </c>
      <c r="T1852" s="44">
        <v>0</v>
      </c>
      <c r="U1852" s="44">
        <v>0</v>
      </c>
      <c r="V1852" s="44">
        <v>60</v>
      </c>
      <c r="W1852" s="44">
        <v>60</v>
      </c>
      <c r="X1852" s="44">
        <v>0</v>
      </c>
      <c r="Y1852" s="44">
        <v>0</v>
      </c>
      <c r="Z1852" s="44">
        <v>0</v>
      </c>
      <c r="AA1852" s="44">
        <v>0</v>
      </c>
      <c r="AB1852" s="44">
        <f t="shared" si="58"/>
        <v>60</v>
      </c>
      <c r="AC1852" s="44">
        <f t="shared" si="59"/>
        <v>60</v>
      </c>
      <c r="AD1852" s="46" t="s">
        <v>3873</v>
      </c>
      <c r="AE1852" s="46" t="s">
        <v>7317</v>
      </c>
      <c r="AH1852" s="9"/>
    </row>
    <row r="1853" spans="1:34" x14ac:dyDescent="0.35">
      <c r="A1853" s="41">
        <v>2025</v>
      </c>
      <c r="B1853" s="42" t="s">
        <v>5716</v>
      </c>
      <c r="C1853" s="43" t="s">
        <v>432</v>
      </c>
      <c r="D1853" s="43" t="s">
        <v>311</v>
      </c>
      <c r="E1853" s="43" t="s">
        <v>704</v>
      </c>
      <c r="F1853" s="43" t="s">
        <v>3874</v>
      </c>
      <c r="G1853" s="43" t="s">
        <v>3875</v>
      </c>
      <c r="H1853" s="44">
        <v>3</v>
      </c>
      <c r="I1853" s="44">
        <v>10</v>
      </c>
      <c r="J1853" s="44">
        <v>3</v>
      </c>
      <c r="K1853" s="44">
        <v>10</v>
      </c>
      <c r="L1853" s="44">
        <v>0</v>
      </c>
      <c r="M1853" s="44">
        <v>0</v>
      </c>
      <c r="N1853" s="44">
        <v>0</v>
      </c>
      <c r="O1853" s="44">
        <v>0</v>
      </c>
      <c r="P1853" s="44">
        <v>0</v>
      </c>
      <c r="Q1853" s="44">
        <v>0</v>
      </c>
      <c r="R1853" s="44">
        <v>3</v>
      </c>
      <c r="S1853" s="44">
        <v>10</v>
      </c>
      <c r="T1853" s="44">
        <v>3</v>
      </c>
      <c r="U1853" s="44">
        <v>10</v>
      </c>
      <c r="V1853" s="44">
        <v>0</v>
      </c>
      <c r="W1853" s="44">
        <v>0</v>
      </c>
      <c r="X1853" s="44">
        <v>0</v>
      </c>
      <c r="Y1853" s="44">
        <v>0</v>
      </c>
      <c r="Z1853" s="44">
        <v>0</v>
      </c>
      <c r="AA1853" s="44">
        <v>0</v>
      </c>
      <c r="AB1853" s="44">
        <f t="shared" si="58"/>
        <v>0</v>
      </c>
      <c r="AC1853" s="44">
        <f t="shared" si="59"/>
        <v>3</v>
      </c>
      <c r="AD1853" s="46" t="s">
        <v>3876</v>
      </c>
      <c r="AE1853" s="46" t="s">
        <v>3876</v>
      </c>
      <c r="AH1853" s="9"/>
    </row>
    <row r="1854" spans="1:34" x14ac:dyDescent="0.35">
      <c r="A1854" s="41">
        <v>2025</v>
      </c>
      <c r="B1854" s="42" t="s">
        <v>5716</v>
      </c>
      <c r="C1854" s="43" t="s">
        <v>432</v>
      </c>
      <c r="D1854" s="43" t="s">
        <v>311</v>
      </c>
      <c r="E1854" s="43" t="s">
        <v>704</v>
      </c>
      <c r="F1854" s="43" t="s">
        <v>3874</v>
      </c>
      <c r="G1854" s="43" t="s">
        <v>3877</v>
      </c>
      <c r="H1854" s="44">
        <v>1</v>
      </c>
      <c r="I1854" s="44">
        <v>10</v>
      </c>
      <c r="J1854" s="44">
        <v>1</v>
      </c>
      <c r="K1854" s="44">
        <v>10</v>
      </c>
      <c r="L1854" s="44">
        <v>0</v>
      </c>
      <c r="M1854" s="44">
        <v>0</v>
      </c>
      <c r="N1854" s="44">
        <v>0</v>
      </c>
      <c r="O1854" s="44">
        <v>0</v>
      </c>
      <c r="P1854" s="44">
        <v>0</v>
      </c>
      <c r="Q1854" s="44">
        <v>0</v>
      </c>
      <c r="R1854" s="44">
        <v>1</v>
      </c>
      <c r="S1854" s="44">
        <v>10</v>
      </c>
      <c r="T1854" s="44">
        <v>0</v>
      </c>
      <c r="U1854" s="44">
        <v>0</v>
      </c>
      <c r="V1854" s="44">
        <v>0</v>
      </c>
      <c r="W1854" s="44">
        <v>0</v>
      </c>
      <c r="X1854" s="44">
        <v>0</v>
      </c>
      <c r="Y1854" s="44">
        <v>0</v>
      </c>
      <c r="Z1854" s="44">
        <v>0</v>
      </c>
      <c r="AA1854" s="44">
        <v>0</v>
      </c>
      <c r="AB1854" s="44">
        <f t="shared" si="58"/>
        <v>0</v>
      </c>
      <c r="AC1854" s="44">
        <f t="shared" si="59"/>
        <v>0</v>
      </c>
      <c r="AD1854" s="46" t="s">
        <v>3878</v>
      </c>
      <c r="AE1854" s="46" t="s">
        <v>3878</v>
      </c>
      <c r="AH1854" s="9"/>
    </row>
    <row r="1855" spans="1:34" x14ac:dyDescent="0.35">
      <c r="A1855" s="41">
        <v>2025</v>
      </c>
      <c r="B1855" s="42" t="s">
        <v>5716</v>
      </c>
      <c r="C1855" s="43" t="s">
        <v>432</v>
      </c>
      <c r="D1855" s="43" t="s">
        <v>311</v>
      </c>
      <c r="E1855" s="43" t="s">
        <v>704</v>
      </c>
      <c r="F1855" s="43" t="s">
        <v>3879</v>
      </c>
      <c r="G1855" s="43" t="s">
        <v>3880</v>
      </c>
      <c r="H1855" s="44">
        <v>1</v>
      </c>
      <c r="I1855" s="44">
        <v>15</v>
      </c>
      <c r="J1855" s="44">
        <v>0</v>
      </c>
      <c r="K1855" s="44">
        <v>0</v>
      </c>
      <c r="L1855" s="44">
        <v>0</v>
      </c>
      <c r="M1855" s="44">
        <v>0</v>
      </c>
      <c r="N1855" s="44">
        <v>0</v>
      </c>
      <c r="O1855" s="44">
        <v>0</v>
      </c>
      <c r="P1855" s="44">
        <v>0</v>
      </c>
      <c r="Q1855" s="44">
        <v>0</v>
      </c>
      <c r="R1855" s="44">
        <v>0</v>
      </c>
      <c r="S1855" s="44">
        <v>0</v>
      </c>
      <c r="T1855" s="44">
        <v>0</v>
      </c>
      <c r="U1855" s="44">
        <v>0</v>
      </c>
      <c r="V1855" s="44">
        <v>0</v>
      </c>
      <c r="W1855" s="44">
        <v>0</v>
      </c>
      <c r="X1855" s="44">
        <v>0</v>
      </c>
      <c r="Y1855" s="44">
        <v>0</v>
      </c>
      <c r="Z1855" s="44">
        <v>0</v>
      </c>
      <c r="AA1855" s="44">
        <v>0</v>
      </c>
      <c r="AB1855" s="44">
        <f t="shared" si="58"/>
        <v>0</v>
      </c>
      <c r="AC1855" s="44">
        <f t="shared" si="59"/>
        <v>0</v>
      </c>
      <c r="AD1855" s="46" t="s">
        <v>3881</v>
      </c>
      <c r="AE1855" s="46" t="s">
        <v>3881</v>
      </c>
      <c r="AH1855" s="9"/>
    </row>
    <row r="1856" spans="1:34" x14ac:dyDescent="0.35">
      <c r="A1856" s="41">
        <v>2025</v>
      </c>
      <c r="B1856" s="42" t="s">
        <v>5716</v>
      </c>
      <c r="C1856" s="43" t="s">
        <v>432</v>
      </c>
      <c r="D1856" s="43" t="s">
        <v>311</v>
      </c>
      <c r="E1856" s="43" t="s">
        <v>704</v>
      </c>
      <c r="F1856" s="43" t="s">
        <v>3882</v>
      </c>
      <c r="G1856" s="43" t="s">
        <v>3883</v>
      </c>
      <c r="H1856" s="44">
        <v>1</v>
      </c>
      <c r="I1856" s="44">
        <v>10</v>
      </c>
      <c r="J1856" s="44">
        <v>1</v>
      </c>
      <c r="K1856" s="44">
        <v>10</v>
      </c>
      <c r="L1856" s="44">
        <v>0</v>
      </c>
      <c r="M1856" s="44">
        <v>0</v>
      </c>
      <c r="N1856" s="44">
        <v>0</v>
      </c>
      <c r="O1856" s="44">
        <v>0</v>
      </c>
      <c r="P1856" s="44">
        <v>0</v>
      </c>
      <c r="Q1856" s="44">
        <v>0</v>
      </c>
      <c r="R1856" s="44">
        <v>1</v>
      </c>
      <c r="S1856" s="44">
        <v>10</v>
      </c>
      <c r="T1856" s="44">
        <v>0</v>
      </c>
      <c r="U1856" s="44">
        <v>0</v>
      </c>
      <c r="V1856" s="44">
        <v>0</v>
      </c>
      <c r="W1856" s="44">
        <v>0</v>
      </c>
      <c r="X1856" s="44">
        <v>0</v>
      </c>
      <c r="Y1856" s="44">
        <v>0</v>
      </c>
      <c r="Z1856" s="44">
        <v>0</v>
      </c>
      <c r="AA1856" s="44">
        <v>0</v>
      </c>
      <c r="AB1856" s="44">
        <f t="shared" si="58"/>
        <v>0</v>
      </c>
      <c r="AC1856" s="44">
        <f t="shared" si="59"/>
        <v>0</v>
      </c>
      <c r="AD1856" s="46" t="s">
        <v>3878</v>
      </c>
      <c r="AE1856" s="46" t="s">
        <v>3878</v>
      </c>
      <c r="AH1856" s="9"/>
    </row>
    <row r="1857" spans="1:34" x14ac:dyDescent="0.35">
      <c r="A1857" s="41">
        <v>2025</v>
      </c>
      <c r="B1857" s="42" t="s">
        <v>5716</v>
      </c>
      <c r="C1857" s="43" t="s">
        <v>432</v>
      </c>
      <c r="D1857" s="43" t="s">
        <v>311</v>
      </c>
      <c r="E1857" s="43" t="s">
        <v>704</v>
      </c>
      <c r="F1857" s="43" t="s">
        <v>3882</v>
      </c>
      <c r="G1857" s="43" t="s">
        <v>3884</v>
      </c>
      <c r="H1857" s="44">
        <v>1</v>
      </c>
      <c r="I1857" s="44">
        <v>10</v>
      </c>
      <c r="J1857" s="44">
        <v>0.75</v>
      </c>
      <c r="K1857" s="44">
        <v>7.5</v>
      </c>
      <c r="L1857" s="44">
        <v>0</v>
      </c>
      <c r="M1857" s="44">
        <v>0</v>
      </c>
      <c r="N1857" s="44">
        <v>0</v>
      </c>
      <c r="O1857" s="44">
        <v>0</v>
      </c>
      <c r="P1857" s="44">
        <v>0</v>
      </c>
      <c r="Q1857" s="44">
        <v>0</v>
      </c>
      <c r="R1857" s="44">
        <v>0.75</v>
      </c>
      <c r="S1857" s="44">
        <v>7.5</v>
      </c>
      <c r="T1857" s="44">
        <v>0.75</v>
      </c>
      <c r="U1857" s="44">
        <v>7.5</v>
      </c>
      <c r="V1857" s="44">
        <v>0</v>
      </c>
      <c r="W1857" s="44">
        <v>0</v>
      </c>
      <c r="X1857" s="44">
        <v>0</v>
      </c>
      <c r="Y1857" s="44">
        <v>0</v>
      </c>
      <c r="Z1857" s="44">
        <v>0</v>
      </c>
      <c r="AA1857" s="44">
        <v>0</v>
      </c>
      <c r="AB1857" s="44">
        <f t="shared" si="58"/>
        <v>0</v>
      </c>
      <c r="AC1857" s="44">
        <f t="shared" si="59"/>
        <v>0.75</v>
      </c>
      <c r="AD1857" s="46" t="s">
        <v>3885</v>
      </c>
      <c r="AE1857" s="46" t="s">
        <v>3885</v>
      </c>
      <c r="AH1857" s="9"/>
    </row>
    <row r="1858" spans="1:34" x14ac:dyDescent="0.35">
      <c r="A1858" s="41">
        <v>2025</v>
      </c>
      <c r="B1858" s="42" t="s">
        <v>5716</v>
      </c>
      <c r="C1858" s="43" t="s">
        <v>432</v>
      </c>
      <c r="D1858" s="43" t="s">
        <v>311</v>
      </c>
      <c r="E1858" s="43" t="s">
        <v>704</v>
      </c>
      <c r="F1858" s="43" t="s">
        <v>3886</v>
      </c>
      <c r="G1858" s="43" t="s">
        <v>3887</v>
      </c>
      <c r="H1858" s="44">
        <v>1</v>
      </c>
      <c r="I1858" s="44">
        <v>10</v>
      </c>
      <c r="J1858" s="44">
        <v>1</v>
      </c>
      <c r="K1858" s="44">
        <v>10</v>
      </c>
      <c r="L1858" s="44">
        <v>0</v>
      </c>
      <c r="M1858" s="44">
        <v>0</v>
      </c>
      <c r="N1858" s="44">
        <v>0</v>
      </c>
      <c r="O1858" s="44">
        <v>0</v>
      </c>
      <c r="P1858" s="44">
        <v>0</v>
      </c>
      <c r="Q1858" s="44">
        <v>0</v>
      </c>
      <c r="R1858" s="44">
        <v>1</v>
      </c>
      <c r="S1858" s="44">
        <v>10</v>
      </c>
      <c r="T1858" s="44">
        <v>0</v>
      </c>
      <c r="U1858" s="44">
        <v>0</v>
      </c>
      <c r="V1858" s="44">
        <v>0</v>
      </c>
      <c r="W1858" s="44">
        <v>0</v>
      </c>
      <c r="X1858" s="44">
        <v>0</v>
      </c>
      <c r="Y1858" s="44">
        <v>0</v>
      </c>
      <c r="Z1858" s="44">
        <v>0</v>
      </c>
      <c r="AA1858" s="44">
        <v>0</v>
      </c>
      <c r="AB1858" s="44">
        <f t="shared" si="58"/>
        <v>0</v>
      </c>
      <c r="AC1858" s="44">
        <f t="shared" si="59"/>
        <v>0</v>
      </c>
      <c r="AD1858" s="46" t="s">
        <v>3888</v>
      </c>
      <c r="AE1858" s="46" t="s">
        <v>3888</v>
      </c>
      <c r="AH1858" s="9"/>
    </row>
    <row r="1859" spans="1:34" x14ac:dyDescent="0.35">
      <c r="A1859" s="41">
        <v>2025</v>
      </c>
      <c r="B1859" s="42" t="s">
        <v>5716</v>
      </c>
      <c r="C1859" s="43" t="s">
        <v>432</v>
      </c>
      <c r="D1859" s="43" t="s">
        <v>311</v>
      </c>
      <c r="E1859" s="43" t="s">
        <v>704</v>
      </c>
      <c r="F1859" s="43" t="s">
        <v>3886</v>
      </c>
      <c r="G1859" s="43" t="s">
        <v>3889</v>
      </c>
      <c r="H1859" s="44">
        <v>1</v>
      </c>
      <c r="I1859" s="44">
        <v>15</v>
      </c>
      <c r="J1859" s="44">
        <v>0</v>
      </c>
      <c r="K1859" s="44">
        <v>0</v>
      </c>
      <c r="L1859" s="44">
        <v>0</v>
      </c>
      <c r="M1859" s="44">
        <v>0</v>
      </c>
      <c r="N1859" s="44">
        <v>0</v>
      </c>
      <c r="O1859" s="44">
        <v>0</v>
      </c>
      <c r="P1859" s="44">
        <v>0</v>
      </c>
      <c r="Q1859" s="44">
        <v>0</v>
      </c>
      <c r="R1859" s="44">
        <v>0</v>
      </c>
      <c r="S1859" s="44">
        <v>0</v>
      </c>
      <c r="T1859" s="44">
        <v>0</v>
      </c>
      <c r="U1859" s="44">
        <v>0</v>
      </c>
      <c r="V1859" s="44">
        <v>0</v>
      </c>
      <c r="W1859" s="44">
        <v>0</v>
      </c>
      <c r="X1859" s="44">
        <v>0</v>
      </c>
      <c r="Y1859" s="44">
        <v>0</v>
      </c>
      <c r="Z1859" s="44">
        <v>0</v>
      </c>
      <c r="AA1859" s="44">
        <v>0</v>
      </c>
      <c r="AB1859" s="44">
        <f t="shared" si="58"/>
        <v>0</v>
      </c>
      <c r="AC1859" s="44">
        <f t="shared" si="59"/>
        <v>0</v>
      </c>
      <c r="AD1859" s="46" t="s">
        <v>3888</v>
      </c>
      <c r="AE1859" s="46" t="s">
        <v>3888</v>
      </c>
      <c r="AH1859" s="9"/>
    </row>
    <row r="1860" spans="1:34" x14ac:dyDescent="0.35">
      <c r="A1860" s="41">
        <v>2025</v>
      </c>
      <c r="B1860" s="42" t="s">
        <v>5716</v>
      </c>
      <c r="C1860" s="43" t="s">
        <v>432</v>
      </c>
      <c r="D1860" s="43" t="s">
        <v>311</v>
      </c>
      <c r="E1860" s="43" t="s">
        <v>704</v>
      </c>
      <c r="F1860" s="43" t="s">
        <v>3886</v>
      </c>
      <c r="G1860" s="43" t="s">
        <v>3890</v>
      </c>
      <c r="H1860" s="44">
        <v>3</v>
      </c>
      <c r="I1860" s="44">
        <v>20</v>
      </c>
      <c r="J1860" s="44">
        <v>3</v>
      </c>
      <c r="K1860" s="44">
        <v>20</v>
      </c>
      <c r="L1860" s="44">
        <v>0</v>
      </c>
      <c r="M1860" s="44">
        <v>0</v>
      </c>
      <c r="N1860" s="44">
        <v>0</v>
      </c>
      <c r="O1860" s="44">
        <v>0</v>
      </c>
      <c r="P1860" s="44">
        <v>0</v>
      </c>
      <c r="Q1860" s="44">
        <v>0</v>
      </c>
      <c r="R1860" s="44">
        <v>3</v>
      </c>
      <c r="S1860" s="44">
        <v>20</v>
      </c>
      <c r="T1860" s="44">
        <v>0</v>
      </c>
      <c r="U1860" s="44">
        <v>0</v>
      </c>
      <c r="V1860" s="44">
        <v>0</v>
      </c>
      <c r="W1860" s="44">
        <v>0</v>
      </c>
      <c r="X1860" s="44">
        <v>0</v>
      </c>
      <c r="Y1860" s="44">
        <v>0</v>
      </c>
      <c r="Z1860" s="44">
        <v>0</v>
      </c>
      <c r="AA1860" s="44">
        <v>0</v>
      </c>
      <c r="AB1860" s="44">
        <f t="shared" si="58"/>
        <v>0</v>
      </c>
      <c r="AC1860" s="44">
        <f t="shared" si="59"/>
        <v>0</v>
      </c>
      <c r="AD1860" s="46" t="s">
        <v>3888</v>
      </c>
      <c r="AE1860" s="46" t="s">
        <v>3888</v>
      </c>
      <c r="AH1860" s="9"/>
    </row>
    <row r="1861" spans="1:34" x14ac:dyDescent="0.35">
      <c r="A1861" s="41">
        <v>2025</v>
      </c>
      <c r="B1861" s="42" t="s">
        <v>5716</v>
      </c>
      <c r="C1861" s="43" t="s">
        <v>432</v>
      </c>
      <c r="D1861" s="43" t="s">
        <v>312</v>
      </c>
      <c r="E1861" s="43" t="s">
        <v>705</v>
      </c>
      <c r="F1861" s="43" t="s">
        <v>3891</v>
      </c>
      <c r="G1861" s="43" t="s">
        <v>3892</v>
      </c>
      <c r="H1861" s="44">
        <v>100</v>
      </c>
      <c r="I1861" s="44">
        <v>10</v>
      </c>
      <c r="J1861" s="44">
        <v>70</v>
      </c>
      <c r="K1861" s="44">
        <v>7</v>
      </c>
      <c r="L1861" s="44">
        <v>0</v>
      </c>
      <c r="M1861" s="44">
        <v>0</v>
      </c>
      <c r="N1861" s="44">
        <v>0</v>
      </c>
      <c r="O1861" s="44">
        <v>0</v>
      </c>
      <c r="P1861" s="44">
        <v>0</v>
      </c>
      <c r="Q1861" s="44">
        <v>0</v>
      </c>
      <c r="R1861" s="44">
        <v>70</v>
      </c>
      <c r="S1861" s="44">
        <v>7</v>
      </c>
      <c r="T1861" s="44">
        <v>70</v>
      </c>
      <c r="U1861" s="44">
        <v>7</v>
      </c>
      <c r="V1861" s="44">
        <v>0</v>
      </c>
      <c r="W1861" s="44">
        <v>0</v>
      </c>
      <c r="X1861" s="44">
        <v>0</v>
      </c>
      <c r="Y1861" s="44">
        <v>0</v>
      </c>
      <c r="Z1861" s="44">
        <v>0</v>
      </c>
      <c r="AA1861" s="44">
        <v>0</v>
      </c>
      <c r="AB1861" s="44">
        <f t="shared" si="58"/>
        <v>0</v>
      </c>
      <c r="AC1861" s="44">
        <f t="shared" si="59"/>
        <v>70</v>
      </c>
      <c r="AD1861" s="46" t="s">
        <v>3893</v>
      </c>
      <c r="AE1861" s="46" t="s">
        <v>3893</v>
      </c>
      <c r="AH1861" s="9"/>
    </row>
    <row r="1862" spans="1:34" x14ac:dyDescent="0.35">
      <c r="A1862" s="41">
        <v>2025</v>
      </c>
      <c r="B1862" s="42" t="s">
        <v>5716</v>
      </c>
      <c r="C1862" s="43" t="s">
        <v>432</v>
      </c>
      <c r="D1862" s="43" t="s">
        <v>312</v>
      </c>
      <c r="E1862" s="43" t="s">
        <v>705</v>
      </c>
      <c r="F1862" s="43" t="s">
        <v>3891</v>
      </c>
      <c r="G1862" s="43" t="s">
        <v>3894</v>
      </c>
      <c r="H1862" s="44">
        <v>50</v>
      </c>
      <c r="I1862" s="44">
        <v>10</v>
      </c>
      <c r="J1862" s="44">
        <v>40</v>
      </c>
      <c r="K1862" s="44">
        <v>8</v>
      </c>
      <c r="L1862" s="44">
        <v>0</v>
      </c>
      <c r="M1862" s="44">
        <v>0</v>
      </c>
      <c r="N1862" s="44">
        <v>0</v>
      </c>
      <c r="O1862" s="44">
        <v>0</v>
      </c>
      <c r="P1862" s="44">
        <v>0</v>
      </c>
      <c r="Q1862" s="44">
        <v>0</v>
      </c>
      <c r="R1862" s="44">
        <v>40</v>
      </c>
      <c r="S1862" s="44">
        <v>8</v>
      </c>
      <c r="T1862" s="44">
        <v>40</v>
      </c>
      <c r="U1862" s="44">
        <v>8</v>
      </c>
      <c r="V1862" s="44">
        <v>0</v>
      </c>
      <c r="W1862" s="44">
        <v>0</v>
      </c>
      <c r="X1862" s="44">
        <v>0</v>
      </c>
      <c r="Y1862" s="44">
        <v>0</v>
      </c>
      <c r="Z1862" s="44">
        <v>0</v>
      </c>
      <c r="AA1862" s="44">
        <v>0</v>
      </c>
      <c r="AB1862" s="44">
        <f t="shared" si="58"/>
        <v>0</v>
      </c>
      <c r="AC1862" s="44">
        <f t="shared" si="59"/>
        <v>40</v>
      </c>
      <c r="AD1862" s="46" t="s">
        <v>3893</v>
      </c>
      <c r="AE1862" s="46" t="s">
        <v>3893</v>
      </c>
      <c r="AH1862" s="9"/>
    </row>
    <row r="1863" spans="1:34" x14ac:dyDescent="0.35">
      <c r="A1863" s="41">
        <v>2025</v>
      </c>
      <c r="B1863" s="42" t="s">
        <v>5716</v>
      </c>
      <c r="C1863" s="43" t="s">
        <v>432</v>
      </c>
      <c r="D1863" s="43" t="s">
        <v>312</v>
      </c>
      <c r="E1863" s="43" t="s">
        <v>705</v>
      </c>
      <c r="F1863" s="43" t="s">
        <v>3895</v>
      </c>
      <c r="G1863" s="43" t="s">
        <v>3896</v>
      </c>
      <c r="H1863" s="44">
        <v>1</v>
      </c>
      <c r="I1863" s="44">
        <v>5</v>
      </c>
      <c r="J1863" s="44">
        <v>1</v>
      </c>
      <c r="K1863" s="44">
        <v>5</v>
      </c>
      <c r="L1863" s="44">
        <v>0</v>
      </c>
      <c r="M1863" s="44">
        <v>0</v>
      </c>
      <c r="N1863" s="44">
        <v>0</v>
      </c>
      <c r="O1863" s="44">
        <v>0</v>
      </c>
      <c r="P1863" s="44">
        <v>0</v>
      </c>
      <c r="Q1863" s="44">
        <v>0</v>
      </c>
      <c r="R1863" s="44">
        <v>1</v>
      </c>
      <c r="S1863" s="44">
        <v>5</v>
      </c>
      <c r="T1863" s="44">
        <v>1</v>
      </c>
      <c r="U1863" s="44">
        <v>5</v>
      </c>
      <c r="V1863" s="44">
        <v>0</v>
      </c>
      <c r="W1863" s="44">
        <v>0</v>
      </c>
      <c r="X1863" s="44">
        <v>0</v>
      </c>
      <c r="Y1863" s="44">
        <v>0</v>
      </c>
      <c r="Z1863" s="44">
        <v>0</v>
      </c>
      <c r="AA1863" s="44">
        <v>0</v>
      </c>
      <c r="AB1863" s="44">
        <f t="shared" si="58"/>
        <v>0</v>
      </c>
      <c r="AC1863" s="44">
        <f t="shared" si="59"/>
        <v>1</v>
      </c>
      <c r="AD1863" s="46" t="s">
        <v>3897</v>
      </c>
      <c r="AE1863" s="46" t="s">
        <v>3897</v>
      </c>
      <c r="AH1863" s="9"/>
    </row>
    <row r="1864" spans="1:34" x14ac:dyDescent="0.35">
      <c r="A1864" s="41">
        <v>2025</v>
      </c>
      <c r="B1864" s="42" t="s">
        <v>5716</v>
      </c>
      <c r="C1864" s="43" t="s">
        <v>432</v>
      </c>
      <c r="D1864" s="43" t="s">
        <v>312</v>
      </c>
      <c r="E1864" s="43" t="s">
        <v>705</v>
      </c>
      <c r="F1864" s="43" t="s">
        <v>3898</v>
      </c>
      <c r="G1864" s="43" t="s">
        <v>3899</v>
      </c>
      <c r="H1864" s="44">
        <v>1</v>
      </c>
      <c r="I1864" s="44">
        <v>5</v>
      </c>
      <c r="J1864" s="44">
        <v>1</v>
      </c>
      <c r="K1864" s="44">
        <v>5</v>
      </c>
      <c r="L1864" s="44">
        <v>0</v>
      </c>
      <c r="M1864" s="44">
        <v>0</v>
      </c>
      <c r="N1864" s="44">
        <v>0</v>
      </c>
      <c r="O1864" s="44">
        <v>0</v>
      </c>
      <c r="P1864" s="44">
        <v>0</v>
      </c>
      <c r="Q1864" s="44">
        <v>0</v>
      </c>
      <c r="R1864" s="44">
        <v>1</v>
      </c>
      <c r="S1864" s="44">
        <v>5</v>
      </c>
      <c r="T1864" s="44">
        <v>1</v>
      </c>
      <c r="U1864" s="44">
        <v>5</v>
      </c>
      <c r="V1864" s="44">
        <v>0</v>
      </c>
      <c r="W1864" s="44">
        <v>0</v>
      </c>
      <c r="X1864" s="44">
        <v>0</v>
      </c>
      <c r="Y1864" s="44">
        <v>0</v>
      </c>
      <c r="Z1864" s="44">
        <v>0</v>
      </c>
      <c r="AA1864" s="44">
        <v>0</v>
      </c>
      <c r="AB1864" s="44">
        <f t="shared" si="58"/>
        <v>0</v>
      </c>
      <c r="AC1864" s="44">
        <f t="shared" si="59"/>
        <v>1</v>
      </c>
      <c r="AD1864" s="46" t="s">
        <v>3900</v>
      </c>
      <c r="AE1864" s="46" t="s">
        <v>3900</v>
      </c>
      <c r="AH1864" s="9"/>
    </row>
    <row r="1865" spans="1:34" x14ac:dyDescent="0.35">
      <c r="A1865" s="41">
        <v>2025</v>
      </c>
      <c r="B1865" s="42" t="s">
        <v>5716</v>
      </c>
      <c r="C1865" s="43" t="s">
        <v>432</v>
      </c>
      <c r="D1865" s="43" t="s">
        <v>312</v>
      </c>
      <c r="E1865" s="43" t="s">
        <v>705</v>
      </c>
      <c r="F1865" s="43" t="s">
        <v>3901</v>
      </c>
      <c r="G1865" s="43" t="s">
        <v>3902</v>
      </c>
      <c r="H1865" s="44">
        <v>1</v>
      </c>
      <c r="I1865" s="44">
        <v>10</v>
      </c>
      <c r="J1865" s="44">
        <v>1</v>
      </c>
      <c r="K1865" s="44">
        <v>10</v>
      </c>
      <c r="L1865" s="44">
        <v>0</v>
      </c>
      <c r="M1865" s="44">
        <v>0</v>
      </c>
      <c r="N1865" s="44">
        <v>0</v>
      </c>
      <c r="O1865" s="44">
        <v>0</v>
      </c>
      <c r="P1865" s="44">
        <v>0</v>
      </c>
      <c r="Q1865" s="44">
        <v>0</v>
      </c>
      <c r="R1865" s="44">
        <v>1</v>
      </c>
      <c r="S1865" s="44">
        <v>10</v>
      </c>
      <c r="T1865" s="44">
        <v>0</v>
      </c>
      <c r="U1865" s="44">
        <v>0</v>
      </c>
      <c r="V1865" s="44">
        <v>0</v>
      </c>
      <c r="W1865" s="44">
        <v>0</v>
      </c>
      <c r="X1865" s="44">
        <v>0</v>
      </c>
      <c r="Y1865" s="44">
        <v>0</v>
      </c>
      <c r="Z1865" s="44">
        <v>0</v>
      </c>
      <c r="AA1865" s="44">
        <v>0</v>
      </c>
      <c r="AB1865" s="44">
        <f t="shared" si="58"/>
        <v>0</v>
      </c>
      <c r="AC1865" s="44">
        <f t="shared" si="59"/>
        <v>0</v>
      </c>
      <c r="AD1865" s="46" t="s">
        <v>3828</v>
      </c>
      <c r="AE1865" s="46" t="s">
        <v>3828</v>
      </c>
      <c r="AH1865" s="9"/>
    </row>
    <row r="1866" spans="1:34" x14ac:dyDescent="0.35">
      <c r="A1866" s="41">
        <v>2025</v>
      </c>
      <c r="B1866" s="42" t="s">
        <v>5716</v>
      </c>
      <c r="C1866" s="43" t="s">
        <v>432</v>
      </c>
      <c r="D1866" s="43" t="s">
        <v>312</v>
      </c>
      <c r="E1866" s="43" t="s">
        <v>705</v>
      </c>
      <c r="F1866" s="43" t="s">
        <v>3901</v>
      </c>
      <c r="G1866" s="43" t="s">
        <v>3903</v>
      </c>
      <c r="H1866" s="44">
        <v>1</v>
      </c>
      <c r="I1866" s="44">
        <v>10</v>
      </c>
      <c r="J1866" s="44">
        <v>1</v>
      </c>
      <c r="K1866" s="44">
        <v>10</v>
      </c>
      <c r="L1866" s="44">
        <v>0</v>
      </c>
      <c r="M1866" s="44">
        <v>0</v>
      </c>
      <c r="N1866" s="44">
        <v>0</v>
      </c>
      <c r="O1866" s="44">
        <v>0</v>
      </c>
      <c r="P1866" s="44">
        <v>0</v>
      </c>
      <c r="Q1866" s="44">
        <v>0</v>
      </c>
      <c r="R1866" s="44">
        <v>1</v>
      </c>
      <c r="S1866" s="44">
        <v>10</v>
      </c>
      <c r="T1866" s="44">
        <v>0</v>
      </c>
      <c r="U1866" s="44">
        <v>0</v>
      </c>
      <c r="V1866" s="44">
        <v>0</v>
      </c>
      <c r="W1866" s="44">
        <v>0</v>
      </c>
      <c r="X1866" s="44">
        <v>0</v>
      </c>
      <c r="Y1866" s="44">
        <v>0</v>
      </c>
      <c r="Z1866" s="44">
        <v>0</v>
      </c>
      <c r="AA1866" s="44">
        <v>0</v>
      </c>
      <c r="AB1866" s="44">
        <f t="shared" si="58"/>
        <v>0</v>
      </c>
      <c r="AC1866" s="44">
        <f t="shared" si="59"/>
        <v>0</v>
      </c>
      <c r="AD1866" s="46" t="s">
        <v>3828</v>
      </c>
      <c r="AE1866" s="46" t="s">
        <v>3828</v>
      </c>
      <c r="AH1866" s="9"/>
    </row>
    <row r="1867" spans="1:34" x14ac:dyDescent="0.35">
      <c r="A1867" s="41">
        <v>2025</v>
      </c>
      <c r="B1867" s="42" t="s">
        <v>5716</v>
      </c>
      <c r="C1867" s="43" t="s">
        <v>432</v>
      </c>
      <c r="D1867" s="43" t="s">
        <v>312</v>
      </c>
      <c r="E1867" s="43" t="s">
        <v>705</v>
      </c>
      <c r="F1867" s="43" t="s">
        <v>3904</v>
      </c>
      <c r="G1867" s="43" t="s">
        <v>3905</v>
      </c>
      <c r="H1867" s="44">
        <v>3</v>
      </c>
      <c r="I1867" s="44">
        <v>20</v>
      </c>
      <c r="J1867" s="44">
        <v>3</v>
      </c>
      <c r="K1867" s="44">
        <v>20</v>
      </c>
      <c r="L1867" s="44">
        <v>0</v>
      </c>
      <c r="M1867" s="44">
        <v>0</v>
      </c>
      <c r="N1867" s="44">
        <v>0</v>
      </c>
      <c r="O1867" s="44">
        <v>0</v>
      </c>
      <c r="P1867" s="44">
        <v>0</v>
      </c>
      <c r="Q1867" s="44">
        <v>0</v>
      </c>
      <c r="R1867" s="44">
        <v>3</v>
      </c>
      <c r="S1867" s="44">
        <v>20</v>
      </c>
      <c r="T1867" s="44">
        <v>0</v>
      </c>
      <c r="U1867" s="44">
        <v>0</v>
      </c>
      <c r="V1867" s="44">
        <v>0</v>
      </c>
      <c r="W1867" s="44">
        <v>0</v>
      </c>
      <c r="X1867" s="44">
        <v>0</v>
      </c>
      <c r="Y1867" s="44">
        <v>0</v>
      </c>
      <c r="Z1867" s="44">
        <v>0</v>
      </c>
      <c r="AA1867" s="44">
        <v>0</v>
      </c>
      <c r="AB1867" s="44">
        <f t="shared" si="58"/>
        <v>0</v>
      </c>
      <c r="AC1867" s="44">
        <f t="shared" si="59"/>
        <v>0</v>
      </c>
      <c r="AD1867" s="46" t="s">
        <v>3828</v>
      </c>
      <c r="AE1867" s="46" t="s">
        <v>3828</v>
      </c>
      <c r="AH1867" s="9"/>
    </row>
    <row r="1868" spans="1:34" x14ac:dyDescent="0.35">
      <c r="A1868" s="41">
        <v>2025</v>
      </c>
      <c r="B1868" s="42" t="s">
        <v>5716</v>
      </c>
      <c r="C1868" s="43" t="s">
        <v>432</v>
      </c>
      <c r="D1868" s="43" t="s">
        <v>312</v>
      </c>
      <c r="E1868" s="43" t="s">
        <v>705</v>
      </c>
      <c r="F1868" s="43" t="s">
        <v>3906</v>
      </c>
      <c r="G1868" s="43" t="s">
        <v>3907</v>
      </c>
      <c r="H1868" s="44">
        <v>100</v>
      </c>
      <c r="I1868" s="44">
        <v>10</v>
      </c>
      <c r="J1868" s="44">
        <v>0</v>
      </c>
      <c r="K1868" s="44">
        <v>0</v>
      </c>
      <c r="L1868" s="44">
        <v>0</v>
      </c>
      <c r="M1868" s="44">
        <v>0</v>
      </c>
      <c r="N1868" s="44">
        <v>0</v>
      </c>
      <c r="O1868" s="44">
        <v>0</v>
      </c>
      <c r="P1868" s="44">
        <v>0</v>
      </c>
      <c r="Q1868" s="44">
        <v>0</v>
      </c>
      <c r="R1868" s="44">
        <v>0</v>
      </c>
      <c r="S1868" s="44">
        <v>0</v>
      </c>
      <c r="T1868" s="44">
        <v>0</v>
      </c>
      <c r="U1868" s="44">
        <v>0</v>
      </c>
      <c r="V1868" s="44">
        <v>0</v>
      </c>
      <c r="W1868" s="44">
        <v>0</v>
      </c>
      <c r="X1868" s="44">
        <v>0</v>
      </c>
      <c r="Y1868" s="44">
        <v>0</v>
      </c>
      <c r="Z1868" s="44">
        <v>0</v>
      </c>
      <c r="AA1868" s="44">
        <v>0</v>
      </c>
      <c r="AB1868" s="44">
        <f t="shared" si="58"/>
        <v>0</v>
      </c>
      <c r="AC1868" s="44">
        <f t="shared" si="59"/>
        <v>0</v>
      </c>
      <c r="AD1868" s="46" t="s">
        <v>3908</v>
      </c>
      <c r="AE1868" s="46" t="s">
        <v>3908</v>
      </c>
      <c r="AH1868" s="9"/>
    </row>
    <row r="1869" spans="1:34" x14ac:dyDescent="0.35">
      <c r="A1869" s="41">
        <v>2025</v>
      </c>
      <c r="B1869" s="42" t="s">
        <v>5716</v>
      </c>
      <c r="C1869" s="43" t="s">
        <v>432</v>
      </c>
      <c r="D1869" s="43" t="s">
        <v>312</v>
      </c>
      <c r="E1869" s="43" t="s">
        <v>705</v>
      </c>
      <c r="F1869" s="43" t="s">
        <v>3906</v>
      </c>
      <c r="G1869" s="43" t="s">
        <v>3909</v>
      </c>
      <c r="H1869" s="44">
        <v>100</v>
      </c>
      <c r="I1869" s="44">
        <v>10</v>
      </c>
      <c r="J1869" s="44">
        <v>0</v>
      </c>
      <c r="K1869" s="44">
        <v>0</v>
      </c>
      <c r="L1869" s="44">
        <v>0</v>
      </c>
      <c r="M1869" s="44">
        <v>0</v>
      </c>
      <c r="N1869" s="44">
        <v>0</v>
      </c>
      <c r="O1869" s="44">
        <v>0</v>
      </c>
      <c r="P1869" s="44">
        <v>0</v>
      </c>
      <c r="Q1869" s="44">
        <v>0</v>
      </c>
      <c r="R1869" s="44">
        <v>0</v>
      </c>
      <c r="S1869" s="44">
        <v>0</v>
      </c>
      <c r="T1869" s="44">
        <v>0</v>
      </c>
      <c r="U1869" s="44">
        <v>0</v>
      </c>
      <c r="V1869" s="44">
        <v>0</v>
      </c>
      <c r="W1869" s="44">
        <v>0</v>
      </c>
      <c r="X1869" s="44">
        <v>0</v>
      </c>
      <c r="Y1869" s="44">
        <v>0</v>
      </c>
      <c r="Z1869" s="44">
        <v>0</v>
      </c>
      <c r="AA1869" s="44">
        <v>0</v>
      </c>
      <c r="AB1869" s="44">
        <f t="shared" si="58"/>
        <v>0</v>
      </c>
      <c r="AC1869" s="44">
        <f t="shared" si="59"/>
        <v>0</v>
      </c>
      <c r="AD1869" s="46" t="s">
        <v>3908</v>
      </c>
      <c r="AE1869" s="46" t="s">
        <v>3908</v>
      </c>
      <c r="AH1869" s="9"/>
    </row>
    <row r="1870" spans="1:34" x14ac:dyDescent="0.35">
      <c r="A1870" s="41">
        <v>2025</v>
      </c>
      <c r="B1870" s="42" t="s">
        <v>5716</v>
      </c>
      <c r="C1870" s="43" t="s">
        <v>432</v>
      </c>
      <c r="D1870" s="43" t="s">
        <v>312</v>
      </c>
      <c r="E1870" s="43" t="s">
        <v>705</v>
      </c>
      <c r="F1870" s="43" t="s">
        <v>3910</v>
      </c>
      <c r="G1870" s="43" t="s">
        <v>3911</v>
      </c>
      <c r="H1870" s="44">
        <v>1</v>
      </c>
      <c r="I1870" s="44">
        <v>10</v>
      </c>
      <c r="J1870" s="44">
        <v>0</v>
      </c>
      <c r="K1870" s="44">
        <v>0</v>
      </c>
      <c r="L1870" s="44">
        <v>0</v>
      </c>
      <c r="M1870" s="44">
        <v>0</v>
      </c>
      <c r="N1870" s="44">
        <v>0</v>
      </c>
      <c r="O1870" s="44">
        <v>0</v>
      </c>
      <c r="P1870" s="44">
        <v>0</v>
      </c>
      <c r="Q1870" s="44">
        <v>0</v>
      </c>
      <c r="R1870" s="44">
        <v>0</v>
      </c>
      <c r="S1870" s="44">
        <v>0</v>
      </c>
      <c r="T1870" s="44">
        <v>0</v>
      </c>
      <c r="U1870" s="44">
        <v>0</v>
      </c>
      <c r="V1870" s="44">
        <v>0</v>
      </c>
      <c r="W1870" s="44">
        <v>0</v>
      </c>
      <c r="X1870" s="44">
        <v>0</v>
      </c>
      <c r="Y1870" s="44">
        <v>0</v>
      </c>
      <c r="Z1870" s="44">
        <v>0</v>
      </c>
      <c r="AA1870" s="44">
        <v>0</v>
      </c>
      <c r="AB1870" s="44">
        <f t="shared" si="58"/>
        <v>0</v>
      </c>
      <c r="AC1870" s="44">
        <f t="shared" si="59"/>
        <v>0</v>
      </c>
      <c r="AD1870" s="46" t="s">
        <v>3908</v>
      </c>
      <c r="AE1870" s="46" t="s">
        <v>3908</v>
      </c>
      <c r="AH1870" s="9"/>
    </row>
    <row r="1871" spans="1:34" x14ac:dyDescent="0.35">
      <c r="A1871" s="41">
        <v>2025</v>
      </c>
      <c r="B1871" s="42" t="s">
        <v>5716</v>
      </c>
      <c r="C1871" s="43" t="s">
        <v>432</v>
      </c>
      <c r="D1871" s="43" t="s">
        <v>313</v>
      </c>
      <c r="E1871" s="43" t="s">
        <v>706</v>
      </c>
      <c r="F1871" s="43" t="s">
        <v>3912</v>
      </c>
      <c r="G1871" s="43" t="s">
        <v>3913</v>
      </c>
      <c r="H1871" s="44">
        <v>2</v>
      </c>
      <c r="I1871" s="44">
        <v>15</v>
      </c>
      <c r="J1871" s="44">
        <v>1.75</v>
      </c>
      <c r="K1871" s="44">
        <v>13.13</v>
      </c>
      <c r="L1871" s="44">
        <v>0</v>
      </c>
      <c r="M1871" s="44">
        <v>0</v>
      </c>
      <c r="N1871" s="44">
        <v>0</v>
      </c>
      <c r="O1871" s="44">
        <v>0</v>
      </c>
      <c r="P1871" s="44">
        <v>0</v>
      </c>
      <c r="Q1871" s="44">
        <v>0</v>
      </c>
      <c r="R1871" s="44">
        <v>1.75</v>
      </c>
      <c r="S1871" s="44">
        <v>13.13</v>
      </c>
      <c r="T1871" s="44">
        <v>1.75</v>
      </c>
      <c r="U1871" s="44">
        <v>13.13</v>
      </c>
      <c r="V1871" s="44">
        <v>0</v>
      </c>
      <c r="W1871" s="44">
        <v>0</v>
      </c>
      <c r="X1871" s="44">
        <v>0</v>
      </c>
      <c r="Y1871" s="44">
        <v>0</v>
      </c>
      <c r="Z1871" s="44">
        <v>0</v>
      </c>
      <c r="AA1871" s="44">
        <v>0</v>
      </c>
      <c r="AB1871" s="44">
        <f t="shared" si="58"/>
        <v>0</v>
      </c>
      <c r="AC1871" s="44">
        <f t="shared" si="59"/>
        <v>1.75</v>
      </c>
      <c r="AD1871" s="46" t="s">
        <v>3914</v>
      </c>
      <c r="AE1871" s="46" t="s">
        <v>3914</v>
      </c>
      <c r="AH1871" s="9"/>
    </row>
    <row r="1872" spans="1:34" x14ac:dyDescent="0.35">
      <c r="A1872" s="41">
        <v>2025</v>
      </c>
      <c r="B1872" s="42" t="s">
        <v>5716</v>
      </c>
      <c r="C1872" s="43" t="s">
        <v>432</v>
      </c>
      <c r="D1872" s="43" t="s">
        <v>313</v>
      </c>
      <c r="E1872" s="43" t="s">
        <v>706</v>
      </c>
      <c r="F1872" s="43" t="s">
        <v>3915</v>
      </c>
      <c r="G1872" s="43" t="s">
        <v>3916</v>
      </c>
      <c r="H1872" s="44">
        <v>1</v>
      </c>
      <c r="I1872" s="44">
        <v>15</v>
      </c>
      <c r="J1872" s="44">
        <v>1</v>
      </c>
      <c r="K1872" s="44">
        <v>15</v>
      </c>
      <c r="L1872" s="44">
        <v>0</v>
      </c>
      <c r="M1872" s="44">
        <v>0</v>
      </c>
      <c r="N1872" s="44">
        <v>0</v>
      </c>
      <c r="O1872" s="44">
        <v>0</v>
      </c>
      <c r="P1872" s="44">
        <v>0</v>
      </c>
      <c r="Q1872" s="44">
        <v>0</v>
      </c>
      <c r="R1872" s="44">
        <v>1</v>
      </c>
      <c r="S1872" s="44">
        <v>15</v>
      </c>
      <c r="T1872" s="44">
        <v>0</v>
      </c>
      <c r="U1872" s="44">
        <v>0</v>
      </c>
      <c r="V1872" s="44">
        <v>1</v>
      </c>
      <c r="W1872" s="44">
        <v>15</v>
      </c>
      <c r="X1872" s="44">
        <v>0</v>
      </c>
      <c r="Y1872" s="44">
        <v>0</v>
      </c>
      <c r="Z1872" s="44">
        <v>0</v>
      </c>
      <c r="AA1872" s="44">
        <v>0</v>
      </c>
      <c r="AB1872" s="44">
        <f t="shared" si="58"/>
        <v>0</v>
      </c>
      <c r="AC1872" s="44">
        <f t="shared" si="59"/>
        <v>1</v>
      </c>
      <c r="AD1872" s="46" t="s">
        <v>3917</v>
      </c>
      <c r="AE1872" s="46" t="s">
        <v>7318</v>
      </c>
      <c r="AH1872" s="9"/>
    </row>
    <row r="1873" spans="1:34" x14ac:dyDescent="0.35">
      <c r="A1873" s="41">
        <v>2025</v>
      </c>
      <c r="B1873" s="42" t="s">
        <v>5716</v>
      </c>
      <c r="C1873" s="43" t="s">
        <v>432</v>
      </c>
      <c r="D1873" s="43" t="s">
        <v>313</v>
      </c>
      <c r="E1873" s="43" t="s">
        <v>706</v>
      </c>
      <c r="F1873" s="43" t="s">
        <v>3915</v>
      </c>
      <c r="G1873" s="43" t="s">
        <v>3918</v>
      </c>
      <c r="H1873" s="44">
        <v>1</v>
      </c>
      <c r="I1873" s="44">
        <v>5</v>
      </c>
      <c r="J1873" s="44">
        <v>0</v>
      </c>
      <c r="K1873" s="44">
        <v>0</v>
      </c>
      <c r="L1873" s="44">
        <v>0</v>
      </c>
      <c r="M1873" s="44">
        <v>0</v>
      </c>
      <c r="N1873" s="44">
        <v>0</v>
      </c>
      <c r="O1873" s="44">
        <v>0</v>
      </c>
      <c r="P1873" s="44">
        <v>0</v>
      </c>
      <c r="Q1873" s="44">
        <v>0</v>
      </c>
      <c r="R1873" s="44">
        <v>0</v>
      </c>
      <c r="S1873" s="44">
        <v>0</v>
      </c>
      <c r="T1873" s="44">
        <v>0</v>
      </c>
      <c r="U1873" s="44">
        <v>0</v>
      </c>
      <c r="V1873" s="44">
        <v>0</v>
      </c>
      <c r="W1873" s="44">
        <v>0</v>
      </c>
      <c r="X1873" s="44">
        <v>0</v>
      </c>
      <c r="Y1873" s="44">
        <v>0</v>
      </c>
      <c r="Z1873" s="44">
        <v>0</v>
      </c>
      <c r="AA1873" s="44">
        <v>0</v>
      </c>
      <c r="AB1873" s="44">
        <f t="shared" si="58"/>
        <v>0</v>
      </c>
      <c r="AC1873" s="44">
        <f t="shared" si="59"/>
        <v>0</v>
      </c>
      <c r="AD1873" s="46" t="s">
        <v>3825</v>
      </c>
      <c r="AE1873" s="46" t="s">
        <v>3825</v>
      </c>
      <c r="AH1873" s="9"/>
    </row>
    <row r="1874" spans="1:34" x14ac:dyDescent="0.35">
      <c r="A1874" s="41">
        <v>2025</v>
      </c>
      <c r="B1874" s="42" t="s">
        <v>5716</v>
      </c>
      <c r="C1874" s="43" t="s">
        <v>432</v>
      </c>
      <c r="D1874" s="43" t="s">
        <v>313</v>
      </c>
      <c r="E1874" s="43" t="s">
        <v>706</v>
      </c>
      <c r="F1874" s="43" t="s">
        <v>3912</v>
      </c>
      <c r="G1874" s="43" t="s">
        <v>3919</v>
      </c>
      <c r="H1874" s="44">
        <v>5</v>
      </c>
      <c r="I1874" s="44">
        <v>15</v>
      </c>
      <c r="J1874" s="44">
        <v>2</v>
      </c>
      <c r="K1874" s="44">
        <v>6</v>
      </c>
      <c r="L1874" s="44">
        <v>0</v>
      </c>
      <c r="M1874" s="44">
        <v>0</v>
      </c>
      <c r="N1874" s="44">
        <v>0</v>
      </c>
      <c r="O1874" s="44">
        <v>0</v>
      </c>
      <c r="P1874" s="44">
        <v>0</v>
      </c>
      <c r="Q1874" s="44">
        <v>0</v>
      </c>
      <c r="R1874" s="44">
        <v>2</v>
      </c>
      <c r="S1874" s="44">
        <v>6</v>
      </c>
      <c r="T1874" s="44">
        <v>0</v>
      </c>
      <c r="U1874" s="44">
        <v>0</v>
      </c>
      <c r="V1874" s="44">
        <v>0</v>
      </c>
      <c r="W1874" s="44">
        <v>0</v>
      </c>
      <c r="X1874" s="44">
        <v>0</v>
      </c>
      <c r="Y1874" s="44">
        <v>0</v>
      </c>
      <c r="Z1874" s="44">
        <v>0</v>
      </c>
      <c r="AA1874" s="44">
        <v>0</v>
      </c>
      <c r="AB1874" s="44">
        <f t="shared" si="58"/>
        <v>0</v>
      </c>
      <c r="AC1874" s="44">
        <f t="shared" si="59"/>
        <v>0</v>
      </c>
      <c r="AD1874" s="46" t="s">
        <v>3917</v>
      </c>
      <c r="AE1874" s="46" t="s">
        <v>3917</v>
      </c>
      <c r="AH1874" s="9"/>
    </row>
    <row r="1875" spans="1:34" x14ac:dyDescent="0.35">
      <c r="A1875" s="41">
        <v>2025</v>
      </c>
      <c r="B1875" s="42" t="s">
        <v>5716</v>
      </c>
      <c r="C1875" s="43" t="s">
        <v>432</v>
      </c>
      <c r="D1875" s="43" t="s">
        <v>313</v>
      </c>
      <c r="E1875" s="43" t="s">
        <v>706</v>
      </c>
      <c r="F1875" s="43" t="s">
        <v>3920</v>
      </c>
      <c r="G1875" s="43" t="s">
        <v>3921</v>
      </c>
      <c r="H1875" s="44">
        <v>5</v>
      </c>
      <c r="I1875" s="44">
        <v>15</v>
      </c>
      <c r="J1875" s="44">
        <v>2</v>
      </c>
      <c r="K1875" s="44">
        <v>6</v>
      </c>
      <c r="L1875" s="44">
        <v>0</v>
      </c>
      <c r="M1875" s="44">
        <v>0</v>
      </c>
      <c r="N1875" s="44">
        <v>0</v>
      </c>
      <c r="O1875" s="44">
        <v>0</v>
      </c>
      <c r="P1875" s="44">
        <v>0</v>
      </c>
      <c r="Q1875" s="44">
        <v>0</v>
      </c>
      <c r="R1875" s="44">
        <v>2</v>
      </c>
      <c r="S1875" s="44">
        <v>6</v>
      </c>
      <c r="T1875" s="44">
        <v>0</v>
      </c>
      <c r="U1875" s="44">
        <v>0</v>
      </c>
      <c r="V1875" s="44">
        <v>0</v>
      </c>
      <c r="W1875" s="44">
        <v>0</v>
      </c>
      <c r="X1875" s="44">
        <v>0</v>
      </c>
      <c r="Y1875" s="44">
        <v>0</v>
      </c>
      <c r="Z1875" s="44">
        <v>0</v>
      </c>
      <c r="AA1875" s="44">
        <v>0</v>
      </c>
      <c r="AB1875" s="44">
        <f t="shared" si="58"/>
        <v>0</v>
      </c>
      <c r="AC1875" s="44">
        <f t="shared" si="59"/>
        <v>0</v>
      </c>
      <c r="AD1875" s="46" t="s">
        <v>3917</v>
      </c>
      <c r="AE1875" s="46" t="s">
        <v>3917</v>
      </c>
      <c r="AH1875" s="9"/>
    </row>
    <row r="1876" spans="1:34" x14ac:dyDescent="0.35">
      <c r="A1876" s="41">
        <v>2025</v>
      </c>
      <c r="B1876" s="42" t="s">
        <v>5716</v>
      </c>
      <c r="C1876" s="43" t="s">
        <v>432</v>
      </c>
      <c r="D1876" s="43" t="s">
        <v>313</v>
      </c>
      <c r="E1876" s="43" t="s">
        <v>706</v>
      </c>
      <c r="F1876" s="43" t="s">
        <v>3922</v>
      </c>
      <c r="G1876" s="43" t="s">
        <v>3923</v>
      </c>
      <c r="H1876" s="44">
        <v>1</v>
      </c>
      <c r="I1876" s="44">
        <v>15</v>
      </c>
      <c r="J1876" s="44">
        <v>1</v>
      </c>
      <c r="K1876" s="44">
        <v>15</v>
      </c>
      <c r="L1876" s="44">
        <v>0</v>
      </c>
      <c r="M1876" s="44">
        <v>0</v>
      </c>
      <c r="N1876" s="44">
        <v>0</v>
      </c>
      <c r="O1876" s="44">
        <v>0</v>
      </c>
      <c r="P1876" s="44">
        <v>0</v>
      </c>
      <c r="Q1876" s="44">
        <v>0</v>
      </c>
      <c r="R1876" s="44">
        <v>1</v>
      </c>
      <c r="S1876" s="44">
        <v>15</v>
      </c>
      <c r="T1876" s="44">
        <v>0</v>
      </c>
      <c r="U1876" s="44">
        <v>0</v>
      </c>
      <c r="V1876" s="44">
        <v>0</v>
      </c>
      <c r="W1876" s="44">
        <v>0</v>
      </c>
      <c r="X1876" s="44">
        <v>0</v>
      </c>
      <c r="Y1876" s="44">
        <v>0</v>
      </c>
      <c r="Z1876" s="44">
        <v>0</v>
      </c>
      <c r="AA1876" s="44">
        <v>0</v>
      </c>
      <c r="AB1876" s="44">
        <f t="shared" si="58"/>
        <v>0</v>
      </c>
      <c r="AC1876" s="44">
        <f t="shared" si="59"/>
        <v>0</v>
      </c>
      <c r="AD1876" s="46" t="s">
        <v>3917</v>
      </c>
      <c r="AE1876" s="46" t="s">
        <v>3917</v>
      </c>
      <c r="AH1876" s="9"/>
    </row>
    <row r="1877" spans="1:34" x14ac:dyDescent="0.35">
      <c r="A1877" s="41">
        <v>2025</v>
      </c>
      <c r="B1877" s="42" t="s">
        <v>5716</v>
      </c>
      <c r="C1877" s="43" t="s">
        <v>432</v>
      </c>
      <c r="D1877" s="43" t="s">
        <v>313</v>
      </c>
      <c r="E1877" s="43" t="s">
        <v>706</v>
      </c>
      <c r="F1877" s="43" t="s">
        <v>3915</v>
      </c>
      <c r="G1877" s="43" t="s">
        <v>3924</v>
      </c>
      <c r="H1877" s="44">
        <v>2</v>
      </c>
      <c r="I1877" s="44">
        <v>20</v>
      </c>
      <c r="J1877" s="44">
        <v>0</v>
      </c>
      <c r="K1877" s="44">
        <v>0</v>
      </c>
      <c r="L1877" s="44">
        <v>0</v>
      </c>
      <c r="M1877" s="44">
        <v>0</v>
      </c>
      <c r="N1877" s="44">
        <v>0</v>
      </c>
      <c r="O1877" s="44">
        <v>0</v>
      </c>
      <c r="P1877" s="44">
        <v>0</v>
      </c>
      <c r="Q1877" s="44">
        <v>0</v>
      </c>
      <c r="R1877" s="44">
        <v>0</v>
      </c>
      <c r="S1877" s="44">
        <v>0</v>
      </c>
      <c r="T1877" s="44">
        <v>0</v>
      </c>
      <c r="U1877" s="44">
        <v>0</v>
      </c>
      <c r="V1877" s="44">
        <v>0</v>
      </c>
      <c r="W1877" s="44">
        <v>0</v>
      </c>
      <c r="X1877" s="44">
        <v>0</v>
      </c>
      <c r="Y1877" s="44">
        <v>0</v>
      </c>
      <c r="Z1877" s="44">
        <v>0</v>
      </c>
      <c r="AA1877" s="44">
        <v>0</v>
      </c>
      <c r="AB1877" s="44">
        <f t="shared" si="58"/>
        <v>0</v>
      </c>
      <c r="AC1877" s="44">
        <f t="shared" si="59"/>
        <v>0</v>
      </c>
      <c r="AD1877" s="46" t="s">
        <v>3866</v>
      </c>
      <c r="AE1877" s="46" t="s">
        <v>3866</v>
      </c>
      <c r="AH1877" s="9"/>
    </row>
    <row r="1878" spans="1:34" x14ac:dyDescent="0.35">
      <c r="A1878" s="41">
        <v>2025</v>
      </c>
      <c r="B1878" s="42" t="s">
        <v>5716</v>
      </c>
      <c r="C1878" s="43" t="s">
        <v>432</v>
      </c>
      <c r="D1878" s="43" t="s">
        <v>314</v>
      </c>
      <c r="E1878" s="43" t="s">
        <v>707</v>
      </c>
      <c r="F1878" s="43" t="s">
        <v>3925</v>
      </c>
      <c r="G1878" s="43" t="s">
        <v>3926</v>
      </c>
      <c r="H1878" s="44">
        <v>3</v>
      </c>
      <c r="I1878" s="44">
        <v>6.5</v>
      </c>
      <c r="J1878" s="44">
        <v>0</v>
      </c>
      <c r="K1878" s="44">
        <v>0</v>
      </c>
      <c r="L1878" s="44">
        <v>0</v>
      </c>
      <c r="M1878" s="44">
        <v>0</v>
      </c>
      <c r="N1878" s="44">
        <v>0</v>
      </c>
      <c r="O1878" s="44">
        <v>0</v>
      </c>
      <c r="P1878" s="44">
        <v>0</v>
      </c>
      <c r="Q1878" s="44">
        <v>0</v>
      </c>
      <c r="R1878" s="44">
        <v>0</v>
      </c>
      <c r="S1878" s="44">
        <v>0</v>
      </c>
      <c r="T1878" s="44">
        <v>0</v>
      </c>
      <c r="U1878" s="44">
        <v>0</v>
      </c>
      <c r="V1878" s="44">
        <v>0</v>
      </c>
      <c r="W1878" s="44">
        <v>0</v>
      </c>
      <c r="X1878" s="44">
        <v>0</v>
      </c>
      <c r="Y1878" s="44">
        <v>0</v>
      </c>
      <c r="Z1878" s="44">
        <v>0</v>
      </c>
      <c r="AA1878" s="44">
        <v>0</v>
      </c>
      <c r="AB1878" s="44">
        <f t="shared" si="58"/>
        <v>0</v>
      </c>
      <c r="AC1878" s="44">
        <f t="shared" si="59"/>
        <v>0</v>
      </c>
      <c r="AD1878" s="46" t="s">
        <v>3927</v>
      </c>
      <c r="AE1878" s="46" t="s">
        <v>3927</v>
      </c>
      <c r="AH1878" s="9"/>
    </row>
    <row r="1879" spans="1:34" x14ac:dyDescent="0.35">
      <c r="A1879" s="41">
        <v>2025</v>
      </c>
      <c r="B1879" s="42" t="s">
        <v>5716</v>
      </c>
      <c r="C1879" s="43" t="s">
        <v>432</v>
      </c>
      <c r="D1879" s="43" t="s">
        <v>314</v>
      </c>
      <c r="E1879" s="43" t="s">
        <v>707</v>
      </c>
      <c r="F1879" s="43" t="s">
        <v>3925</v>
      </c>
      <c r="G1879" s="43" t="s">
        <v>3928</v>
      </c>
      <c r="H1879" s="44">
        <v>3</v>
      </c>
      <c r="I1879" s="44">
        <v>6.5</v>
      </c>
      <c r="J1879" s="44">
        <v>0</v>
      </c>
      <c r="K1879" s="44">
        <v>0</v>
      </c>
      <c r="L1879" s="44">
        <v>0</v>
      </c>
      <c r="M1879" s="44">
        <v>0</v>
      </c>
      <c r="N1879" s="44">
        <v>0</v>
      </c>
      <c r="O1879" s="44">
        <v>0</v>
      </c>
      <c r="P1879" s="44">
        <v>0</v>
      </c>
      <c r="Q1879" s="44">
        <v>0</v>
      </c>
      <c r="R1879" s="44">
        <v>0</v>
      </c>
      <c r="S1879" s="44">
        <v>0</v>
      </c>
      <c r="T1879" s="44">
        <v>0</v>
      </c>
      <c r="U1879" s="44">
        <v>0</v>
      </c>
      <c r="V1879" s="44">
        <v>0</v>
      </c>
      <c r="W1879" s="44">
        <v>0</v>
      </c>
      <c r="X1879" s="44">
        <v>0</v>
      </c>
      <c r="Y1879" s="44">
        <v>0</v>
      </c>
      <c r="Z1879" s="44">
        <v>0</v>
      </c>
      <c r="AA1879" s="44">
        <v>0</v>
      </c>
      <c r="AB1879" s="44">
        <f t="shared" si="58"/>
        <v>0</v>
      </c>
      <c r="AC1879" s="44">
        <f t="shared" si="59"/>
        <v>0</v>
      </c>
      <c r="AD1879" s="46" t="s">
        <v>3927</v>
      </c>
      <c r="AE1879" s="46" t="s">
        <v>3927</v>
      </c>
      <c r="AH1879" s="9"/>
    </row>
    <row r="1880" spans="1:34" x14ac:dyDescent="0.35">
      <c r="A1880" s="41">
        <v>2025</v>
      </c>
      <c r="B1880" s="42" t="s">
        <v>5716</v>
      </c>
      <c r="C1880" s="43" t="s">
        <v>432</v>
      </c>
      <c r="D1880" s="43" t="s">
        <v>314</v>
      </c>
      <c r="E1880" s="43" t="s">
        <v>707</v>
      </c>
      <c r="F1880" s="43" t="s">
        <v>3925</v>
      </c>
      <c r="G1880" s="43" t="s">
        <v>3929</v>
      </c>
      <c r="H1880" s="44">
        <v>1</v>
      </c>
      <c r="I1880" s="44">
        <v>6</v>
      </c>
      <c r="J1880" s="44">
        <v>0</v>
      </c>
      <c r="K1880" s="44">
        <v>0</v>
      </c>
      <c r="L1880" s="44">
        <v>0</v>
      </c>
      <c r="M1880" s="44">
        <v>0</v>
      </c>
      <c r="N1880" s="44">
        <v>0</v>
      </c>
      <c r="O1880" s="44">
        <v>0</v>
      </c>
      <c r="P1880" s="44">
        <v>0</v>
      </c>
      <c r="Q1880" s="44">
        <v>0</v>
      </c>
      <c r="R1880" s="44">
        <v>0</v>
      </c>
      <c r="S1880" s="44">
        <v>0</v>
      </c>
      <c r="T1880" s="44">
        <v>0</v>
      </c>
      <c r="U1880" s="44">
        <v>0</v>
      </c>
      <c r="V1880" s="44">
        <v>0</v>
      </c>
      <c r="W1880" s="44">
        <v>0</v>
      </c>
      <c r="X1880" s="44">
        <v>0</v>
      </c>
      <c r="Y1880" s="44">
        <v>0</v>
      </c>
      <c r="Z1880" s="44">
        <v>0</v>
      </c>
      <c r="AA1880" s="44">
        <v>0</v>
      </c>
      <c r="AB1880" s="44">
        <f t="shared" si="58"/>
        <v>0</v>
      </c>
      <c r="AC1880" s="44">
        <f t="shared" si="59"/>
        <v>0</v>
      </c>
      <c r="AD1880" s="46" t="s">
        <v>3864</v>
      </c>
      <c r="AE1880" s="46" t="s">
        <v>3864</v>
      </c>
      <c r="AH1880" s="9"/>
    </row>
    <row r="1881" spans="1:34" x14ac:dyDescent="0.35">
      <c r="A1881" s="41">
        <v>2025</v>
      </c>
      <c r="B1881" s="42" t="s">
        <v>5716</v>
      </c>
      <c r="C1881" s="43" t="s">
        <v>432</v>
      </c>
      <c r="D1881" s="43" t="s">
        <v>314</v>
      </c>
      <c r="E1881" s="43" t="s">
        <v>707</v>
      </c>
      <c r="F1881" s="43" t="s">
        <v>3925</v>
      </c>
      <c r="G1881" s="43" t="s">
        <v>3930</v>
      </c>
      <c r="H1881" s="44">
        <v>1</v>
      </c>
      <c r="I1881" s="44">
        <v>6</v>
      </c>
      <c r="J1881" s="44">
        <v>0</v>
      </c>
      <c r="K1881" s="44">
        <v>0</v>
      </c>
      <c r="L1881" s="44">
        <v>0</v>
      </c>
      <c r="M1881" s="44">
        <v>0</v>
      </c>
      <c r="N1881" s="44">
        <v>0</v>
      </c>
      <c r="O1881" s="44">
        <v>0</v>
      </c>
      <c r="P1881" s="44">
        <v>0</v>
      </c>
      <c r="Q1881" s="44">
        <v>0</v>
      </c>
      <c r="R1881" s="44">
        <v>0</v>
      </c>
      <c r="S1881" s="44">
        <v>0</v>
      </c>
      <c r="T1881" s="44">
        <v>0</v>
      </c>
      <c r="U1881" s="44">
        <v>0</v>
      </c>
      <c r="V1881" s="44">
        <v>0</v>
      </c>
      <c r="W1881" s="44">
        <v>0</v>
      </c>
      <c r="X1881" s="44">
        <v>0</v>
      </c>
      <c r="Y1881" s="44">
        <v>0</v>
      </c>
      <c r="Z1881" s="44">
        <v>0</v>
      </c>
      <c r="AA1881" s="44">
        <v>0</v>
      </c>
      <c r="AB1881" s="44">
        <f t="shared" si="58"/>
        <v>0</v>
      </c>
      <c r="AC1881" s="44">
        <f t="shared" si="59"/>
        <v>0</v>
      </c>
      <c r="AD1881" s="46" t="s">
        <v>3864</v>
      </c>
      <c r="AE1881" s="46" t="s">
        <v>3864</v>
      </c>
      <c r="AH1881" s="9"/>
    </row>
    <row r="1882" spans="1:34" x14ac:dyDescent="0.35">
      <c r="A1882" s="41">
        <v>2025</v>
      </c>
      <c r="B1882" s="42" t="s">
        <v>5716</v>
      </c>
      <c r="C1882" s="43" t="s">
        <v>432</v>
      </c>
      <c r="D1882" s="43" t="s">
        <v>314</v>
      </c>
      <c r="E1882" s="43" t="s">
        <v>707</v>
      </c>
      <c r="F1882" s="43" t="s">
        <v>3931</v>
      </c>
      <c r="G1882" s="43" t="s">
        <v>3932</v>
      </c>
      <c r="H1882" s="44">
        <v>2</v>
      </c>
      <c r="I1882" s="44">
        <v>8</v>
      </c>
      <c r="J1882" s="44">
        <v>2</v>
      </c>
      <c r="K1882" s="44">
        <v>8</v>
      </c>
      <c r="L1882" s="44">
        <v>0</v>
      </c>
      <c r="M1882" s="44">
        <v>0</v>
      </c>
      <c r="N1882" s="44">
        <v>0</v>
      </c>
      <c r="O1882" s="44">
        <v>0</v>
      </c>
      <c r="P1882" s="44">
        <v>0</v>
      </c>
      <c r="Q1882" s="44">
        <v>0</v>
      </c>
      <c r="R1882" s="44">
        <v>2</v>
      </c>
      <c r="S1882" s="44">
        <v>8</v>
      </c>
      <c r="T1882" s="44">
        <v>0</v>
      </c>
      <c r="U1882" s="44">
        <v>0</v>
      </c>
      <c r="V1882" s="44">
        <v>0</v>
      </c>
      <c r="W1882" s="44">
        <v>0</v>
      </c>
      <c r="X1882" s="44">
        <v>0</v>
      </c>
      <c r="Y1882" s="44">
        <v>0</v>
      </c>
      <c r="Z1882" s="44">
        <v>0</v>
      </c>
      <c r="AA1882" s="44">
        <v>0</v>
      </c>
      <c r="AB1882" s="44">
        <f t="shared" si="58"/>
        <v>0</v>
      </c>
      <c r="AC1882" s="44">
        <f t="shared" si="59"/>
        <v>0</v>
      </c>
      <c r="AD1882" s="46" t="s">
        <v>3917</v>
      </c>
      <c r="AE1882" s="46" t="s">
        <v>3917</v>
      </c>
      <c r="AH1882" s="9"/>
    </row>
    <row r="1883" spans="1:34" x14ac:dyDescent="0.35">
      <c r="A1883" s="41">
        <v>2025</v>
      </c>
      <c r="B1883" s="42" t="s">
        <v>5716</v>
      </c>
      <c r="C1883" s="43" t="s">
        <v>432</v>
      </c>
      <c r="D1883" s="43" t="s">
        <v>314</v>
      </c>
      <c r="E1883" s="43" t="s">
        <v>707</v>
      </c>
      <c r="F1883" s="43" t="s">
        <v>3931</v>
      </c>
      <c r="G1883" s="43" t="s">
        <v>3933</v>
      </c>
      <c r="H1883" s="44">
        <v>4</v>
      </c>
      <c r="I1883" s="44">
        <v>8</v>
      </c>
      <c r="J1883" s="44">
        <v>4</v>
      </c>
      <c r="K1883" s="44">
        <v>8</v>
      </c>
      <c r="L1883" s="44">
        <v>0</v>
      </c>
      <c r="M1883" s="44">
        <v>0</v>
      </c>
      <c r="N1883" s="44">
        <v>0</v>
      </c>
      <c r="O1883" s="44">
        <v>0</v>
      </c>
      <c r="P1883" s="44">
        <v>0</v>
      </c>
      <c r="Q1883" s="44">
        <v>0</v>
      </c>
      <c r="R1883" s="44">
        <v>4</v>
      </c>
      <c r="S1883" s="44">
        <v>8</v>
      </c>
      <c r="T1883" s="44">
        <v>0</v>
      </c>
      <c r="U1883" s="44">
        <v>0</v>
      </c>
      <c r="V1883" s="44">
        <v>0</v>
      </c>
      <c r="W1883" s="44">
        <v>0</v>
      </c>
      <c r="X1883" s="44">
        <v>0</v>
      </c>
      <c r="Y1883" s="44">
        <v>0</v>
      </c>
      <c r="Z1883" s="44">
        <v>0</v>
      </c>
      <c r="AA1883" s="44">
        <v>0</v>
      </c>
      <c r="AB1883" s="44">
        <f t="shared" si="58"/>
        <v>0</v>
      </c>
      <c r="AC1883" s="44">
        <f t="shared" si="59"/>
        <v>0</v>
      </c>
      <c r="AD1883" s="46" t="s">
        <v>3917</v>
      </c>
      <c r="AE1883" s="46" t="s">
        <v>3917</v>
      </c>
      <c r="AH1883" s="9"/>
    </row>
    <row r="1884" spans="1:34" x14ac:dyDescent="0.35">
      <c r="A1884" s="41">
        <v>2025</v>
      </c>
      <c r="B1884" s="42" t="s">
        <v>5716</v>
      </c>
      <c r="C1884" s="43" t="s">
        <v>432</v>
      </c>
      <c r="D1884" s="43" t="s">
        <v>314</v>
      </c>
      <c r="E1884" s="43" t="s">
        <v>707</v>
      </c>
      <c r="F1884" s="43" t="s">
        <v>3931</v>
      </c>
      <c r="G1884" s="43" t="s">
        <v>3934</v>
      </c>
      <c r="H1884" s="44">
        <v>1</v>
      </c>
      <c r="I1884" s="44">
        <v>9</v>
      </c>
      <c r="J1884" s="44">
        <v>0</v>
      </c>
      <c r="K1884" s="44">
        <v>0</v>
      </c>
      <c r="L1884" s="44">
        <v>0</v>
      </c>
      <c r="M1884" s="44">
        <v>0</v>
      </c>
      <c r="N1884" s="44">
        <v>0</v>
      </c>
      <c r="O1884" s="44">
        <v>0</v>
      </c>
      <c r="P1884" s="44">
        <v>0</v>
      </c>
      <c r="Q1884" s="44">
        <v>0</v>
      </c>
      <c r="R1884" s="44">
        <v>0</v>
      </c>
      <c r="S1884" s="44">
        <v>0</v>
      </c>
      <c r="T1884" s="44">
        <v>0</v>
      </c>
      <c r="U1884" s="44">
        <v>0</v>
      </c>
      <c r="V1884" s="44">
        <v>0</v>
      </c>
      <c r="W1884" s="44">
        <v>0</v>
      </c>
      <c r="X1884" s="44">
        <v>0</v>
      </c>
      <c r="Y1884" s="44">
        <v>0</v>
      </c>
      <c r="Z1884" s="44">
        <v>0</v>
      </c>
      <c r="AA1884" s="44">
        <v>0</v>
      </c>
      <c r="AB1884" s="44">
        <f t="shared" si="58"/>
        <v>0</v>
      </c>
      <c r="AC1884" s="44">
        <f t="shared" si="59"/>
        <v>0</v>
      </c>
      <c r="AD1884" s="46" t="s">
        <v>3888</v>
      </c>
      <c r="AE1884" s="46" t="s">
        <v>3888</v>
      </c>
      <c r="AH1884" s="9"/>
    </row>
    <row r="1885" spans="1:34" x14ac:dyDescent="0.35">
      <c r="A1885" s="41">
        <v>2025</v>
      </c>
      <c r="B1885" s="42" t="s">
        <v>5716</v>
      </c>
      <c r="C1885" s="43" t="s">
        <v>432</v>
      </c>
      <c r="D1885" s="43" t="s">
        <v>314</v>
      </c>
      <c r="E1885" s="43" t="s">
        <v>707</v>
      </c>
      <c r="F1885" s="43" t="s">
        <v>3935</v>
      </c>
      <c r="G1885" s="43" t="s">
        <v>3936</v>
      </c>
      <c r="H1885" s="44">
        <v>2</v>
      </c>
      <c r="I1885" s="44">
        <v>12.5</v>
      </c>
      <c r="J1885" s="44">
        <v>1</v>
      </c>
      <c r="K1885" s="44">
        <v>6.25</v>
      </c>
      <c r="L1885" s="44">
        <v>0</v>
      </c>
      <c r="M1885" s="44">
        <v>0</v>
      </c>
      <c r="N1885" s="44">
        <v>0</v>
      </c>
      <c r="O1885" s="44">
        <v>0</v>
      </c>
      <c r="P1885" s="44">
        <v>0</v>
      </c>
      <c r="Q1885" s="44">
        <v>0</v>
      </c>
      <c r="R1885" s="44">
        <v>1</v>
      </c>
      <c r="S1885" s="44">
        <v>6.25</v>
      </c>
      <c r="T1885" s="44">
        <v>0</v>
      </c>
      <c r="U1885" s="44">
        <v>0</v>
      </c>
      <c r="V1885" s="44">
        <v>0</v>
      </c>
      <c r="W1885" s="44">
        <v>0</v>
      </c>
      <c r="X1885" s="44">
        <v>0</v>
      </c>
      <c r="Y1885" s="44">
        <v>0</v>
      </c>
      <c r="Z1885" s="44">
        <v>0</v>
      </c>
      <c r="AA1885" s="44">
        <v>0</v>
      </c>
      <c r="AB1885" s="44">
        <f t="shared" si="58"/>
        <v>0</v>
      </c>
      <c r="AC1885" s="44">
        <f t="shared" si="59"/>
        <v>0</v>
      </c>
      <c r="AD1885" s="46" t="s">
        <v>3937</v>
      </c>
      <c r="AE1885" s="46" t="s">
        <v>3937</v>
      </c>
      <c r="AH1885" s="9"/>
    </row>
    <row r="1886" spans="1:34" x14ac:dyDescent="0.35">
      <c r="A1886" s="41">
        <v>2025</v>
      </c>
      <c r="B1886" s="42" t="s">
        <v>5716</v>
      </c>
      <c r="C1886" s="43" t="s">
        <v>432</v>
      </c>
      <c r="D1886" s="43" t="s">
        <v>314</v>
      </c>
      <c r="E1886" s="43" t="s">
        <v>707</v>
      </c>
      <c r="F1886" s="43" t="s">
        <v>3935</v>
      </c>
      <c r="G1886" s="43" t="s">
        <v>3938</v>
      </c>
      <c r="H1886" s="44">
        <v>1</v>
      </c>
      <c r="I1886" s="44">
        <v>12.5</v>
      </c>
      <c r="J1886" s="44">
        <v>0</v>
      </c>
      <c r="K1886" s="44">
        <v>0</v>
      </c>
      <c r="L1886" s="44">
        <v>0</v>
      </c>
      <c r="M1886" s="44">
        <v>0</v>
      </c>
      <c r="N1886" s="44">
        <v>0</v>
      </c>
      <c r="O1886" s="44">
        <v>0</v>
      </c>
      <c r="P1886" s="44">
        <v>0</v>
      </c>
      <c r="Q1886" s="44">
        <v>0</v>
      </c>
      <c r="R1886" s="44">
        <v>0</v>
      </c>
      <c r="S1886" s="44">
        <v>0</v>
      </c>
      <c r="T1886" s="44">
        <v>0</v>
      </c>
      <c r="U1886" s="44">
        <v>0</v>
      </c>
      <c r="V1886" s="44">
        <v>0</v>
      </c>
      <c r="W1886" s="44">
        <v>0</v>
      </c>
      <c r="X1886" s="44">
        <v>0</v>
      </c>
      <c r="Y1886" s="44">
        <v>0</v>
      </c>
      <c r="Z1886" s="44">
        <v>0</v>
      </c>
      <c r="AA1886" s="44">
        <v>0</v>
      </c>
      <c r="AB1886" s="44">
        <f t="shared" si="58"/>
        <v>0</v>
      </c>
      <c r="AC1886" s="44">
        <f t="shared" si="59"/>
        <v>0</v>
      </c>
      <c r="AD1886" s="46" t="s">
        <v>3888</v>
      </c>
      <c r="AE1886" s="46" t="s">
        <v>3888</v>
      </c>
      <c r="AH1886" s="9"/>
    </row>
    <row r="1887" spans="1:34" x14ac:dyDescent="0.35">
      <c r="A1887" s="41">
        <v>2025</v>
      </c>
      <c r="B1887" s="42" t="s">
        <v>5716</v>
      </c>
      <c r="C1887" s="43" t="s">
        <v>432</v>
      </c>
      <c r="D1887" s="43" t="s">
        <v>314</v>
      </c>
      <c r="E1887" s="43" t="s">
        <v>707</v>
      </c>
      <c r="F1887" s="43" t="s">
        <v>3939</v>
      </c>
      <c r="G1887" s="43" t="s">
        <v>3940</v>
      </c>
      <c r="H1887" s="44">
        <v>3</v>
      </c>
      <c r="I1887" s="44">
        <v>10</v>
      </c>
      <c r="J1887" s="44">
        <v>0</v>
      </c>
      <c r="K1887" s="44">
        <v>0</v>
      </c>
      <c r="L1887" s="44">
        <v>0</v>
      </c>
      <c r="M1887" s="44">
        <v>0</v>
      </c>
      <c r="N1887" s="44">
        <v>0</v>
      </c>
      <c r="O1887" s="44">
        <v>0</v>
      </c>
      <c r="P1887" s="44">
        <v>0</v>
      </c>
      <c r="Q1887" s="44">
        <v>0</v>
      </c>
      <c r="R1887" s="44">
        <v>0</v>
      </c>
      <c r="S1887" s="44">
        <v>0</v>
      </c>
      <c r="T1887" s="44">
        <v>0</v>
      </c>
      <c r="U1887" s="44">
        <v>0</v>
      </c>
      <c r="V1887" s="44">
        <v>0</v>
      </c>
      <c r="W1887" s="44">
        <v>0</v>
      </c>
      <c r="X1887" s="44">
        <v>0</v>
      </c>
      <c r="Y1887" s="44">
        <v>0</v>
      </c>
      <c r="Z1887" s="44">
        <v>0</v>
      </c>
      <c r="AA1887" s="44">
        <v>0</v>
      </c>
      <c r="AB1887" s="44">
        <f t="shared" si="58"/>
        <v>0</v>
      </c>
      <c r="AC1887" s="44">
        <f t="shared" si="59"/>
        <v>0</v>
      </c>
      <c r="AD1887" s="46" t="s">
        <v>3888</v>
      </c>
      <c r="AE1887" s="46" t="s">
        <v>3888</v>
      </c>
      <c r="AH1887" s="9"/>
    </row>
    <row r="1888" spans="1:34" x14ac:dyDescent="0.35">
      <c r="A1888" s="41">
        <v>2025</v>
      </c>
      <c r="B1888" s="42" t="s">
        <v>5716</v>
      </c>
      <c r="C1888" s="43" t="s">
        <v>432</v>
      </c>
      <c r="D1888" s="43" t="s">
        <v>314</v>
      </c>
      <c r="E1888" s="43" t="s">
        <v>707</v>
      </c>
      <c r="F1888" s="43" t="s">
        <v>3941</v>
      </c>
      <c r="G1888" s="43" t="s">
        <v>3942</v>
      </c>
      <c r="H1888" s="44">
        <v>2</v>
      </c>
      <c r="I1888" s="44">
        <v>4</v>
      </c>
      <c r="J1888" s="44">
        <v>0</v>
      </c>
      <c r="K1888" s="44">
        <v>0</v>
      </c>
      <c r="L1888" s="44">
        <v>0</v>
      </c>
      <c r="M1888" s="44">
        <v>0</v>
      </c>
      <c r="N1888" s="44">
        <v>0</v>
      </c>
      <c r="O1888" s="44">
        <v>0</v>
      </c>
      <c r="P1888" s="44">
        <v>0</v>
      </c>
      <c r="Q1888" s="44">
        <v>0</v>
      </c>
      <c r="R1888" s="44">
        <v>0</v>
      </c>
      <c r="S1888" s="44">
        <v>0</v>
      </c>
      <c r="T1888" s="44">
        <v>0</v>
      </c>
      <c r="U1888" s="44">
        <v>0</v>
      </c>
      <c r="V1888" s="44">
        <v>0</v>
      </c>
      <c r="W1888" s="44">
        <v>0</v>
      </c>
      <c r="X1888" s="44">
        <v>0</v>
      </c>
      <c r="Y1888" s="44">
        <v>0</v>
      </c>
      <c r="Z1888" s="44">
        <v>0</v>
      </c>
      <c r="AA1888" s="44">
        <v>0</v>
      </c>
      <c r="AB1888" s="44">
        <f t="shared" si="58"/>
        <v>0</v>
      </c>
      <c r="AC1888" s="44">
        <f t="shared" si="59"/>
        <v>0</v>
      </c>
      <c r="AD1888" s="46" t="s">
        <v>3888</v>
      </c>
      <c r="AE1888" s="46" t="s">
        <v>7319</v>
      </c>
      <c r="AH1888" s="9"/>
    </row>
    <row r="1889" spans="1:34" x14ac:dyDescent="0.35">
      <c r="A1889" s="41">
        <v>2025</v>
      </c>
      <c r="B1889" s="42" t="s">
        <v>5716</v>
      </c>
      <c r="C1889" s="43" t="s">
        <v>432</v>
      </c>
      <c r="D1889" s="43" t="s">
        <v>314</v>
      </c>
      <c r="E1889" s="43" t="s">
        <v>707</v>
      </c>
      <c r="F1889" s="43" t="s">
        <v>3941</v>
      </c>
      <c r="G1889" s="43" t="s">
        <v>3943</v>
      </c>
      <c r="H1889" s="44">
        <v>1</v>
      </c>
      <c r="I1889" s="44">
        <v>4</v>
      </c>
      <c r="J1889" s="44">
        <v>0</v>
      </c>
      <c r="K1889" s="44">
        <v>0</v>
      </c>
      <c r="L1889" s="44">
        <v>0</v>
      </c>
      <c r="M1889" s="44">
        <v>0</v>
      </c>
      <c r="N1889" s="44">
        <v>0</v>
      </c>
      <c r="O1889" s="44">
        <v>0</v>
      </c>
      <c r="P1889" s="44">
        <v>0</v>
      </c>
      <c r="Q1889" s="44">
        <v>0</v>
      </c>
      <c r="R1889" s="44">
        <v>0</v>
      </c>
      <c r="S1889" s="44">
        <v>0</v>
      </c>
      <c r="T1889" s="44">
        <v>0</v>
      </c>
      <c r="U1889" s="44">
        <v>0</v>
      </c>
      <c r="V1889" s="44">
        <v>0</v>
      </c>
      <c r="W1889" s="44">
        <v>0</v>
      </c>
      <c r="X1889" s="44">
        <v>0</v>
      </c>
      <c r="Y1889" s="44">
        <v>0</v>
      </c>
      <c r="Z1889" s="44">
        <v>0</v>
      </c>
      <c r="AA1889" s="44">
        <v>0</v>
      </c>
      <c r="AB1889" s="44">
        <f t="shared" si="58"/>
        <v>0</v>
      </c>
      <c r="AC1889" s="44">
        <f t="shared" si="59"/>
        <v>0</v>
      </c>
      <c r="AD1889" s="46" t="s">
        <v>3888</v>
      </c>
      <c r="AE1889" s="46" t="s">
        <v>3888</v>
      </c>
      <c r="AH1889" s="9"/>
    </row>
    <row r="1890" spans="1:34" x14ac:dyDescent="0.35">
      <c r="A1890" s="41">
        <v>2025</v>
      </c>
      <c r="B1890" s="42" t="s">
        <v>5716</v>
      </c>
      <c r="C1890" s="43" t="s">
        <v>432</v>
      </c>
      <c r="D1890" s="43" t="s">
        <v>314</v>
      </c>
      <c r="E1890" s="43" t="s">
        <v>707</v>
      </c>
      <c r="F1890" s="43" t="s">
        <v>3944</v>
      </c>
      <c r="G1890" s="43" t="s">
        <v>3945</v>
      </c>
      <c r="H1890" s="44">
        <v>2</v>
      </c>
      <c r="I1890" s="44">
        <v>4</v>
      </c>
      <c r="J1890" s="44">
        <v>0</v>
      </c>
      <c r="K1890" s="44">
        <v>0</v>
      </c>
      <c r="L1890" s="44">
        <v>0</v>
      </c>
      <c r="M1890" s="44">
        <v>0</v>
      </c>
      <c r="N1890" s="44">
        <v>0</v>
      </c>
      <c r="O1890" s="44">
        <v>0</v>
      </c>
      <c r="P1890" s="44">
        <v>0</v>
      </c>
      <c r="Q1890" s="44">
        <v>0</v>
      </c>
      <c r="R1890" s="44">
        <v>0</v>
      </c>
      <c r="S1890" s="44">
        <v>0</v>
      </c>
      <c r="T1890" s="44">
        <v>0</v>
      </c>
      <c r="U1890" s="44">
        <v>0</v>
      </c>
      <c r="V1890" s="44">
        <v>0</v>
      </c>
      <c r="W1890" s="44">
        <v>0</v>
      </c>
      <c r="X1890" s="44">
        <v>0</v>
      </c>
      <c r="Y1890" s="44">
        <v>0</v>
      </c>
      <c r="Z1890" s="44">
        <v>0</v>
      </c>
      <c r="AA1890" s="44">
        <v>0</v>
      </c>
      <c r="AB1890" s="44">
        <f t="shared" si="58"/>
        <v>0</v>
      </c>
      <c r="AC1890" s="44">
        <f t="shared" si="59"/>
        <v>0</v>
      </c>
      <c r="AD1890" s="46" t="s">
        <v>3888</v>
      </c>
      <c r="AE1890" s="46" t="s">
        <v>3888</v>
      </c>
      <c r="AH1890" s="9"/>
    </row>
    <row r="1891" spans="1:34" x14ac:dyDescent="0.35">
      <c r="A1891" s="41">
        <v>2025</v>
      </c>
      <c r="B1891" s="42" t="s">
        <v>5716</v>
      </c>
      <c r="C1891" s="43" t="s">
        <v>432</v>
      </c>
      <c r="D1891" s="43" t="s">
        <v>314</v>
      </c>
      <c r="E1891" s="43" t="s">
        <v>707</v>
      </c>
      <c r="F1891" s="43" t="s">
        <v>3941</v>
      </c>
      <c r="G1891" s="43" t="s">
        <v>3946</v>
      </c>
      <c r="H1891" s="44">
        <v>2</v>
      </c>
      <c r="I1891" s="44">
        <v>3</v>
      </c>
      <c r="J1891" s="44">
        <v>0</v>
      </c>
      <c r="K1891" s="44">
        <v>0</v>
      </c>
      <c r="L1891" s="44">
        <v>0</v>
      </c>
      <c r="M1891" s="44">
        <v>0</v>
      </c>
      <c r="N1891" s="44">
        <v>0</v>
      </c>
      <c r="O1891" s="44">
        <v>0</v>
      </c>
      <c r="P1891" s="44">
        <v>0</v>
      </c>
      <c r="Q1891" s="44">
        <v>0</v>
      </c>
      <c r="R1891" s="44">
        <v>0</v>
      </c>
      <c r="S1891" s="44">
        <v>0</v>
      </c>
      <c r="T1891" s="44">
        <v>0</v>
      </c>
      <c r="U1891" s="44">
        <v>0</v>
      </c>
      <c r="V1891" s="44">
        <v>0</v>
      </c>
      <c r="W1891" s="44">
        <v>0</v>
      </c>
      <c r="X1891" s="44">
        <v>0</v>
      </c>
      <c r="Y1891" s="44">
        <v>0</v>
      </c>
      <c r="Z1891" s="44">
        <v>0</v>
      </c>
      <c r="AA1891" s="44">
        <v>0</v>
      </c>
      <c r="AB1891" s="44">
        <f t="shared" ref="AB1891:AB1954" si="60">+L1891+N1891</f>
        <v>0</v>
      </c>
      <c r="AC1891" s="44">
        <f t="shared" ref="AC1891:AC1954" si="61">+T1891+V1891</f>
        <v>0</v>
      </c>
      <c r="AD1891" s="46" t="s">
        <v>3888</v>
      </c>
      <c r="AE1891" s="46" t="s">
        <v>3888</v>
      </c>
      <c r="AH1891" s="9"/>
    </row>
    <row r="1892" spans="1:34" x14ac:dyDescent="0.35">
      <c r="A1892" s="41">
        <v>2025</v>
      </c>
      <c r="B1892" s="42" t="s">
        <v>5716</v>
      </c>
      <c r="C1892" s="43" t="s">
        <v>432</v>
      </c>
      <c r="D1892" s="43" t="s">
        <v>315</v>
      </c>
      <c r="E1892" s="43" t="s">
        <v>708</v>
      </c>
      <c r="F1892" s="43" t="s">
        <v>3947</v>
      </c>
      <c r="G1892" s="43" t="s">
        <v>3948</v>
      </c>
      <c r="H1892" s="44">
        <v>100</v>
      </c>
      <c r="I1892" s="44">
        <v>10</v>
      </c>
      <c r="J1892" s="44">
        <v>63</v>
      </c>
      <c r="K1892" s="44">
        <v>6.3</v>
      </c>
      <c r="L1892" s="44">
        <v>0</v>
      </c>
      <c r="M1892" s="44">
        <v>0</v>
      </c>
      <c r="N1892" s="44">
        <v>0</v>
      </c>
      <c r="O1892" s="44">
        <v>0</v>
      </c>
      <c r="P1892" s="44">
        <v>0</v>
      </c>
      <c r="Q1892" s="44">
        <v>0</v>
      </c>
      <c r="R1892" s="44">
        <v>63</v>
      </c>
      <c r="S1892" s="44">
        <v>6.3</v>
      </c>
      <c r="T1892" s="44">
        <v>30</v>
      </c>
      <c r="U1892" s="44">
        <v>3</v>
      </c>
      <c r="V1892" s="44">
        <v>0</v>
      </c>
      <c r="W1892" s="44">
        <v>0</v>
      </c>
      <c r="X1892" s="44">
        <v>0</v>
      </c>
      <c r="Y1892" s="44">
        <v>0</v>
      </c>
      <c r="Z1892" s="44">
        <v>0</v>
      </c>
      <c r="AA1892" s="44">
        <v>0</v>
      </c>
      <c r="AB1892" s="44">
        <f t="shared" si="60"/>
        <v>0</v>
      </c>
      <c r="AC1892" s="44">
        <f t="shared" si="61"/>
        <v>30</v>
      </c>
      <c r="AD1892" s="46" t="s">
        <v>3949</v>
      </c>
      <c r="AE1892" s="46" t="s">
        <v>3949</v>
      </c>
      <c r="AH1892" s="9"/>
    </row>
    <row r="1893" spans="1:34" x14ac:dyDescent="0.35">
      <c r="A1893" s="41">
        <v>2025</v>
      </c>
      <c r="B1893" s="42" t="s">
        <v>5716</v>
      </c>
      <c r="C1893" s="43" t="s">
        <v>432</v>
      </c>
      <c r="D1893" s="43" t="s">
        <v>315</v>
      </c>
      <c r="E1893" s="43" t="s">
        <v>708</v>
      </c>
      <c r="F1893" s="43" t="s">
        <v>3947</v>
      </c>
      <c r="G1893" s="43" t="s">
        <v>3950</v>
      </c>
      <c r="H1893" s="44">
        <v>100</v>
      </c>
      <c r="I1893" s="44">
        <v>20</v>
      </c>
      <c r="J1893" s="44">
        <v>47</v>
      </c>
      <c r="K1893" s="44">
        <v>9.4</v>
      </c>
      <c r="L1893" s="44">
        <v>0</v>
      </c>
      <c r="M1893" s="44">
        <v>0</v>
      </c>
      <c r="N1893" s="44">
        <v>0</v>
      </c>
      <c r="O1893" s="44">
        <v>0</v>
      </c>
      <c r="P1893" s="44">
        <v>0</v>
      </c>
      <c r="Q1893" s="44">
        <v>0</v>
      </c>
      <c r="R1893" s="44">
        <v>47</v>
      </c>
      <c r="S1893" s="44">
        <v>9.4</v>
      </c>
      <c r="T1893" s="44">
        <v>0</v>
      </c>
      <c r="U1893" s="44">
        <v>0</v>
      </c>
      <c r="V1893" s="44">
        <v>0</v>
      </c>
      <c r="W1893" s="44">
        <v>0</v>
      </c>
      <c r="X1893" s="44">
        <v>0</v>
      </c>
      <c r="Y1893" s="44">
        <v>0</v>
      </c>
      <c r="Z1893" s="44">
        <v>0</v>
      </c>
      <c r="AA1893" s="44">
        <v>0</v>
      </c>
      <c r="AB1893" s="44">
        <f t="shared" si="60"/>
        <v>0</v>
      </c>
      <c r="AC1893" s="44">
        <f t="shared" si="61"/>
        <v>0</v>
      </c>
      <c r="AD1893" s="46" t="s">
        <v>3951</v>
      </c>
      <c r="AE1893" s="46" t="s">
        <v>3951</v>
      </c>
      <c r="AH1893" s="9"/>
    </row>
    <row r="1894" spans="1:34" x14ac:dyDescent="0.35">
      <c r="A1894" s="41">
        <v>2025</v>
      </c>
      <c r="B1894" s="42" t="s">
        <v>5716</v>
      </c>
      <c r="C1894" s="43" t="s">
        <v>432</v>
      </c>
      <c r="D1894" s="43" t="s">
        <v>315</v>
      </c>
      <c r="E1894" s="43" t="s">
        <v>708</v>
      </c>
      <c r="F1894" s="43" t="s">
        <v>3952</v>
      </c>
      <c r="G1894" s="43" t="s">
        <v>3953</v>
      </c>
      <c r="H1894" s="44">
        <v>100</v>
      </c>
      <c r="I1894" s="44">
        <v>20</v>
      </c>
      <c r="J1894" s="44">
        <v>51</v>
      </c>
      <c r="K1894" s="44">
        <v>10.199999999999999</v>
      </c>
      <c r="L1894" s="44">
        <v>0</v>
      </c>
      <c r="M1894" s="44">
        <v>0</v>
      </c>
      <c r="N1894" s="44">
        <v>0</v>
      </c>
      <c r="O1894" s="44">
        <v>0</v>
      </c>
      <c r="P1894" s="44">
        <v>0</v>
      </c>
      <c r="Q1894" s="44">
        <v>0</v>
      </c>
      <c r="R1894" s="44">
        <v>51</v>
      </c>
      <c r="S1894" s="44">
        <v>10.199999999999999</v>
      </c>
      <c r="T1894" s="44">
        <v>13</v>
      </c>
      <c r="U1894" s="44">
        <v>2.6</v>
      </c>
      <c r="V1894" s="44">
        <v>0</v>
      </c>
      <c r="W1894" s="44">
        <v>0</v>
      </c>
      <c r="X1894" s="44">
        <v>0</v>
      </c>
      <c r="Y1894" s="44">
        <v>0</v>
      </c>
      <c r="Z1894" s="44">
        <v>0</v>
      </c>
      <c r="AA1894" s="44">
        <v>0</v>
      </c>
      <c r="AB1894" s="44">
        <f t="shared" si="60"/>
        <v>0</v>
      </c>
      <c r="AC1894" s="44">
        <f t="shared" si="61"/>
        <v>13</v>
      </c>
      <c r="AD1894" s="46" t="s">
        <v>3951</v>
      </c>
      <c r="AE1894" s="46" t="s">
        <v>3951</v>
      </c>
      <c r="AH1894" s="9"/>
    </row>
    <row r="1895" spans="1:34" x14ac:dyDescent="0.35">
      <c r="A1895" s="41">
        <v>2025</v>
      </c>
      <c r="B1895" s="42" t="s">
        <v>5716</v>
      </c>
      <c r="C1895" s="43" t="s">
        <v>432</v>
      </c>
      <c r="D1895" s="43" t="s">
        <v>315</v>
      </c>
      <c r="E1895" s="43" t="s">
        <v>708</v>
      </c>
      <c r="F1895" s="43" t="s">
        <v>3952</v>
      </c>
      <c r="G1895" s="43" t="s">
        <v>3954</v>
      </c>
      <c r="H1895" s="44">
        <v>100</v>
      </c>
      <c r="I1895" s="44">
        <v>15</v>
      </c>
      <c r="J1895" s="44">
        <v>0</v>
      </c>
      <c r="K1895" s="44">
        <v>0</v>
      </c>
      <c r="L1895" s="44">
        <v>0</v>
      </c>
      <c r="M1895" s="44">
        <v>0</v>
      </c>
      <c r="N1895" s="44">
        <v>0</v>
      </c>
      <c r="O1895" s="44">
        <v>0</v>
      </c>
      <c r="P1895" s="44">
        <v>0</v>
      </c>
      <c r="Q1895" s="44">
        <v>0</v>
      </c>
      <c r="R1895" s="44">
        <v>0</v>
      </c>
      <c r="S1895" s="44">
        <v>0</v>
      </c>
      <c r="T1895" s="44">
        <v>0</v>
      </c>
      <c r="U1895" s="44">
        <v>0</v>
      </c>
      <c r="V1895" s="44">
        <v>0</v>
      </c>
      <c r="W1895" s="44">
        <v>0</v>
      </c>
      <c r="X1895" s="44">
        <v>0</v>
      </c>
      <c r="Y1895" s="44">
        <v>0</v>
      </c>
      <c r="Z1895" s="44">
        <v>0</v>
      </c>
      <c r="AA1895" s="44">
        <v>0</v>
      </c>
      <c r="AB1895" s="44">
        <f t="shared" si="60"/>
        <v>0</v>
      </c>
      <c r="AC1895" s="44">
        <f t="shared" si="61"/>
        <v>0</v>
      </c>
      <c r="AD1895" s="46" t="s">
        <v>3955</v>
      </c>
      <c r="AE1895" s="46" t="s">
        <v>3955</v>
      </c>
      <c r="AH1895" s="9"/>
    </row>
    <row r="1896" spans="1:34" x14ac:dyDescent="0.35">
      <c r="A1896" s="41">
        <v>2025</v>
      </c>
      <c r="B1896" s="42" t="s">
        <v>5716</v>
      </c>
      <c r="C1896" s="43" t="s">
        <v>432</v>
      </c>
      <c r="D1896" s="43" t="s">
        <v>315</v>
      </c>
      <c r="E1896" s="43" t="s">
        <v>708</v>
      </c>
      <c r="F1896" s="43" t="s">
        <v>3956</v>
      </c>
      <c r="G1896" s="43" t="s">
        <v>3957</v>
      </c>
      <c r="H1896" s="44">
        <v>100</v>
      </c>
      <c r="I1896" s="44">
        <v>15</v>
      </c>
      <c r="J1896" s="44">
        <v>0</v>
      </c>
      <c r="K1896" s="44">
        <v>0</v>
      </c>
      <c r="L1896" s="44">
        <v>0</v>
      </c>
      <c r="M1896" s="44">
        <v>0</v>
      </c>
      <c r="N1896" s="44">
        <v>0</v>
      </c>
      <c r="O1896" s="44">
        <v>0</v>
      </c>
      <c r="P1896" s="44">
        <v>0</v>
      </c>
      <c r="Q1896" s="44">
        <v>0</v>
      </c>
      <c r="R1896" s="44">
        <v>0</v>
      </c>
      <c r="S1896" s="44">
        <v>0</v>
      </c>
      <c r="T1896" s="44">
        <v>0</v>
      </c>
      <c r="U1896" s="44">
        <v>0</v>
      </c>
      <c r="V1896" s="44">
        <v>0</v>
      </c>
      <c r="W1896" s="44">
        <v>0</v>
      </c>
      <c r="X1896" s="44">
        <v>0</v>
      </c>
      <c r="Y1896" s="44">
        <v>0</v>
      </c>
      <c r="Z1896" s="44">
        <v>0</v>
      </c>
      <c r="AA1896" s="44">
        <v>0</v>
      </c>
      <c r="AB1896" s="44">
        <f t="shared" si="60"/>
        <v>0</v>
      </c>
      <c r="AC1896" s="44">
        <f t="shared" si="61"/>
        <v>0</v>
      </c>
      <c r="AD1896" s="46" t="s">
        <v>3955</v>
      </c>
      <c r="AE1896" s="46" t="s">
        <v>3955</v>
      </c>
      <c r="AH1896" s="9"/>
    </row>
    <row r="1897" spans="1:34" x14ac:dyDescent="0.35">
      <c r="A1897" s="41">
        <v>2025</v>
      </c>
      <c r="B1897" s="42" t="s">
        <v>5716</v>
      </c>
      <c r="C1897" s="43" t="s">
        <v>432</v>
      </c>
      <c r="D1897" s="43" t="s">
        <v>315</v>
      </c>
      <c r="E1897" s="43" t="s">
        <v>708</v>
      </c>
      <c r="F1897" s="43" t="s">
        <v>3956</v>
      </c>
      <c r="G1897" s="43" t="s">
        <v>3958</v>
      </c>
      <c r="H1897" s="44">
        <v>3</v>
      </c>
      <c r="I1897" s="44">
        <v>20</v>
      </c>
      <c r="J1897" s="44">
        <v>2</v>
      </c>
      <c r="K1897" s="44">
        <v>13.33</v>
      </c>
      <c r="L1897" s="44">
        <v>0</v>
      </c>
      <c r="M1897" s="44">
        <v>0</v>
      </c>
      <c r="N1897" s="44">
        <v>0</v>
      </c>
      <c r="O1897" s="44">
        <v>0</v>
      </c>
      <c r="P1897" s="44">
        <v>0</v>
      </c>
      <c r="Q1897" s="44">
        <v>0</v>
      </c>
      <c r="R1897" s="44">
        <v>2</v>
      </c>
      <c r="S1897" s="44">
        <v>13.33</v>
      </c>
      <c r="T1897" s="44">
        <v>0</v>
      </c>
      <c r="U1897" s="44">
        <v>0</v>
      </c>
      <c r="V1897" s="44">
        <v>1</v>
      </c>
      <c r="W1897" s="44">
        <v>6.67</v>
      </c>
      <c r="X1897" s="44">
        <v>0</v>
      </c>
      <c r="Y1897" s="44">
        <v>0</v>
      </c>
      <c r="Z1897" s="44">
        <v>0</v>
      </c>
      <c r="AA1897" s="44">
        <v>0</v>
      </c>
      <c r="AB1897" s="44">
        <f t="shared" si="60"/>
        <v>0</v>
      </c>
      <c r="AC1897" s="44">
        <f t="shared" si="61"/>
        <v>1</v>
      </c>
      <c r="AD1897" s="46" t="s">
        <v>3959</v>
      </c>
      <c r="AE1897" s="46" t="s">
        <v>3959</v>
      </c>
      <c r="AH1897" s="9"/>
    </row>
    <row r="1898" spans="1:34" x14ac:dyDescent="0.35">
      <c r="A1898" s="41">
        <v>2025</v>
      </c>
      <c r="B1898" s="42" t="s">
        <v>5716</v>
      </c>
      <c r="C1898" s="43" t="s">
        <v>433</v>
      </c>
      <c r="D1898" s="43" t="s">
        <v>316</v>
      </c>
      <c r="E1898" s="43" t="s">
        <v>709</v>
      </c>
      <c r="F1898" s="43" t="s">
        <v>3960</v>
      </c>
      <c r="G1898" s="43" t="s">
        <v>3961</v>
      </c>
      <c r="H1898" s="44">
        <v>1</v>
      </c>
      <c r="I1898" s="44">
        <v>5</v>
      </c>
      <c r="J1898" s="44">
        <v>1</v>
      </c>
      <c r="K1898" s="44">
        <v>5</v>
      </c>
      <c r="L1898" s="44">
        <v>0.1</v>
      </c>
      <c r="M1898" s="44">
        <v>0.5</v>
      </c>
      <c r="N1898" s="44">
        <v>0</v>
      </c>
      <c r="O1898" s="44">
        <v>0</v>
      </c>
      <c r="P1898" s="44">
        <v>0</v>
      </c>
      <c r="Q1898" s="44">
        <v>0</v>
      </c>
      <c r="R1898" s="44">
        <v>0.9</v>
      </c>
      <c r="S1898" s="44">
        <v>4.5</v>
      </c>
      <c r="T1898" s="44">
        <v>0</v>
      </c>
      <c r="U1898" s="44">
        <v>0</v>
      </c>
      <c r="V1898" s="44">
        <v>0</v>
      </c>
      <c r="W1898" s="44">
        <v>0</v>
      </c>
      <c r="X1898" s="44">
        <v>0</v>
      </c>
      <c r="Y1898" s="44">
        <v>0</v>
      </c>
      <c r="Z1898" s="44">
        <v>0</v>
      </c>
      <c r="AA1898" s="44">
        <v>0</v>
      </c>
      <c r="AB1898" s="44">
        <f t="shared" si="60"/>
        <v>0.1</v>
      </c>
      <c r="AC1898" s="44">
        <f t="shared" si="61"/>
        <v>0</v>
      </c>
      <c r="AD1898" s="46" t="s">
        <v>3962</v>
      </c>
      <c r="AE1898" s="46" t="s">
        <v>7320</v>
      </c>
      <c r="AH1898" s="9"/>
    </row>
    <row r="1899" spans="1:34" x14ac:dyDescent="0.35">
      <c r="A1899" s="41">
        <v>2025</v>
      </c>
      <c r="B1899" s="42" t="s">
        <v>5716</v>
      </c>
      <c r="C1899" s="43" t="s">
        <v>433</v>
      </c>
      <c r="D1899" s="43" t="s">
        <v>316</v>
      </c>
      <c r="E1899" s="43" t="s">
        <v>709</v>
      </c>
      <c r="F1899" s="43" t="s">
        <v>3963</v>
      </c>
      <c r="G1899" s="43" t="s">
        <v>3964</v>
      </c>
      <c r="H1899" s="44">
        <v>9</v>
      </c>
      <c r="I1899" s="44">
        <v>35</v>
      </c>
      <c r="J1899" s="44">
        <v>1</v>
      </c>
      <c r="K1899" s="44">
        <v>3.89</v>
      </c>
      <c r="L1899" s="44">
        <v>0</v>
      </c>
      <c r="M1899" s="44">
        <v>0</v>
      </c>
      <c r="N1899" s="44">
        <v>0</v>
      </c>
      <c r="O1899" s="44">
        <v>0</v>
      </c>
      <c r="P1899" s="44">
        <v>0</v>
      </c>
      <c r="Q1899" s="44">
        <v>0</v>
      </c>
      <c r="R1899" s="44">
        <v>1</v>
      </c>
      <c r="S1899" s="44">
        <v>3.89</v>
      </c>
      <c r="T1899" s="44">
        <v>1</v>
      </c>
      <c r="U1899" s="44">
        <v>3.89</v>
      </c>
      <c r="V1899" s="44">
        <v>0</v>
      </c>
      <c r="W1899" s="44">
        <v>0</v>
      </c>
      <c r="X1899" s="44">
        <v>0</v>
      </c>
      <c r="Y1899" s="44">
        <v>0</v>
      </c>
      <c r="Z1899" s="44">
        <v>0</v>
      </c>
      <c r="AA1899" s="44">
        <v>0</v>
      </c>
      <c r="AB1899" s="44">
        <f t="shared" si="60"/>
        <v>0</v>
      </c>
      <c r="AC1899" s="44">
        <f t="shared" si="61"/>
        <v>1</v>
      </c>
      <c r="AD1899" s="46" t="s">
        <v>3965</v>
      </c>
      <c r="AE1899" s="46" t="s">
        <v>3965</v>
      </c>
      <c r="AH1899" s="9"/>
    </row>
    <row r="1900" spans="1:34" x14ac:dyDescent="0.35">
      <c r="A1900" s="41">
        <v>2025</v>
      </c>
      <c r="B1900" s="42" t="s">
        <v>5716</v>
      </c>
      <c r="C1900" s="43" t="s">
        <v>433</v>
      </c>
      <c r="D1900" s="43" t="s">
        <v>316</v>
      </c>
      <c r="E1900" s="43" t="s">
        <v>709</v>
      </c>
      <c r="F1900" s="43" t="s">
        <v>3966</v>
      </c>
      <c r="G1900" s="43" t="s">
        <v>3967</v>
      </c>
      <c r="H1900" s="44">
        <v>1</v>
      </c>
      <c r="I1900" s="44">
        <v>5</v>
      </c>
      <c r="J1900" s="44">
        <v>1</v>
      </c>
      <c r="K1900" s="44">
        <v>5</v>
      </c>
      <c r="L1900" s="44">
        <v>1</v>
      </c>
      <c r="M1900" s="44">
        <v>5</v>
      </c>
      <c r="N1900" s="44">
        <v>0</v>
      </c>
      <c r="O1900" s="44">
        <v>0</v>
      </c>
      <c r="P1900" s="44">
        <v>0</v>
      </c>
      <c r="Q1900" s="44">
        <v>0</v>
      </c>
      <c r="R1900" s="44">
        <v>0</v>
      </c>
      <c r="S1900" s="44">
        <v>0</v>
      </c>
      <c r="T1900" s="44">
        <v>1</v>
      </c>
      <c r="U1900" s="44">
        <v>5</v>
      </c>
      <c r="V1900" s="44">
        <v>0</v>
      </c>
      <c r="W1900" s="44">
        <v>0</v>
      </c>
      <c r="X1900" s="44">
        <v>0</v>
      </c>
      <c r="Y1900" s="44">
        <v>0</v>
      </c>
      <c r="Z1900" s="44">
        <v>0</v>
      </c>
      <c r="AA1900" s="44">
        <v>0</v>
      </c>
      <c r="AB1900" s="44">
        <f t="shared" si="60"/>
        <v>1</v>
      </c>
      <c r="AC1900" s="44">
        <f t="shared" si="61"/>
        <v>1</v>
      </c>
      <c r="AD1900" s="46" t="s">
        <v>3968</v>
      </c>
      <c r="AE1900" s="46" t="s">
        <v>3972</v>
      </c>
      <c r="AH1900" s="9"/>
    </row>
    <row r="1901" spans="1:34" x14ac:dyDescent="0.35">
      <c r="A1901" s="41">
        <v>2025</v>
      </c>
      <c r="B1901" s="42" t="s">
        <v>5716</v>
      </c>
      <c r="C1901" s="43" t="s">
        <v>433</v>
      </c>
      <c r="D1901" s="43" t="s">
        <v>316</v>
      </c>
      <c r="E1901" s="43" t="s">
        <v>709</v>
      </c>
      <c r="F1901" s="43" t="s">
        <v>3966</v>
      </c>
      <c r="G1901" s="43" t="s">
        <v>3969</v>
      </c>
      <c r="H1901" s="44">
        <v>1</v>
      </c>
      <c r="I1901" s="44">
        <v>5</v>
      </c>
      <c r="J1901" s="44">
        <v>1</v>
      </c>
      <c r="K1901" s="44">
        <v>5</v>
      </c>
      <c r="L1901" s="44">
        <v>1</v>
      </c>
      <c r="M1901" s="44">
        <v>5</v>
      </c>
      <c r="N1901" s="44">
        <v>0</v>
      </c>
      <c r="O1901" s="44">
        <v>0</v>
      </c>
      <c r="P1901" s="44">
        <v>0</v>
      </c>
      <c r="Q1901" s="44">
        <v>0</v>
      </c>
      <c r="R1901" s="44">
        <v>0</v>
      </c>
      <c r="S1901" s="44">
        <v>0</v>
      </c>
      <c r="T1901" s="44">
        <v>1</v>
      </c>
      <c r="U1901" s="44">
        <v>5</v>
      </c>
      <c r="V1901" s="44">
        <v>0</v>
      </c>
      <c r="W1901" s="44">
        <v>0</v>
      </c>
      <c r="X1901" s="44">
        <v>0</v>
      </c>
      <c r="Y1901" s="44">
        <v>0</v>
      </c>
      <c r="Z1901" s="44">
        <v>0</v>
      </c>
      <c r="AA1901" s="44">
        <v>0</v>
      </c>
      <c r="AB1901" s="44">
        <f t="shared" si="60"/>
        <v>1</v>
      </c>
      <c r="AC1901" s="44">
        <f t="shared" si="61"/>
        <v>1</v>
      </c>
      <c r="AD1901" s="46" t="s">
        <v>3965</v>
      </c>
      <c r="AE1901" s="46" t="s">
        <v>3965</v>
      </c>
      <c r="AH1901" s="9"/>
    </row>
    <row r="1902" spans="1:34" x14ac:dyDescent="0.35">
      <c r="A1902" s="41">
        <v>2025</v>
      </c>
      <c r="B1902" s="42" t="s">
        <v>5716</v>
      </c>
      <c r="C1902" s="43" t="s">
        <v>433</v>
      </c>
      <c r="D1902" s="43" t="s">
        <v>316</v>
      </c>
      <c r="E1902" s="43" t="s">
        <v>709</v>
      </c>
      <c r="F1902" s="43" t="s">
        <v>3966</v>
      </c>
      <c r="G1902" s="43" t="s">
        <v>3970</v>
      </c>
      <c r="H1902" s="44">
        <v>1</v>
      </c>
      <c r="I1902" s="44">
        <v>5</v>
      </c>
      <c r="J1902" s="44">
        <v>1</v>
      </c>
      <c r="K1902" s="44">
        <v>5</v>
      </c>
      <c r="L1902" s="44">
        <v>1</v>
      </c>
      <c r="M1902" s="44">
        <v>5</v>
      </c>
      <c r="N1902" s="44">
        <v>0</v>
      </c>
      <c r="O1902" s="44">
        <v>0</v>
      </c>
      <c r="P1902" s="44">
        <v>0</v>
      </c>
      <c r="Q1902" s="44">
        <v>0</v>
      </c>
      <c r="R1902" s="44">
        <v>0</v>
      </c>
      <c r="S1902" s="44">
        <v>0</v>
      </c>
      <c r="T1902" s="44">
        <v>1</v>
      </c>
      <c r="U1902" s="44">
        <v>5</v>
      </c>
      <c r="V1902" s="44">
        <v>0</v>
      </c>
      <c r="W1902" s="44">
        <v>0</v>
      </c>
      <c r="X1902" s="44">
        <v>0</v>
      </c>
      <c r="Y1902" s="44">
        <v>0</v>
      </c>
      <c r="Z1902" s="44">
        <v>0</v>
      </c>
      <c r="AA1902" s="44">
        <v>0</v>
      </c>
      <c r="AB1902" s="44">
        <f t="shared" si="60"/>
        <v>1</v>
      </c>
      <c r="AC1902" s="44">
        <f t="shared" si="61"/>
        <v>1</v>
      </c>
      <c r="AD1902" s="46" t="s">
        <v>3968</v>
      </c>
      <c r="AE1902" s="46" t="s">
        <v>3972</v>
      </c>
      <c r="AH1902" s="9"/>
    </row>
    <row r="1903" spans="1:34" x14ac:dyDescent="0.35">
      <c r="A1903" s="41">
        <v>2025</v>
      </c>
      <c r="B1903" s="42" t="s">
        <v>5716</v>
      </c>
      <c r="C1903" s="43" t="s">
        <v>433</v>
      </c>
      <c r="D1903" s="43" t="s">
        <v>316</v>
      </c>
      <c r="E1903" s="43" t="s">
        <v>709</v>
      </c>
      <c r="F1903" s="43" t="s">
        <v>3966</v>
      </c>
      <c r="G1903" s="43" t="s">
        <v>3971</v>
      </c>
      <c r="H1903" s="44">
        <v>1</v>
      </c>
      <c r="I1903" s="44">
        <v>5</v>
      </c>
      <c r="J1903" s="44">
        <v>1</v>
      </c>
      <c r="K1903" s="44">
        <v>5</v>
      </c>
      <c r="L1903" s="44">
        <v>1</v>
      </c>
      <c r="M1903" s="44">
        <v>5</v>
      </c>
      <c r="N1903" s="44">
        <v>0</v>
      </c>
      <c r="O1903" s="44">
        <v>0</v>
      </c>
      <c r="P1903" s="44">
        <v>0</v>
      </c>
      <c r="Q1903" s="44">
        <v>0</v>
      </c>
      <c r="R1903" s="44">
        <v>0</v>
      </c>
      <c r="S1903" s="44">
        <v>0</v>
      </c>
      <c r="T1903" s="44">
        <v>1</v>
      </c>
      <c r="U1903" s="44">
        <v>5</v>
      </c>
      <c r="V1903" s="44">
        <v>0</v>
      </c>
      <c r="W1903" s="44">
        <v>0</v>
      </c>
      <c r="X1903" s="44">
        <v>0</v>
      </c>
      <c r="Y1903" s="44">
        <v>0</v>
      </c>
      <c r="Z1903" s="44">
        <v>0</v>
      </c>
      <c r="AA1903" s="44">
        <v>0</v>
      </c>
      <c r="AB1903" s="44">
        <f t="shared" si="60"/>
        <v>1</v>
      </c>
      <c r="AC1903" s="44">
        <f t="shared" si="61"/>
        <v>1</v>
      </c>
      <c r="AD1903" s="46" t="s">
        <v>3972</v>
      </c>
      <c r="AE1903" s="46" t="s">
        <v>3972</v>
      </c>
      <c r="AH1903" s="9"/>
    </row>
    <row r="1904" spans="1:34" x14ac:dyDescent="0.35">
      <c r="A1904" s="41">
        <v>2025</v>
      </c>
      <c r="B1904" s="42" t="s">
        <v>5716</v>
      </c>
      <c r="C1904" s="43" t="s">
        <v>433</v>
      </c>
      <c r="D1904" s="43" t="s">
        <v>316</v>
      </c>
      <c r="E1904" s="43" t="s">
        <v>709</v>
      </c>
      <c r="F1904" s="43" t="s">
        <v>3973</v>
      </c>
      <c r="G1904" s="43" t="s">
        <v>3974</v>
      </c>
      <c r="H1904" s="44">
        <v>1</v>
      </c>
      <c r="I1904" s="44">
        <v>3</v>
      </c>
      <c r="J1904" s="44">
        <v>1</v>
      </c>
      <c r="K1904" s="44">
        <v>3</v>
      </c>
      <c r="L1904" s="44">
        <v>1</v>
      </c>
      <c r="M1904" s="44">
        <v>3</v>
      </c>
      <c r="N1904" s="44">
        <v>0</v>
      </c>
      <c r="O1904" s="44">
        <v>0</v>
      </c>
      <c r="P1904" s="44">
        <v>0</v>
      </c>
      <c r="Q1904" s="44">
        <v>0</v>
      </c>
      <c r="R1904" s="44">
        <v>0</v>
      </c>
      <c r="S1904" s="44">
        <v>0</v>
      </c>
      <c r="T1904" s="44">
        <v>1</v>
      </c>
      <c r="U1904" s="44">
        <v>3</v>
      </c>
      <c r="V1904" s="44">
        <v>0</v>
      </c>
      <c r="W1904" s="44">
        <v>0</v>
      </c>
      <c r="X1904" s="44">
        <v>0</v>
      </c>
      <c r="Y1904" s="44">
        <v>0</v>
      </c>
      <c r="Z1904" s="44">
        <v>0</v>
      </c>
      <c r="AA1904" s="44">
        <v>0</v>
      </c>
      <c r="AB1904" s="44">
        <f t="shared" si="60"/>
        <v>1</v>
      </c>
      <c r="AC1904" s="44">
        <f t="shared" si="61"/>
        <v>1</v>
      </c>
      <c r="AD1904" s="46" t="s">
        <v>3972</v>
      </c>
      <c r="AE1904" s="46" t="s">
        <v>3972</v>
      </c>
      <c r="AH1904" s="9"/>
    </row>
    <row r="1905" spans="1:34" x14ac:dyDescent="0.35">
      <c r="A1905" s="41">
        <v>2025</v>
      </c>
      <c r="B1905" s="42" t="s">
        <v>5716</v>
      </c>
      <c r="C1905" s="43" t="s">
        <v>433</v>
      </c>
      <c r="D1905" s="43" t="s">
        <v>316</v>
      </c>
      <c r="E1905" s="43" t="s">
        <v>709</v>
      </c>
      <c r="F1905" s="43" t="s">
        <v>3966</v>
      </c>
      <c r="G1905" s="43" t="s">
        <v>3975</v>
      </c>
      <c r="H1905" s="44">
        <v>1</v>
      </c>
      <c r="I1905" s="44">
        <v>5</v>
      </c>
      <c r="J1905" s="44">
        <v>1</v>
      </c>
      <c r="K1905" s="44">
        <v>5</v>
      </c>
      <c r="L1905" s="44">
        <v>1</v>
      </c>
      <c r="M1905" s="44">
        <v>5</v>
      </c>
      <c r="N1905" s="44">
        <v>0</v>
      </c>
      <c r="O1905" s="44">
        <v>0</v>
      </c>
      <c r="P1905" s="44">
        <v>0</v>
      </c>
      <c r="Q1905" s="44">
        <v>0</v>
      </c>
      <c r="R1905" s="44">
        <v>0</v>
      </c>
      <c r="S1905" s="44">
        <v>0</v>
      </c>
      <c r="T1905" s="44">
        <v>1</v>
      </c>
      <c r="U1905" s="44">
        <v>5</v>
      </c>
      <c r="V1905" s="44">
        <v>0</v>
      </c>
      <c r="W1905" s="44">
        <v>0</v>
      </c>
      <c r="X1905" s="44">
        <v>0</v>
      </c>
      <c r="Y1905" s="44">
        <v>0</v>
      </c>
      <c r="Z1905" s="44">
        <v>0</v>
      </c>
      <c r="AA1905" s="44">
        <v>0</v>
      </c>
      <c r="AB1905" s="44">
        <f t="shared" si="60"/>
        <v>1</v>
      </c>
      <c r="AC1905" s="44">
        <f t="shared" si="61"/>
        <v>1</v>
      </c>
      <c r="AD1905" s="46" t="s">
        <v>3968</v>
      </c>
      <c r="AE1905" s="46" t="s">
        <v>3972</v>
      </c>
      <c r="AH1905" s="9"/>
    </row>
    <row r="1906" spans="1:34" x14ac:dyDescent="0.35">
      <c r="A1906" s="41">
        <v>2025</v>
      </c>
      <c r="B1906" s="42" t="s">
        <v>5716</v>
      </c>
      <c r="C1906" s="43" t="s">
        <v>433</v>
      </c>
      <c r="D1906" s="43" t="s">
        <v>316</v>
      </c>
      <c r="E1906" s="43" t="s">
        <v>709</v>
      </c>
      <c r="F1906" s="43" t="s">
        <v>3976</v>
      </c>
      <c r="G1906" s="43" t="s">
        <v>3977</v>
      </c>
      <c r="H1906" s="44">
        <v>1</v>
      </c>
      <c r="I1906" s="44">
        <v>5</v>
      </c>
      <c r="J1906" s="44">
        <v>0.25</v>
      </c>
      <c r="K1906" s="44">
        <v>1.25</v>
      </c>
      <c r="L1906" s="44">
        <v>0</v>
      </c>
      <c r="M1906" s="44">
        <v>0</v>
      </c>
      <c r="N1906" s="44">
        <v>0</v>
      </c>
      <c r="O1906" s="44">
        <v>0</v>
      </c>
      <c r="P1906" s="44">
        <v>0</v>
      </c>
      <c r="Q1906" s="44">
        <v>0</v>
      </c>
      <c r="R1906" s="44">
        <v>0.25</v>
      </c>
      <c r="S1906" s="44">
        <v>1.25</v>
      </c>
      <c r="T1906" s="44">
        <v>0</v>
      </c>
      <c r="U1906" s="44">
        <v>0</v>
      </c>
      <c r="V1906" s="44">
        <v>0</v>
      </c>
      <c r="W1906" s="44">
        <v>0</v>
      </c>
      <c r="X1906" s="44">
        <v>0</v>
      </c>
      <c r="Y1906" s="44">
        <v>0</v>
      </c>
      <c r="Z1906" s="44">
        <v>0</v>
      </c>
      <c r="AA1906" s="44">
        <v>0</v>
      </c>
      <c r="AB1906" s="44">
        <f t="shared" si="60"/>
        <v>0</v>
      </c>
      <c r="AC1906" s="44">
        <f t="shared" si="61"/>
        <v>0</v>
      </c>
      <c r="AD1906" s="46" t="s">
        <v>3962</v>
      </c>
      <c r="AE1906" s="46" t="s">
        <v>7320</v>
      </c>
      <c r="AH1906" s="9"/>
    </row>
    <row r="1907" spans="1:34" x14ac:dyDescent="0.35">
      <c r="A1907" s="41">
        <v>2025</v>
      </c>
      <c r="B1907" s="42" t="s">
        <v>5716</v>
      </c>
      <c r="C1907" s="43" t="s">
        <v>433</v>
      </c>
      <c r="D1907" s="43" t="s">
        <v>316</v>
      </c>
      <c r="E1907" s="43" t="s">
        <v>709</v>
      </c>
      <c r="F1907" s="43" t="s">
        <v>3978</v>
      </c>
      <c r="G1907" s="43" t="s">
        <v>3979</v>
      </c>
      <c r="H1907" s="44">
        <v>10</v>
      </c>
      <c r="I1907" s="44">
        <v>4</v>
      </c>
      <c r="J1907" s="44">
        <v>0.05</v>
      </c>
      <c r="K1907" s="44">
        <v>0.02</v>
      </c>
      <c r="L1907" s="44">
        <v>0</v>
      </c>
      <c r="M1907" s="44">
        <v>0</v>
      </c>
      <c r="N1907" s="44">
        <v>0</v>
      </c>
      <c r="O1907" s="44">
        <v>0</v>
      </c>
      <c r="P1907" s="44">
        <v>0</v>
      </c>
      <c r="Q1907" s="44">
        <v>0</v>
      </c>
      <c r="R1907" s="44">
        <v>0.05</v>
      </c>
      <c r="S1907" s="44">
        <v>0.02</v>
      </c>
      <c r="T1907" s="44">
        <v>0</v>
      </c>
      <c r="U1907" s="44">
        <v>0</v>
      </c>
      <c r="V1907" s="44">
        <v>0</v>
      </c>
      <c r="W1907" s="44">
        <v>0</v>
      </c>
      <c r="X1907" s="44">
        <v>0</v>
      </c>
      <c r="Y1907" s="44">
        <v>0</v>
      </c>
      <c r="Z1907" s="44">
        <v>0</v>
      </c>
      <c r="AA1907" s="44">
        <v>0</v>
      </c>
      <c r="AB1907" s="44">
        <f t="shared" si="60"/>
        <v>0</v>
      </c>
      <c r="AC1907" s="44">
        <f t="shared" si="61"/>
        <v>0</v>
      </c>
      <c r="AD1907" s="46" t="s">
        <v>3962</v>
      </c>
      <c r="AE1907" s="46" t="s">
        <v>7321</v>
      </c>
      <c r="AH1907" s="9"/>
    </row>
    <row r="1908" spans="1:34" x14ac:dyDescent="0.35">
      <c r="A1908" s="41">
        <v>2025</v>
      </c>
      <c r="B1908" s="42" t="s">
        <v>5716</v>
      </c>
      <c r="C1908" s="43" t="s">
        <v>433</v>
      </c>
      <c r="D1908" s="43" t="s">
        <v>316</v>
      </c>
      <c r="E1908" s="43" t="s">
        <v>709</v>
      </c>
      <c r="F1908" s="43" t="s">
        <v>3973</v>
      </c>
      <c r="G1908" s="43" t="s">
        <v>3980</v>
      </c>
      <c r="H1908" s="44">
        <v>1</v>
      </c>
      <c r="I1908" s="44">
        <v>1</v>
      </c>
      <c r="J1908" s="44">
        <v>0.01</v>
      </c>
      <c r="K1908" s="44">
        <v>0.01</v>
      </c>
      <c r="L1908" s="44">
        <v>0</v>
      </c>
      <c r="M1908" s="44">
        <v>0</v>
      </c>
      <c r="N1908" s="44">
        <v>0</v>
      </c>
      <c r="O1908" s="44">
        <v>0</v>
      </c>
      <c r="P1908" s="44">
        <v>0</v>
      </c>
      <c r="Q1908" s="44">
        <v>0</v>
      </c>
      <c r="R1908" s="44">
        <v>0.01</v>
      </c>
      <c r="S1908" s="44">
        <v>0.01</v>
      </c>
      <c r="T1908" s="44">
        <v>0</v>
      </c>
      <c r="U1908" s="44">
        <v>0</v>
      </c>
      <c r="V1908" s="44">
        <v>0</v>
      </c>
      <c r="W1908" s="44">
        <v>0</v>
      </c>
      <c r="X1908" s="44">
        <v>0</v>
      </c>
      <c r="Y1908" s="44">
        <v>0</v>
      </c>
      <c r="Z1908" s="44">
        <v>0</v>
      </c>
      <c r="AA1908" s="44">
        <v>0</v>
      </c>
      <c r="AB1908" s="44">
        <f t="shared" si="60"/>
        <v>0</v>
      </c>
      <c r="AC1908" s="44">
        <f t="shared" si="61"/>
        <v>0</v>
      </c>
      <c r="AD1908" s="46" t="s">
        <v>3981</v>
      </c>
      <c r="AE1908" s="46" t="s">
        <v>7320</v>
      </c>
      <c r="AH1908" s="9"/>
    </row>
    <row r="1909" spans="1:34" x14ac:dyDescent="0.35">
      <c r="A1909" s="41">
        <v>2025</v>
      </c>
      <c r="B1909" s="42" t="s">
        <v>5716</v>
      </c>
      <c r="C1909" s="43" t="s">
        <v>433</v>
      </c>
      <c r="D1909" s="43" t="s">
        <v>316</v>
      </c>
      <c r="E1909" s="43" t="s">
        <v>709</v>
      </c>
      <c r="F1909" s="43" t="s">
        <v>3978</v>
      </c>
      <c r="G1909" s="43" t="s">
        <v>3982</v>
      </c>
      <c r="H1909" s="44">
        <v>10</v>
      </c>
      <c r="I1909" s="44">
        <v>6</v>
      </c>
      <c r="J1909" s="44">
        <v>0.01</v>
      </c>
      <c r="K1909" s="44">
        <v>0.01</v>
      </c>
      <c r="L1909" s="44">
        <v>0</v>
      </c>
      <c r="M1909" s="44">
        <v>0</v>
      </c>
      <c r="N1909" s="44">
        <v>0</v>
      </c>
      <c r="O1909" s="44">
        <v>0</v>
      </c>
      <c r="P1909" s="44">
        <v>0</v>
      </c>
      <c r="Q1909" s="44">
        <v>0</v>
      </c>
      <c r="R1909" s="44">
        <v>0.01</v>
      </c>
      <c r="S1909" s="44">
        <v>0.01</v>
      </c>
      <c r="T1909" s="44">
        <v>0</v>
      </c>
      <c r="U1909" s="44">
        <v>0</v>
      </c>
      <c r="V1909" s="44">
        <v>0</v>
      </c>
      <c r="W1909" s="44">
        <v>0</v>
      </c>
      <c r="X1909" s="44">
        <v>0</v>
      </c>
      <c r="Y1909" s="44">
        <v>0</v>
      </c>
      <c r="Z1909" s="44">
        <v>0</v>
      </c>
      <c r="AA1909" s="44">
        <v>0</v>
      </c>
      <c r="AB1909" s="44">
        <f t="shared" si="60"/>
        <v>0</v>
      </c>
      <c r="AC1909" s="44">
        <f t="shared" si="61"/>
        <v>0</v>
      </c>
      <c r="AD1909" s="46" t="s">
        <v>3962</v>
      </c>
      <c r="AE1909" s="46" t="s">
        <v>7320</v>
      </c>
      <c r="AH1909" s="9"/>
    </row>
    <row r="1910" spans="1:34" x14ac:dyDescent="0.35">
      <c r="A1910" s="41">
        <v>2025</v>
      </c>
      <c r="B1910" s="42" t="s">
        <v>5716</v>
      </c>
      <c r="C1910" s="43" t="s">
        <v>433</v>
      </c>
      <c r="D1910" s="43" t="s">
        <v>316</v>
      </c>
      <c r="E1910" s="43" t="s">
        <v>709</v>
      </c>
      <c r="F1910" s="43" t="s">
        <v>3976</v>
      </c>
      <c r="G1910" s="43" t="s">
        <v>3983</v>
      </c>
      <c r="H1910" s="44">
        <v>8</v>
      </c>
      <c r="I1910" s="44">
        <v>7</v>
      </c>
      <c r="J1910" s="44">
        <v>0.25</v>
      </c>
      <c r="K1910" s="44">
        <v>0.22</v>
      </c>
      <c r="L1910" s="44">
        <v>0</v>
      </c>
      <c r="M1910" s="44">
        <v>0</v>
      </c>
      <c r="N1910" s="44">
        <v>0</v>
      </c>
      <c r="O1910" s="44">
        <v>0</v>
      </c>
      <c r="P1910" s="44">
        <v>0</v>
      </c>
      <c r="Q1910" s="44">
        <v>0</v>
      </c>
      <c r="R1910" s="44">
        <v>0.25</v>
      </c>
      <c r="S1910" s="44">
        <v>0.22</v>
      </c>
      <c r="T1910" s="44">
        <v>0</v>
      </c>
      <c r="U1910" s="44">
        <v>0</v>
      </c>
      <c r="V1910" s="44">
        <v>0</v>
      </c>
      <c r="W1910" s="44">
        <v>0</v>
      </c>
      <c r="X1910" s="44">
        <v>0</v>
      </c>
      <c r="Y1910" s="44">
        <v>0</v>
      </c>
      <c r="Z1910" s="44">
        <v>0</v>
      </c>
      <c r="AA1910" s="44">
        <v>0</v>
      </c>
      <c r="AB1910" s="44">
        <f t="shared" si="60"/>
        <v>0</v>
      </c>
      <c r="AC1910" s="44">
        <f t="shared" si="61"/>
        <v>0</v>
      </c>
      <c r="AD1910" s="46" t="s">
        <v>3962</v>
      </c>
      <c r="AE1910" s="46" t="s">
        <v>7320</v>
      </c>
      <c r="AH1910" s="9"/>
    </row>
    <row r="1911" spans="1:34" x14ac:dyDescent="0.35">
      <c r="A1911" s="41">
        <v>2025</v>
      </c>
      <c r="B1911" s="42" t="s">
        <v>5716</v>
      </c>
      <c r="C1911" s="43" t="s">
        <v>433</v>
      </c>
      <c r="D1911" s="43" t="s">
        <v>316</v>
      </c>
      <c r="E1911" s="43" t="s">
        <v>709</v>
      </c>
      <c r="F1911" s="43" t="s">
        <v>3976</v>
      </c>
      <c r="G1911" s="43" t="s">
        <v>3984</v>
      </c>
      <c r="H1911" s="44">
        <v>95</v>
      </c>
      <c r="I1911" s="44">
        <v>4</v>
      </c>
      <c r="J1911" s="44">
        <v>70</v>
      </c>
      <c r="K1911" s="44">
        <v>2.95</v>
      </c>
      <c r="L1911" s="44">
        <v>0</v>
      </c>
      <c r="M1911" s="44">
        <v>0</v>
      </c>
      <c r="N1911" s="44">
        <v>0</v>
      </c>
      <c r="O1911" s="44">
        <v>0</v>
      </c>
      <c r="P1911" s="44">
        <v>0</v>
      </c>
      <c r="Q1911" s="44">
        <v>0</v>
      </c>
      <c r="R1911" s="44">
        <v>70</v>
      </c>
      <c r="S1911" s="44">
        <v>2.95</v>
      </c>
      <c r="T1911" s="44">
        <v>0</v>
      </c>
      <c r="U1911" s="44">
        <v>0</v>
      </c>
      <c r="V1911" s="44">
        <v>0</v>
      </c>
      <c r="W1911" s="44">
        <v>0</v>
      </c>
      <c r="X1911" s="44">
        <v>0</v>
      </c>
      <c r="Y1911" s="44">
        <v>0</v>
      </c>
      <c r="Z1911" s="44">
        <v>0</v>
      </c>
      <c r="AA1911" s="44">
        <v>0</v>
      </c>
      <c r="AB1911" s="44">
        <f t="shared" si="60"/>
        <v>0</v>
      </c>
      <c r="AC1911" s="44">
        <f t="shared" si="61"/>
        <v>0</v>
      </c>
      <c r="AD1911" s="46" t="s">
        <v>3962</v>
      </c>
      <c r="AE1911" s="46" t="s">
        <v>7321</v>
      </c>
      <c r="AH1911" s="9"/>
    </row>
    <row r="1912" spans="1:34" x14ac:dyDescent="0.35">
      <c r="A1912" s="41">
        <v>2025</v>
      </c>
      <c r="B1912" s="42" t="s">
        <v>5716</v>
      </c>
      <c r="C1912" s="43" t="s">
        <v>433</v>
      </c>
      <c r="D1912" s="43" t="s">
        <v>316</v>
      </c>
      <c r="E1912" s="43" t="s">
        <v>709</v>
      </c>
      <c r="F1912" s="43" t="s">
        <v>3985</v>
      </c>
      <c r="G1912" s="43" t="s">
        <v>6520</v>
      </c>
      <c r="H1912" s="44">
        <v>50</v>
      </c>
      <c r="I1912" s="44">
        <v>5</v>
      </c>
      <c r="J1912" s="44">
        <v>7</v>
      </c>
      <c r="K1912" s="44">
        <v>0.7</v>
      </c>
      <c r="L1912" s="44">
        <v>0</v>
      </c>
      <c r="M1912" s="44">
        <v>0</v>
      </c>
      <c r="N1912" s="44">
        <v>0</v>
      </c>
      <c r="O1912" s="44">
        <v>0</v>
      </c>
      <c r="P1912" s="44">
        <v>0</v>
      </c>
      <c r="Q1912" s="44">
        <v>0</v>
      </c>
      <c r="R1912" s="44">
        <v>7</v>
      </c>
      <c r="S1912" s="44">
        <v>0.7</v>
      </c>
      <c r="T1912" s="44">
        <v>0</v>
      </c>
      <c r="U1912" s="44">
        <v>0</v>
      </c>
      <c r="V1912" s="44">
        <v>0</v>
      </c>
      <c r="W1912" s="44">
        <v>0</v>
      </c>
      <c r="X1912" s="44">
        <v>0</v>
      </c>
      <c r="Y1912" s="44">
        <v>0</v>
      </c>
      <c r="Z1912" s="44">
        <v>0</v>
      </c>
      <c r="AA1912" s="44">
        <v>0</v>
      </c>
      <c r="AB1912" s="44">
        <f t="shared" si="60"/>
        <v>0</v>
      </c>
      <c r="AC1912" s="44">
        <f t="shared" si="61"/>
        <v>0</v>
      </c>
      <c r="AD1912" s="46" t="s">
        <v>3962</v>
      </c>
      <c r="AE1912" s="46" t="s">
        <v>7320</v>
      </c>
      <c r="AH1912" s="9"/>
    </row>
    <row r="1913" spans="1:34" x14ac:dyDescent="0.35">
      <c r="A1913" s="41">
        <v>2025</v>
      </c>
      <c r="B1913" s="42" t="s">
        <v>5716</v>
      </c>
      <c r="C1913" s="43" t="s">
        <v>434</v>
      </c>
      <c r="D1913" s="43" t="s">
        <v>317</v>
      </c>
      <c r="E1913" s="43" t="s">
        <v>710</v>
      </c>
      <c r="F1913" s="43" t="s">
        <v>3986</v>
      </c>
      <c r="G1913" s="43" t="s">
        <v>3987</v>
      </c>
      <c r="H1913" s="44">
        <v>290</v>
      </c>
      <c r="I1913" s="44">
        <v>15</v>
      </c>
      <c r="J1913" s="44">
        <v>54</v>
      </c>
      <c r="K1913" s="44">
        <v>2.79</v>
      </c>
      <c r="L1913" s="44">
        <v>0</v>
      </c>
      <c r="M1913" s="44">
        <v>0</v>
      </c>
      <c r="N1913" s="44">
        <v>0</v>
      </c>
      <c r="O1913" s="44">
        <v>0</v>
      </c>
      <c r="P1913" s="44">
        <v>23</v>
      </c>
      <c r="Q1913" s="44">
        <v>1.19</v>
      </c>
      <c r="R1913" s="44">
        <v>31</v>
      </c>
      <c r="S1913" s="44">
        <v>1.6</v>
      </c>
      <c r="T1913" s="44">
        <v>0</v>
      </c>
      <c r="U1913" s="44">
        <v>0</v>
      </c>
      <c r="V1913" s="44">
        <v>0</v>
      </c>
      <c r="W1913" s="44">
        <v>0</v>
      </c>
      <c r="X1913" s="44">
        <v>0</v>
      </c>
      <c r="Y1913" s="44">
        <v>0</v>
      </c>
      <c r="Z1913" s="44">
        <v>0</v>
      </c>
      <c r="AA1913" s="44">
        <v>0</v>
      </c>
      <c r="AB1913" s="44">
        <f t="shared" si="60"/>
        <v>0</v>
      </c>
      <c r="AC1913" s="44">
        <f t="shared" si="61"/>
        <v>0</v>
      </c>
      <c r="AD1913" s="46" t="s">
        <v>860</v>
      </c>
      <c r="AE1913" s="46" t="s">
        <v>7322</v>
      </c>
      <c r="AH1913" s="9"/>
    </row>
    <row r="1914" spans="1:34" x14ac:dyDescent="0.35">
      <c r="A1914" s="41">
        <v>2025</v>
      </c>
      <c r="B1914" s="42" t="s">
        <v>5716</v>
      </c>
      <c r="C1914" s="43" t="s">
        <v>434</v>
      </c>
      <c r="D1914" s="43" t="s">
        <v>317</v>
      </c>
      <c r="E1914" s="43" t="s">
        <v>710</v>
      </c>
      <c r="F1914" s="43" t="s">
        <v>3988</v>
      </c>
      <c r="G1914" s="43" t="s">
        <v>3989</v>
      </c>
      <c r="H1914" s="44">
        <v>27794</v>
      </c>
      <c r="I1914" s="44">
        <v>85</v>
      </c>
      <c r="J1914" s="44">
        <v>6147.1</v>
      </c>
      <c r="K1914" s="44">
        <v>18.8</v>
      </c>
      <c r="L1914" s="44">
        <v>1342.18</v>
      </c>
      <c r="M1914" s="44">
        <v>4.1100000000000003</v>
      </c>
      <c r="N1914" s="44">
        <v>419.28</v>
      </c>
      <c r="O1914" s="44">
        <v>1.28</v>
      </c>
      <c r="P1914" s="44">
        <v>2192.77</v>
      </c>
      <c r="Q1914" s="44">
        <v>6.71</v>
      </c>
      <c r="R1914" s="44">
        <v>2192.87</v>
      </c>
      <c r="S1914" s="44">
        <v>6.71</v>
      </c>
      <c r="T1914" s="44">
        <v>1342.18</v>
      </c>
      <c r="U1914" s="44">
        <v>4.1100000000000003</v>
      </c>
      <c r="V1914" s="44">
        <v>1032.1099999999999</v>
      </c>
      <c r="W1914" s="44">
        <v>3.16</v>
      </c>
      <c r="X1914" s="44">
        <v>0</v>
      </c>
      <c r="Y1914" s="44">
        <v>0</v>
      </c>
      <c r="Z1914" s="44">
        <v>0</v>
      </c>
      <c r="AA1914" s="44">
        <v>0</v>
      </c>
      <c r="AB1914" s="44">
        <f t="shared" si="60"/>
        <v>1761.46</v>
      </c>
      <c r="AC1914" s="44">
        <f t="shared" si="61"/>
        <v>2374.29</v>
      </c>
      <c r="AD1914" s="46" t="s">
        <v>3990</v>
      </c>
      <c r="AE1914" s="46" t="s">
        <v>7323</v>
      </c>
      <c r="AH1914" s="9"/>
    </row>
    <row r="1915" spans="1:34" x14ac:dyDescent="0.35">
      <c r="A1915" s="41">
        <v>2025</v>
      </c>
      <c r="B1915" s="42" t="s">
        <v>5716</v>
      </c>
      <c r="C1915" s="43" t="s">
        <v>434</v>
      </c>
      <c r="D1915" s="43" t="s">
        <v>318</v>
      </c>
      <c r="E1915" s="43" t="s">
        <v>711</v>
      </c>
      <c r="F1915" s="43" t="s">
        <v>3991</v>
      </c>
      <c r="G1915" s="43" t="s">
        <v>3992</v>
      </c>
      <c r="H1915" s="44">
        <v>1478</v>
      </c>
      <c r="I1915" s="44">
        <v>24.5</v>
      </c>
      <c r="J1915" s="44">
        <v>243</v>
      </c>
      <c r="K1915" s="44">
        <v>4.03</v>
      </c>
      <c r="L1915" s="44">
        <v>0</v>
      </c>
      <c r="M1915" s="44">
        <v>0</v>
      </c>
      <c r="N1915" s="44">
        <v>81</v>
      </c>
      <c r="O1915" s="44">
        <v>1.34</v>
      </c>
      <c r="P1915" s="44">
        <v>81</v>
      </c>
      <c r="Q1915" s="44">
        <v>1.34</v>
      </c>
      <c r="R1915" s="44">
        <v>81</v>
      </c>
      <c r="S1915" s="44">
        <v>1.34</v>
      </c>
      <c r="T1915" s="44">
        <v>0</v>
      </c>
      <c r="U1915" s="44">
        <v>0</v>
      </c>
      <c r="V1915" s="44">
        <v>243</v>
      </c>
      <c r="W1915" s="44">
        <v>4.03</v>
      </c>
      <c r="X1915" s="44">
        <v>0</v>
      </c>
      <c r="Y1915" s="44">
        <v>0</v>
      </c>
      <c r="Z1915" s="44">
        <v>0</v>
      </c>
      <c r="AA1915" s="44">
        <v>0</v>
      </c>
      <c r="AB1915" s="44">
        <f t="shared" si="60"/>
        <v>81</v>
      </c>
      <c r="AC1915" s="44">
        <f t="shared" si="61"/>
        <v>243</v>
      </c>
      <c r="AD1915" s="46" t="s">
        <v>860</v>
      </c>
      <c r="AE1915" s="46" t="s">
        <v>7324</v>
      </c>
      <c r="AH1915" s="9"/>
    </row>
    <row r="1916" spans="1:34" x14ac:dyDescent="0.35">
      <c r="A1916" s="41">
        <v>2025</v>
      </c>
      <c r="B1916" s="42" t="s">
        <v>5716</v>
      </c>
      <c r="C1916" s="43" t="s">
        <v>434</v>
      </c>
      <c r="D1916" s="43" t="s">
        <v>318</v>
      </c>
      <c r="E1916" s="43" t="s">
        <v>711</v>
      </c>
      <c r="F1916" s="43" t="s">
        <v>3993</v>
      </c>
      <c r="G1916" s="43" t="s">
        <v>3994</v>
      </c>
      <c r="H1916" s="44">
        <v>8496</v>
      </c>
      <c r="I1916" s="44">
        <v>75.5</v>
      </c>
      <c r="J1916" s="44">
        <v>4881.01</v>
      </c>
      <c r="K1916" s="44">
        <v>43.38</v>
      </c>
      <c r="L1916" s="44">
        <v>133.65</v>
      </c>
      <c r="M1916" s="44">
        <v>1.19</v>
      </c>
      <c r="N1916" s="44">
        <v>1582.48</v>
      </c>
      <c r="O1916" s="44">
        <v>14.06</v>
      </c>
      <c r="P1916" s="44">
        <v>1507.38</v>
      </c>
      <c r="Q1916" s="44">
        <v>13.4</v>
      </c>
      <c r="R1916" s="44">
        <v>1657.5</v>
      </c>
      <c r="S1916" s="44">
        <v>14.73</v>
      </c>
      <c r="T1916" s="44">
        <v>133.65</v>
      </c>
      <c r="U1916" s="44">
        <v>1.19</v>
      </c>
      <c r="V1916" s="44">
        <v>1056.5899999999999</v>
      </c>
      <c r="W1916" s="44">
        <v>9.39</v>
      </c>
      <c r="X1916" s="44">
        <v>0</v>
      </c>
      <c r="Y1916" s="44">
        <v>0</v>
      </c>
      <c r="Z1916" s="44">
        <v>0</v>
      </c>
      <c r="AA1916" s="44">
        <v>0</v>
      </c>
      <c r="AB1916" s="44">
        <f t="shared" si="60"/>
        <v>1716.13</v>
      </c>
      <c r="AC1916" s="44">
        <f t="shared" si="61"/>
        <v>1190.24</v>
      </c>
      <c r="AD1916" s="46" t="s">
        <v>3995</v>
      </c>
      <c r="AE1916" s="46" t="s">
        <v>7325</v>
      </c>
      <c r="AH1916" s="9"/>
    </row>
    <row r="1917" spans="1:34" x14ac:dyDescent="0.35">
      <c r="A1917" s="41">
        <v>2025</v>
      </c>
      <c r="B1917" s="42" t="s">
        <v>5716</v>
      </c>
      <c r="C1917" s="43" t="s">
        <v>434</v>
      </c>
      <c r="D1917" s="43" t="s">
        <v>319</v>
      </c>
      <c r="E1917" s="43" t="s">
        <v>712</v>
      </c>
      <c r="F1917" s="43" t="s">
        <v>3996</v>
      </c>
      <c r="G1917" s="43" t="s">
        <v>3997</v>
      </c>
      <c r="H1917" s="44">
        <v>81</v>
      </c>
      <c r="I1917" s="44">
        <v>100</v>
      </c>
      <c r="J1917" s="44">
        <v>81</v>
      </c>
      <c r="K1917" s="44">
        <v>100</v>
      </c>
      <c r="L1917" s="44">
        <v>0</v>
      </c>
      <c r="M1917" s="44">
        <v>0</v>
      </c>
      <c r="N1917" s="44">
        <v>0</v>
      </c>
      <c r="O1917" s="44">
        <v>0</v>
      </c>
      <c r="P1917" s="44">
        <v>81</v>
      </c>
      <c r="Q1917" s="44">
        <v>100</v>
      </c>
      <c r="R1917" s="44">
        <v>0</v>
      </c>
      <c r="S1917" s="44">
        <v>0</v>
      </c>
      <c r="T1917" s="44">
        <v>0</v>
      </c>
      <c r="U1917" s="44">
        <v>0</v>
      </c>
      <c r="V1917" s="44">
        <v>0</v>
      </c>
      <c r="W1917" s="44">
        <v>0</v>
      </c>
      <c r="X1917" s="44">
        <v>0</v>
      </c>
      <c r="Y1917" s="44">
        <v>0</v>
      </c>
      <c r="Z1917" s="44">
        <v>0</v>
      </c>
      <c r="AA1917" s="44">
        <v>0</v>
      </c>
      <c r="AB1917" s="44">
        <f t="shared" si="60"/>
        <v>0</v>
      </c>
      <c r="AC1917" s="44">
        <f t="shared" si="61"/>
        <v>0</v>
      </c>
      <c r="AD1917" s="46" t="s">
        <v>3998</v>
      </c>
      <c r="AE1917" s="46" t="s">
        <v>7326</v>
      </c>
      <c r="AH1917" s="9"/>
    </row>
    <row r="1918" spans="1:34" x14ac:dyDescent="0.35">
      <c r="A1918" s="41">
        <v>2025</v>
      </c>
      <c r="B1918" s="42" t="s">
        <v>5716</v>
      </c>
      <c r="C1918" s="43" t="s">
        <v>435</v>
      </c>
      <c r="D1918" s="43" t="s">
        <v>320</v>
      </c>
      <c r="E1918" s="43" t="s">
        <v>3999</v>
      </c>
      <c r="F1918" s="43" t="s">
        <v>4000</v>
      </c>
      <c r="G1918" s="43" t="s">
        <v>4001</v>
      </c>
      <c r="H1918" s="44">
        <v>5</v>
      </c>
      <c r="I1918" s="44">
        <v>25</v>
      </c>
      <c r="J1918" s="44">
        <v>1</v>
      </c>
      <c r="K1918" s="44">
        <v>5</v>
      </c>
      <c r="L1918" s="44">
        <v>0</v>
      </c>
      <c r="M1918" s="44">
        <v>0</v>
      </c>
      <c r="N1918" s="44">
        <v>1</v>
      </c>
      <c r="O1918" s="44">
        <v>5</v>
      </c>
      <c r="P1918" s="44">
        <v>0</v>
      </c>
      <c r="Q1918" s="44">
        <v>0</v>
      </c>
      <c r="R1918" s="44">
        <v>0</v>
      </c>
      <c r="S1918" s="44">
        <v>0</v>
      </c>
      <c r="T1918" s="44">
        <v>0</v>
      </c>
      <c r="U1918" s="44">
        <v>0</v>
      </c>
      <c r="V1918" s="44">
        <v>1</v>
      </c>
      <c r="W1918" s="44">
        <v>5</v>
      </c>
      <c r="X1918" s="44">
        <v>0</v>
      </c>
      <c r="Y1918" s="44">
        <v>0</v>
      </c>
      <c r="Z1918" s="44">
        <v>0</v>
      </c>
      <c r="AA1918" s="44">
        <v>0</v>
      </c>
      <c r="AB1918" s="44">
        <f t="shared" si="60"/>
        <v>1</v>
      </c>
      <c r="AC1918" s="44">
        <f t="shared" si="61"/>
        <v>1</v>
      </c>
      <c r="AD1918" s="46" t="s">
        <v>4002</v>
      </c>
      <c r="AE1918" s="46" t="s">
        <v>7327</v>
      </c>
      <c r="AH1918" s="9"/>
    </row>
    <row r="1919" spans="1:34" x14ac:dyDescent="0.35">
      <c r="A1919" s="41">
        <v>2025</v>
      </c>
      <c r="B1919" s="42" t="s">
        <v>5716</v>
      </c>
      <c r="C1919" s="43" t="s">
        <v>435</v>
      </c>
      <c r="D1919" s="43" t="s">
        <v>320</v>
      </c>
      <c r="E1919" s="43" t="s">
        <v>3999</v>
      </c>
      <c r="F1919" s="43" t="s">
        <v>4003</v>
      </c>
      <c r="G1919" s="43" t="s">
        <v>4004</v>
      </c>
      <c r="H1919" s="44">
        <v>5</v>
      </c>
      <c r="I1919" s="44">
        <v>25</v>
      </c>
      <c r="J1919" s="44">
        <v>1</v>
      </c>
      <c r="K1919" s="44">
        <v>5</v>
      </c>
      <c r="L1919" s="44">
        <v>0</v>
      </c>
      <c r="M1919" s="44">
        <v>0</v>
      </c>
      <c r="N1919" s="44">
        <v>1</v>
      </c>
      <c r="O1919" s="44">
        <v>5</v>
      </c>
      <c r="P1919" s="44">
        <v>0</v>
      </c>
      <c r="Q1919" s="44">
        <v>0</v>
      </c>
      <c r="R1919" s="44">
        <v>0</v>
      </c>
      <c r="S1919" s="44">
        <v>0</v>
      </c>
      <c r="T1919" s="44">
        <v>0</v>
      </c>
      <c r="U1919" s="44">
        <v>0</v>
      </c>
      <c r="V1919" s="44">
        <v>1</v>
      </c>
      <c r="W1919" s="44">
        <v>5</v>
      </c>
      <c r="X1919" s="44">
        <v>0</v>
      </c>
      <c r="Y1919" s="44">
        <v>0</v>
      </c>
      <c r="Z1919" s="44">
        <v>0</v>
      </c>
      <c r="AA1919" s="44">
        <v>0</v>
      </c>
      <c r="AB1919" s="44">
        <f t="shared" si="60"/>
        <v>1</v>
      </c>
      <c r="AC1919" s="44">
        <f t="shared" si="61"/>
        <v>1</v>
      </c>
      <c r="AD1919" s="46" t="s">
        <v>4002</v>
      </c>
      <c r="AE1919" s="46" t="s">
        <v>7328</v>
      </c>
      <c r="AH1919" s="9"/>
    </row>
    <row r="1920" spans="1:34" x14ac:dyDescent="0.35">
      <c r="A1920" s="41">
        <v>2025</v>
      </c>
      <c r="B1920" s="42" t="s">
        <v>5716</v>
      </c>
      <c r="C1920" s="43" t="s">
        <v>435</v>
      </c>
      <c r="D1920" s="43" t="s">
        <v>320</v>
      </c>
      <c r="E1920" s="43" t="s">
        <v>3999</v>
      </c>
      <c r="F1920" s="43" t="s">
        <v>4005</v>
      </c>
      <c r="G1920" s="43" t="s">
        <v>4006</v>
      </c>
      <c r="H1920" s="44">
        <v>5</v>
      </c>
      <c r="I1920" s="44">
        <v>25</v>
      </c>
      <c r="J1920" s="44">
        <v>1</v>
      </c>
      <c r="K1920" s="44">
        <v>5</v>
      </c>
      <c r="L1920" s="44">
        <v>0</v>
      </c>
      <c r="M1920" s="44">
        <v>0</v>
      </c>
      <c r="N1920" s="44">
        <v>1</v>
      </c>
      <c r="O1920" s="44">
        <v>5</v>
      </c>
      <c r="P1920" s="44">
        <v>0</v>
      </c>
      <c r="Q1920" s="44">
        <v>0</v>
      </c>
      <c r="R1920" s="44">
        <v>0</v>
      </c>
      <c r="S1920" s="44">
        <v>0</v>
      </c>
      <c r="T1920" s="44">
        <v>0</v>
      </c>
      <c r="U1920" s="44">
        <v>0</v>
      </c>
      <c r="V1920" s="44">
        <v>1</v>
      </c>
      <c r="W1920" s="44">
        <v>5</v>
      </c>
      <c r="X1920" s="44">
        <v>0</v>
      </c>
      <c r="Y1920" s="44">
        <v>0</v>
      </c>
      <c r="Z1920" s="44">
        <v>0</v>
      </c>
      <c r="AA1920" s="44">
        <v>0</v>
      </c>
      <c r="AB1920" s="44">
        <f t="shared" si="60"/>
        <v>1</v>
      </c>
      <c r="AC1920" s="44">
        <f t="shared" si="61"/>
        <v>1</v>
      </c>
      <c r="AD1920" s="46" t="s">
        <v>4007</v>
      </c>
      <c r="AE1920" s="46" t="s">
        <v>7329</v>
      </c>
      <c r="AH1920" s="9"/>
    </row>
    <row r="1921" spans="1:34" x14ac:dyDescent="0.35">
      <c r="A1921" s="41">
        <v>2025</v>
      </c>
      <c r="B1921" s="42" t="s">
        <v>5716</v>
      </c>
      <c r="C1921" s="43" t="s">
        <v>435</v>
      </c>
      <c r="D1921" s="43" t="s">
        <v>320</v>
      </c>
      <c r="E1921" s="43" t="s">
        <v>3999</v>
      </c>
      <c r="F1921" s="43" t="s">
        <v>4008</v>
      </c>
      <c r="G1921" s="43" t="s">
        <v>4009</v>
      </c>
      <c r="H1921" s="44">
        <v>5</v>
      </c>
      <c r="I1921" s="44">
        <v>25</v>
      </c>
      <c r="J1921" s="44">
        <v>1</v>
      </c>
      <c r="K1921" s="44">
        <v>5</v>
      </c>
      <c r="L1921" s="44">
        <v>0</v>
      </c>
      <c r="M1921" s="44">
        <v>0</v>
      </c>
      <c r="N1921" s="44">
        <v>1</v>
      </c>
      <c r="O1921" s="44">
        <v>5</v>
      </c>
      <c r="P1921" s="44">
        <v>0</v>
      </c>
      <c r="Q1921" s="44">
        <v>0</v>
      </c>
      <c r="R1921" s="44">
        <v>0</v>
      </c>
      <c r="S1921" s="44">
        <v>0</v>
      </c>
      <c r="T1921" s="44">
        <v>0</v>
      </c>
      <c r="U1921" s="44">
        <v>0</v>
      </c>
      <c r="V1921" s="44">
        <v>1</v>
      </c>
      <c r="W1921" s="44">
        <v>5</v>
      </c>
      <c r="X1921" s="44">
        <v>0</v>
      </c>
      <c r="Y1921" s="44">
        <v>0</v>
      </c>
      <c r="Z1921" s="44">
        <v>0</v>
      </c>
      <c r="AA1921" s="44">
        <v>0</v>
      </c>
      <c r="AB1921" s="44">
        <f t="shared" si="60"/>
        <v>1</v>
      </c>
      <c r="AC1921" s="44">
        <f t="shared" si="61"/>
        <v>1</v>
      </c>
      <c r="AD1921" s="46" t="s">
        <v>4002</v>
      </c>
      <c r="AE1921" s="46" t="s">
        <v>7330</v>
      </c>
      <c r="AH1921" s="9"/>
    </row>
    <row r="1922" spans="1:34" x14ac:dyDescent="0.35">
      <c r="A1922" s="41">
        <v>2025</v>
      </c>
      <c r="B1922" s="42" t="s">
        <v>5716</v>
      </c>
      <c r="C1922" s="43" t="s">
        <v>435</v>
      </c>
      <c r="D1922" s="43" t="s">
        <v>323</v>
      </c>
      <c r="E1922" s="43" t="s">
        <v>714</v>
      </c>
      <c r="F1922" s="43" t="s">
        <v>4010</v>
      </c>
      <c r="G1922" s="43" t="s">
        <v>4011</v>
      </c>
      <c r="H1922" s="44">
        <v>100</v>
      </c>
      <c r="I1922" s="44">
        <v>35</v>
      </c>
      <c r="J1922" s="44">
        <v>4.51</v>
      </c>
      <c r="K1922" s="44">
        <v>1.58</v>
      </c>
      <c r="L1922" s="44">
        <v>0</v>
      </c>
      <c r="M1922" s="44">
        <v>0</v>
      </c>
      <c r="N1922" s="44">
        <v>4.5</v>
      </c>
      <c r="O1922" s="44">
        <v>1.58</v>
      </c>
      <c r="P1922" s="44">
        <v>0</v>
      </c>
      <c r="Q1922" s="44">
        <v>0</v>
      </c>
      <c r="R1922" s="44">
        <v>0.01</v>
      </c>
      <c r="S1922" s="44">
        <v>0</v>
      </c>
      <c r="T1922" s="44">
        <v>0</v>
      </c>
      <c r="U1922" s="44">
        <v>0</v>
      </c>
      <c r="V1922" s="44">
        <v>4.5</v>
      </c>
      <c r="W1922" s="44">
        <v>1.58</v>
      </c>
      <c r="X1922" s="44">
        <v>0</v>
      </c>
      <c r="Y1922" s="44">
        <v>0</v>
      </c>
      <c r="Z1922" s="44">
        <v>0</v>
      </c>
      <c r="AA1922" s="44">
        <v>0</v>
      </c>
      <c r="AB1922" s="44">
        <f t="shared" si="60"/>
        <v>4.5</v>
      </c>
      <c r="AC1922" s="44">
        <f t="shared" si="61"/>
        <v>4.5</v>
      </c>
      <c r="AD1922" s="46" t="s">
        <v>4012</v>
      </c>
      <c r="AE1922" s="46" t="s">
        <v>7331</v>
      </c>
      <c r="AH1922" s="9"/>
    </row>
    <row r="1923" spans="1:34" x14ac:dyDescent="0.35">
      <c r="A1923" s="41">
        <v>2025</v>
      </c>
      <c r="B1923" s="42" t="s">
        <v>5716</v>
      </c>
      <c r="C1923" s="43" t="s">
        <v>435</v>
      </c>
      <c r="D1923" s="43" t="s">
        <v>323</v>
      </c>
      <c r="E1923" s="43" t="s">
        <v>714</v>
      </c>
      <c r="F1923" s="43" t="s">
        <v>4013</v>
      </c>
      <c r="G1923" s="43" t="s">
        <v>4014</v>
      </c>
      <c r="H1923" s="44">
        <v>100</v>
      </c>
      <c r="I1923" s="44">
        <v>35</v>
      </c>
      <c r="J1923" s="44">
        <v>4.51</v>
      </c>
      <c r="K1923" s="44">
        <v>1.58</v>
      </c>
      <c r="L1923" s="44">
        <v>0</v>
      </c>
      <c r="M1923" s="44">
        <v>0</v>
      </c>
      <c r="N1923" s="44">
        <v>4.5</v>
      </c>
      <c r="O1923" s="44">
        <v>1.58</v>
      </c>
      <c r="P1923" s="44">
        <v>0</v>
      </c>
      <c r="Q1923" s="44">
        <v>0</v>
      </c>
      <c r="R1923" s="44">
        <v>0.01</v>
      </c>
      <c r="S1923" s="44">
        <v>0</v>
      </c>
      <c r="T1923" s="44">
        <v>0</v>
      </c>
      <c r="U1923" s="44">
        <v>0</v>
      </c>
      <c r="V1923" s="44">
        <v>4.5</v>
      </c>
      <c r="W1923" s="44">
        <v>1.58</v>
      </c>
      <c r="X1923" s="44">
        <v>0</v>
      </c>
      <c r="Y1923" s="44">
        <v>0</v>
      </c>
      <c r="Z1923" s="44">
        <v>0</v>
      </c>
      <c r="AA1923" s="44">
        <v>0</v>
      </c>
      <c r="AB1923" s="44">
        <f t="shared" si="60"/>
        <v>4.5</v>
      </c>
      <c r="AC1923" s="44">
        <f t="shared" si="61"/>
        <v>4.5</v>
      </c>
      <c r="AD1923" s="46" t="s">
        <v>4015</v>
      </c>
      <c r="AE1923" s="46" t="s">
        <v>7332</v>
      </c>
      <c r="AH1923" s="9"/>
    </row>
    <row r="1924" spans="1:34" x14ac:dyDescent="0.35">
      <c r="A1924" s="41">
        <v>2025</v>
      </c>
      <c r="B1924" s="42" t="s">
        <v>5716</v>
      </c>
      <c r="C1924" s="43" t="s">
        <v>435</v>
      </c>
      <c r="D1924" s="43" t="s">
        <v>323</v>
      </c>
      <c r="E1924" s="43" t="s">
        <v>714</v>
      </c>
      <c r="F1924" s="43" t="s">
        <v>4016</v>
      </c>
      <c r="G1924" s="43" t="s">
        <v>4017</v>
      </c>
      <c r="H1924" s="44">
        <v>100</v>
      </c>
      <c r="I1924" s="44">
        <v>30</v>
      </c>
      <c r="J1924" s="44">
        <v>6.78</v>
      </c>
      <c r="K1924" s="44">
        <v>2.0299999999999998</v>
      </c>
      <c r="L1924" s="44">
        <v>0</v>
      </c>
      <c r="M1924" s="44">
        <v>0</v>
      </c>
      <c r="N1924" s="44">
        <v>0</v>
      </c>
      <c r="O1924" s="44">
        <v>0</v>
      </c>
      <c r="P1924" s="44">
        <v>2</v>
      </c>
      <c r="Q1924" s="44">
        <v>0.6</v>
      </c>
      <c r="R1924" s="44">
        <v>4.78</v>
      </c>
      <c r="S1924" s="44">
        <v>1.43</v>
      </c>
      <c r="T1924" s="44">
        <v>0</v>
      </c>
      <c r="U1924" s="44">
        <v>0</v>
      </c>
      <c r="V1924" s="44">
        <v>0</v>
      </c>
      <c r="W1924" s="44">
        <v>0</v>
      </c>
      <c r="X1924" s="44">
        <v>0</v>
      </c>
      <c r="Y1924" s="44">
        <v>0</v>
      </c>
      <c r="Z1924" s="44">
        <v>0</v>
      </c>
      <c r="AA1924" s="44">
        <v>0</v>
      </c>
      <c r="AB1924" s="44">
        <f t="shared" si="60"/>
        <v>0</v>
      </c>
      <c r="AC1924" s="44">
        <f t="shared" si="61"/>
        <v>0</v>
      </c>
      <c r="AD1924" s="46" t="s">
        <v>861</v>
      </c>
      <c r="AE1924" s="46" t="s">
        <v>7333</v>
      </c>
      <c r="AH1924" s="9"/>
    </row>
    <row r="1925" spans="1:34" x14ac:dyDescent="0.35">
      <c r="A1925" s="41">
        <v>2025</v>
      </c>
      <c r="B1925" s="42" t="s">
        <v>5716</v>
      </c>
      <c r="C1925" s="43" t="s">
        <v>435</v>
      </c>
      <c r="D1925" s="43" t="s">
        <v>321</v>
      </c>
      <c r="E1925" s="43" t="s">
        <v>4018</v>
      </c>
      <c r="F1925" s="43" t="s">
        <v>4019</v>
      </c>
      <c r="G1925" s="43" t="s">
        <v>4020</v>
      </c>
      <c r="H1925" s="44">
        <v>9</v>
      </c>
      <c r="I1925" s="44">
        <v>27</v>
      </c>
      <c r="J1925" s="44">
        <v>0</v>
      </c>
      <c r="K1925" s="44">
        <v>0</v>
      </c>
      <c r="L1925" s="44">
        <v>0</v>
      </c>
      <c r="M1925" s="44">
        <v>0</v>
      </c>
      <c r="N1925" s="44">
        <v>0</v>
      </c>
      <c r="O1925" s="44">
        <v>0</v>
      </c>
      <c r="P1925" s="44">
        <v>0</v>
      </c>
      <c r="Q1925" s="44">
        <v>0</v>
      </c>
      <c r="R1925" s="44">
        <v>0</v>
      </c>
      <c r="S1925" s="44">
        <v>0</v>
      </c>
      <c r="T1925" s="44">
        <v>0</v>
      </c>
      <c r="U1925" s="44">
        <v>0</v>
      </c>
      <c r="V1925" s="44">
        <v>0</v>
      </c>
      <c r="W1925" s="44">
        <v>0</v>
      </c>
      <c r="X1925" s="44">
        <v>0</v>
      </c>
      <c r="Y1925" s="44">
        <v>0</v>
      </c>
      <c r="Z1925" s="44">
        <v>0</v>
      </c>
      <c r="AA1925" s="44">
        <v>0</v>
      </c>
      <c r="AB1925" s="44">
        <f t="shared" si="60"/>
        <v>0</v>
      </c>
      <c r="AC1925" s="44">
        <f t="shared" si="61"/>
        <v>0</v>
      </c>
      <c r="AD1925" s="46" t="s">
        <v>4021</v>
      </c>
      <c r="AE1925" s="46" t="s">
        <v>7334</v>
      </c>
      <c r="AH1925" s="9"/>
    </row>
    <row r="1926" spans="1:34" x14ac:dyDescent="0.35">
      <c r="A1926" s="41">
        <v>2025</v>
      </c>
      <c r="B1926" s="42" t="s">
        <v>5716</v>
      </c>
      <c r="C1926" s="43" t="s">
        <v>435</v>
      </c>
      <c r="D1926" s="43" t="s">
        <v>321</v>
      </c>
      <c r="E1926" s="43" t="s">
        <v>4018</v>
      </c>
      <c r="F1926" s="43" t="s">
        <v>4022</v>
      </c>
      <c r="G1926" s="43" t="s">
        <v>4023</v>
      </c>
      <c r="H1926" s="44">
        <v>9</v>
      </c>
      <c r="I1926" s="44">
        <v>34</v>
      </c>
      <c r="J1926" s="44">
        <v>0</v>
      </c>
      <c r="K1926" s="44">
        <v>0</v>
      </c>
      <c r="L1926" s="44">
        <v>0</v>
      </c>
      <c r="M1926" s="44">
        <v>0</v>
      </c>
      <c r="N1926" s="44">
        <v>0</v>
      </c>
      <c r="O1926" s="44">
        <v>0</v>
      </c>
      <c r="P1926" s="44">
        <v>0</v>
      </c>
      <c r="Q1926" s="44">
        <v>0</v>
      </c>
      <c r="R1926" s="44">
        <v>0</v>
      </c>
      <c r="S1926" s="44">
        <v>0</v>
      </c>
      <c r="T1926" s="44">
        <v>0</v>
      </c>
      <c r="U1926" s="44">
        <v>0</v>
      </c>
      <c r="V1926" s="44">
        <v>0</v>
      </c>
      <c r="W1926" s="44">
        <v>0</v>
      </c>
      <c r="X1926" s="44">
        <v>0</v>
      </c>
      <c r="Y1926" s="44">
        <v>0</v>
      </c>
      <c r="Z1926" s="44">
        <v>0</v>
      </c>
      <c r="AA1926" s="44">
        <v>0</v>
      </c>
      <c r="AB1926" s="44">
        <f t="shared" si="60"/>
        <v>0</v>
      </c>
      <c r="AC1926" s="44">
        <f t="shared" si="61"/>
        <v>0</v>
      </c>
      <c r="AD1926" s="46" t="s">
        <v>4002</v>
      </c>
      <c r="AE1926" s="46" t="s">
        <v>7335</v>
      </c>
      <c r="AH1926" s="9"/>
    </row>
    <row r="1927" spans="1:34" x14ac:dyDescent="0.35">
      <c r="A1927" s="41">
        <v>2025</v>
      </c>
      <c r="B1927" s="42" t="s">
        <v>5716</v>
      </c>
      <c r="C1927" s="43" t="s">
        <v>435</v>
      </c>
      <c r="D1927" s="43" t="s">
        <v>321</v>
      </c>
      <c r="E1927" s="43" t="s">
        <v>4018</v>
      </c>
      <c r="F1927" s="43" t="s">
        <v>4024</v>
      </c>
      <c r="G1927" s="43" t="s">
        <v>6521</v>
      </c>
      <c r="H1927" s="44">
        <v>10</v>
      </c>
      <c r="I1927" s="44">
        <v>5</v>
      </c>
      <c r="J1927" s="44">
        <v>0</v>
      </c>
      <c r="K1927" s="44">
        <v>0</v>
      </c>
      <c r="L1927" s="44">
        <v>0</v>
      </c>
      <c r="M1927" s="44">
        <v>0</v>
      </c>
      <c r="N1927" s="44">
        <v>0</v>
      </c>
      <c r="O1927" s="44">
        <v>0</v>
      </c>
      <c r="P1927" s="44">
        <v>0</v>
      </c>
      <c r="Q1927" s="44">
        <v>0</v>
      </c>
      <c r="R1927" s="44">
        <v>0</v>
      </c>
      <c r="S1927" s="44">
        <v>0</v>
      </c>
      <c r="T1927" s="44">
        <v>0</v>
      </c>
      <c r="U1927" s="44">
        <v>0</v>
      </c>
      <c r="V1927" s="44">
        <v>0</v>
      </c>
      <c r="W1927" s="44">
        <v>0</v>
      </c>
      <c r="X1927" s="44">
        <v>0</v>
      </c>
      <c r="Y1927" s="44">
        <v>0</v>
      </c>
      <c r="Z1927" s="44">
        <v>0</v>
      </c>
      <c r="AA1927" s="44">
        <v>0</v>
      </c>
      <c r="AB1927" s="44">
        <f t="shared" si="60"/>
        <v>0</v>
      </c>
      <c r="AC1927" s="44">
        <f t="shared" si="61"/>
        <v>0</v>
      </c>
      <c r="AD1927" s="46" t="s">
        <v>4002</v>
      </c>
      <c r="AE1927" s="46" t="s">
        <v>7336</v>
      </c>
      <c r="AH1927" s="9"/>
    </row>
    <row r="1928" spans="1:34" x14ac:dyDescent="0.35">
      <c r="A1928" s="41">
        <v>2025</v>
      </c>
      <c r="B1928" s="42" t="s">
        <v>5716</v>
      </c>
      <c r="C1928" s="43" t="s">
        <v>435</v>
      </c>
      <c r="D1928" s="43" t="s">
        <v>321</v>
      </c>
      <c r="E1928" s="43" t="s">
        <v>4018</v>
      </c>
      <c r="F1928" s="43" t="s">
        <v>4025</v>
      </c>
      <c r="G1928" s="43" t="s">
        <v>4026</v>
      </c>
      <c r="H1928" s="44">
        <v>1512</v>
      </c>
      <c r="I1928" s="44">
        <v>34</v>
      </c>
      <c r="J1928" s="44">
        <v>0.6</v>
      </c>
      <c r="K1928" s="44">
        <v>0.01</v>
      </c>
      <c r="L1928" s="44">
        <v>0</v>
      </c>
      <c r="M1928" s="44">
        <v>0</v>
      </c>
      <c r="N1928" s="44">
        <v>0.6</v>
      </c>
      <c r="O1928" s="44">
        <v>0.01</v>
      </c>
      <c r="P1928" s="44">
        <v>0</v>
      </c>
      <c r="Q1928" s="44">
        <v>0</v>
      </c>
      <c r="R1928" s="44">
        <v>0</v>
      </c>
      <c r="S1928" s="44">
        <v>0</v>
      </c>
      <c r="T1928" s="44">
        <v>0</v>
      </c>
      <c r="U1928" s="44">
        <v>0</v>
      </c>
      <c r="V1928" s="44">
        <v>0.6</v>
      </c>
      <c r="W1928" s="44">
        <v>0.01</v>
      </c>
      <c r="X1928" s="44">
        <v>0</v>
      </c>
      <c r="Y1928" s="44">
        <v>0</v>
      </c>
      <c r="Z1928" s="44">
        <v>0</v>
      </c>
      <c r="AA1928" s="44">
        <v>0</v>
      </c>
      <c r="AB1928" s="44">
        <f t="shared" si="60"/>
        <v>0.6</v>
      </c>
      <c r="AC1928" s="44">
        <f t="shared" si="61"/>
        <v>0.6</v>
      </c>
      <c r="AD1928" s="46" t="s">
        <v>4027</v>
      </c>
      <c r="AE1928" s="46" t="s">
        <v>7337</v>
      </c>
      <c r="AH1928" s="9"/>
    </row>
    <row r="1929" spans="1:34" x14ac:dyDescent="0.35">
      <c r="A1929" s="41">
        <v>2025</v>
      </c>
      <c r="B1929" s="42" t="s">
        <v>5716</v>
      </c>
      <c r="C1929" s="43" t="s">
        <v>435</v>
      </c>
      <c r="D1929" s="43" t="s">
        <v>322</v>
      </c>
      <c r="E1929" s="43" t="s">
        <v>713</v>
      </c>
      <c r="F1929" s="43" t="s">
        <v>4028</v>
      </c>
      <c r="G1929" s="43" t="s">
        <v>4029</v>
      </c>
      <c r="H1929" s="44">
        <v>100</v>
      </c>
      <c r="I1929" s="44">
        <v>60.3</v>
      </c>
      <c r="J1929" s="44">
        <v>21.98</v>
      </c>
      <c r="K1929" s="44">
        <v>13.25</v>
      </c>
      <c r="L1929" s="44">
        <v>0</v>
      </c>
      <c r="M1929" s="44">
        <v>0</v>
      </c>
      <c r="N1929" s="44">
        <v>2.35</v>
      </c>
      <c r="O1929" s="44">
        <v>1.42</v>
      </c>
      <c r="P1929" s="44">
        <v>0</v>
      </c>
      <c r="Q1929" s="44">
        <v>0</v>
      </c>
      <c r="R1929" s="44">
        <v>19.63</v>
      </c>
      <c r="S1929" s="44">
        <v>11.84</v>
      </c>
      <c r="T1929" s="44">
        <v>0</v>
      </c>
      <c r="U1929" s="44">
        <v>0</v>
      </c>
      <c r="V1929" s="44">
        <v>2.35</v>
      </c>
      <c r="W1929" s="44">
        <v>1.42</v>
      </c>
      <c r="X1929" s="44">
        <v>0</v>
      </c>
      <c r="Y1929" s="44">
        <v>0</v>
      </c>
      <c r="Z1929" s="44">
        <v>0</v>
      </c>
      <c r="AA1929" s="44">
        <v>0</v>
      </c>
      <c r="AB1929" s="44">
        <f t="shared" si="60"/>
        <v>2.35</v>
      </c>
      <c r="AC1929" s="44">
        <f t="shared" si="61"/>
        <v>2.35</v>
      </c>
      <c r="AD1929" s="46" t="s">
        <v>4030</v>
      </c>
      <c r="AE1929" s="46" t="s">
        <v>7338</v>
      </c>
      <c r="AH1929" s="9"/>
    </row>
    <row r="1930" spans="1:34" x14ac:dyDescent="0.35">
      <c r="A1930" s="41">
        <v>2025</v>
      </c>
      <c r="B1930" s="42" t="s">
        <v>5716</v>
      </c>
      <c r="C1930" s="43" t="s">
        <v>435</v>
      </c>
      <c r="D1930" s="43" t="s">
        <v>322</v>
      </c>
      <c r="E1930" s="43" t="s">
        <v>713</v>
      </c>
      <c r="F1930" s="43" t="s">
        <v>4031</v>
      </c>
      <c r="G1930" s="43" t="s">
        <v>4032</v>
      </c>
      <c r="H1930" s="44">
        <v>100</v>
      </c>
      <c r="I1930" s="44">
        <v>2.2999999999999998</v>
      </c>
      <c r="J1930" s="44">
        <v>20.16</v>
      </c>
      <c r="K1930" s="44">
        <v>0.46</v>
      </c>
      <c r="L1930" s="44">
        <v>0</v>
      </c>
      <c r="M1930" s="44">
        <v>0</v>
      </c>
      <c r="N1930" s="44">
        <v>3.4</v>
      </c>
      <c r="O1930" s="44">
        <v>0.08</v>
      </c>
      <c r="P1930" s="44">
        <v>0</v>
      </c>
      <c r="Q1930" s="44">
        <v>0</v>
      </c>
      <c r="R1930" s="44">
        <v>16.760000000000002</v>
      </c>
      <c r="S1930" s="44">
        <v>0.39</v>
      </c>
      <c r="T1930" s="44">
        <v>0</v>
      </c>
      <c r="U1930" s="44">
        <v>0</v>
      </c>
      <c r="V1930" s="44">
        <v>3.4</v>
      </c>
      <c r="W1930" s="44">
        <v>0.08</v>
      </c>
      <c r="X1930" s="44">
        <v>0</v>
      </c>
      <c r="Y1930" s="44">
        <v>0</v>
      </c>
      <c r="Z1930" s="44">
        <v>0</v>
      </c>
      <c r="AA1930" s="44">
        <v>0</v>
      </c>
      <c r="AB1930" s="44">
        <f t="shared" si="60"/>
        <v>3.4</v>
      </c>
      <c r="AC1930" s="44">
        <f t="shared" si="61"/>
        <v>3.4</v>
      </c>
      <c r="AD1930" s="46" t="s">
        <v>4002</v>
      </c>
      <c r="AE1930" s="46" t="s">
        <v>7339</v>
      </c>
      <c r="AH1930" s="9"/>
    </row>
    <row r="1931" spans="1:34" x14ac:dyDescent="0.35">
      <c r="A1931" s="41">
        <v>2025</v>
      </c>
      <c r="B1931" s="42" t="s">
        <v>5716</v>
      </c>
      <c r="C1931" s="43" t="s">
        <v>435</v>
      </c>
      <c r="D1931" s="43" t="s">
        <v>322</v>
      </c>
      <c r="E1931" s="43" t="s">
        <v>713</v>
      </c>
      <c r="F1931" s="43" t="s">
        <v>4033</v>
      </c>
      <c r="G1931" s="43" t="s">
        <v>4034</v>
      </c>
      <c r="H1931" s="44">
        <v>100</v>
      </c>
      <c r="I1931" s="44">
        <v>29.9</v>
      </c>
      <c r="J1931" s="44">
        <v>33.4</v>
      </c>
      <c r="K1931" s="44">
        <v>9.99</v>
      </c>
      <c r="L1931" s="44">
        <v>0</v>
      </c>
      <c r="M1931" s="44">
        <v>0</v>
      </c>
      <c r="N1931" s="44">
        <v>0</v>
      </c>
      <c r="O1931" s="44">
        <v>0</v>
      </c>
      <c r="P1931" s="44">
        <v>0</v>
      </c>
      <c r="Q1931" s="44">
        <v>0</v>
      </c>
      <c r="R1931" s="44">
        <v>33.4</v>
      </c>
      <c r="S1931" s="44">
        <v>9.99</v>
      </c>
      <c r="T1931" s="44">
        <v>0</v>
      </c>
      <c r="U1931" s="44">
        <v>0</v>
      </c>
      <c r="V1931" s="44">
        <v>0</v>
      </c>
      <c r="W1931" s="44">
        <v>0</v>
      </c>
      <c r="X1931" s="44">
        <v>0</v>
      </c>
      <c r="Y1931" s="44">
        <v>0</v>
      </c>
      <c r="Z1931" s="44">
        <v>0</v>
      </c>
      <c r="AA1931" s="44">
        <v>0</v>
      </c>
      <c r="AB1931" s="44">
        <f t="shared" si="60"/>
        <v>0</v>
      </c>
      <c r="AC1931" s="44">
        <f t="shared" si="61"/>
        <v>0</v>
      </c>
      <c r="AD1931" s="46" t="s">
        <v>4002</v>
      </c>
      <c r="AE1931" s="46" t="s">
        <v>7340</v>
      </c>
      <c r="AH1931" s="9"/>
    </row>
    <row r="1932" spans="1:34" x14ac:dyDescent="0.35">
      <c r="A1932" s="41">
        <v>2025</v>
      </c>
      <c r="B1932" s="42" t="s">
        <v>5716</v>
      </c>
      <c r="C1932" s="43" t="s">
        <v>435</v>
      </c>
      <c r="D1932" s="43" t="s">
        <v>322</v>
      </c>
      <c r="E1932" s="43" t="s">
        <v>713</v>
      </c>
      <c r="F1932" s="43" t="s">
        <v>4035</v>
      </c>
      <c r="G1932" s="43" t="s">
        <v>4036</v>
      </c>
      <c r="H1932" s="44">
        <v>100</v>
      </c>
      <c r="I1932" s="44">
        <v>7.5</v>
      </c>
      <c r="J1932" s="44">
        <v>0</v>
      </c>
      <c r="K1932" s="44">
        <v>0</v>
      </c>
      <c r="L1932" s="44">
        <v>0</v>
      </c>
      <c r="M1932" s="44">
        <v>0</v>
      </c>
      <c r="N1932" s="44">
        <v>0</v>
      </c>
      <c r="O1932" s="44">
        <v>0</v>
      </c>
      <c r="P1932" s="44">
        <v>0</v>
      </c>
      <c r="Q1932" s="44">
        <v>0</v>
      </c>
      <c r="R1932" s="44">
        <v>0</v>
      </c>
      <c r="S1932" s="44">
        <v>0</v>
      </c>
      <c r="T1932" s="44">
        <v>0</v>
      </c>
      <c r="U1932" s="44">
        <v>0</v>
      </c>
      <c r="V1932" s="44">
        <v>0</v>
      </c>
      <c r="W1932" s="44">
        <v>0</v>
      </c>
      <c r="X1932" s="44">
        <v>0</v>
      </c>
      <c r="Y1932" s="44">
        <v>0</v>
      </c>
      <c r="Z1932" s="44">
        <v>0</v>
      </c>
      <c r="AA1932" s="44">
        <v>0</v>
      </c>
      <c r="AB1932" s="44">
        <f t="shared" si="60"/>
        <v>0</v>
      </c>
      <c r="AC1932" s="44">
        <f t="shared" si="61"/>
        <v>0</v>
      </c>
      <c r="AD1932" s="46" t="s">
        <v>4002</v>
      </c>
      <c r="AE1932" s="46" t="s">
        <v>7341</v>
      </c>
      <c r="AH1932" s="9"/>
    </row>
    <row r="1933" spans="1:34" x14ac:dyDescent="0.35">
      <c r="A1933" s="41">
        <v>2025</v>
      </c>
      <c r="B1933" s="42" t="s">
        <v>5716</v>
      </c>
      <c r="C1933" s="43" t="s">
        <v>435</v>
      </c>
      <c r="D1933" s="43" t="s">
        <v>4544</v>
      </c>
      <c r="E1933" s="43" t="s">
        <v>4545</v>
      </c>
      <c r="F1933" s="43" t="s">
        <v>6164</v>
      </c>
      <c r="G1933" s="43" t="s">
        <v>6165</v>
      </c>
      <c r="H1933" s="44">
        <v>486</v>
      </c>
      <c r="I1933" s="44">
        <v>40.6</v>
      </c>
      <c r="J1933" s="44">
        <v>54</v>
      </c>
      <c r="K1933" s="44">
        <v>4.51</v>
      </c>
      <c r="L1933" s="44">
        <v>0</v>
      </c>
      <c r="M1933" s="44">
        <v>0</v>
      </c>
      <c r="N1933" s="44">
        <v>0</v>
      </c>
      <c r="O1933" s="44">
        <v>0</v>
      </c>
      <c r="P1933" s="44">
        <v>27</v>
      </c>
      <c r="Q1933" s="44">
        <v>2.2599999999999998</v>
      </c>
      <c r="R1933" s="44">
        <v>27</v>
      </c>
      <c r="S1933" s="44">
        <v>2.2599999999999998</v>
      </c>
      <c r="T1933" s="44">
        <v>0</v>
      </c>
      <c r="U1933" s="44">
        <v>0</v>
      </c>
      <c r="V1933" s="44">
        <v>0</v>
      </c>
      <c r="W1933" s="44">
        <v>0</v>
      </c>
      <c r="X1933" s="44">
        <v>0</v>
      </c>
      <c r="Y1933" s="44">
        <v>0</v>
      </c>
      <c r="Z1933" s="44">
        <v>0</v>
      </c>
      <c r="AA1933" s="44">
        <v>0</v>
      </c>
      <c r="AB1933" s="44">
        <f t="shared" si="60"/>
        <v>0</v>
      </c>
      <c r="AC1933" s="44">
        <f t="shared" si="61"/>
        <v>0</v>
      </c>
      <c r="AD1933" s="46" t="s">
        <v>871</v>
      </c>
      <c r="AE1933" s="46" t="s">
        <v>7342</v>
      </c>
      <c r="AH1933" s="9"/>
    </row>
    <row r="1934" spans="1:34" x14ac:dyDescent="0.35">
      <c r="A1934" s="41">
        <v>2025</v>
      </c>
      <c r="B1934" s="42" t="s">
        <v>5716</v>
      </c>
      <c r="C1934" s="43" t="s">
        <v>435</v>
      </c>
      <c r="D1934" s="43" t="s">
        <v>4544</v>
      </c>
      <c r="E1934" s="43" t="s">
        <v>4545</v>
      </c>
      <c r="F1934" s="43" t="s">
        <v>6166</v>
      </c>
      <c r="G1934" s="43" t="s">
        <v>6167</v>
      </c>
      <c r="H1934" s="44">
        <v>20</v>
      </c>
      <c r="I1934" s="44">
        <v>13.8</v>
      </c>
      <c r="J1934" s="44">
        <v>4</v>
      </c>
      <c r="K1934" s="44">
        <v>2.76</v>
      </c>
      <c r="L1934" s="44">
        <v>0</v>
      </c>
      <c r="M1934" s="44">
        <v>0</v>
      </c>
      <c r="N1934" s="44">
        <v>0</v>
      </c>
      <c r="O1934" s="44">
        <v>0</v>
      </c>
      <c r="P1934" s="44">
        <v>2</v>
      </c>
      <c r="Q1934" s="44">
        <v>1.38</v>
      </c>
      <c r="R1934" s="44">
        <v>2</v>
      </c>
      <c r="S1934" s="44">
        <v>1.38</v>
      </c>
      <c r="T1934" s="44">
        <v>0</v>
      </c>
      <c r="U1934" s="44">
        <v>0</v>
      </c>
      <c r="V1934" s="44">
        <v>0</v>
      </c>
      <c r="W1934" s="44">
        <v>0</v>
      </c>
      <c r="X1934" s="44">
        <v>0</v>
      </c>
      <c r="Y1934" s="44">
        <v>0</v>
      </c>
      <c r="Z1934" s="44">
        <v>0</v>
      </c>
      <c r="AA1934" s="44">
        <v>0</v>
      </c>
      <c r="AB1934" s="44">
        <f t="shared" si="60"/>
        <v>0</v>
      </c>
      <c r="AC1934" s="44">
        <f t="shared" si="61"/>
        <v>0</v>
      </c>
      <c r="AD1934" s="46" t="s">
        <v>871</v>
      </c>
      <c r="AE1934" s="46" t="s">
        <v>7343</v>
      </c>
      <c r="AH1934" s="9"/>
    </row>
    <row r="1935" spans="1:34" x14ac:dyDescent="0.35">
      <c r="A1935" s="41">
        <v>2025</v>
      </c>
      <c r="B1935" s="42" t="s">
        <v>5716</v>
      </c>
      <c r="C1935" s="43" t="s">
        <v>435</v>
      </c>
      <c r="D1935" s="43" t="s">
        <v>4544</v>
      </c>
      <c r="E1935" s="43" t="s">
        <v>4545</v>
      </c>
      <c r="F1935" s="43" t="s">
        <v>6168</v>
      </c>
      <c r="G1935" s="43" t="s">
        <v>6169</v>
      </c>
      <c r="H1935" s="44">
        <v>4</v>
      </c>
      <c r="I1935" s="44">
        <v>1.7</v>
      </c>
      <c r="J1935" s="44">
        <v>0</v>
      </c>
      <c r="K1935" s="44">
        <v>0</v>
      </c>
      <c r="L1935" s="44">
        <v>0</v>
      </c>
      <c r="M1935" s="44">
        <v>0</v>
      </c>
      <c r="N1935" s="44">
        <v>0</v>
      </c>
      <c r="O1935" s="44">
        <v>0</v>
      </c>
      <c r="P1935" s="44">
        <v>0</v>
      </c>
      <c r="Q1935" s="44">
        <v>0</v>
      </c>
      <c r="R1935" s="44">
        <v>0</v>
      </c>
      <c r="S1935" s="44">
        <v>0</v>
      </c>
      <c r="T1935" s="44">
        <v>0</v>
      </c>
      <c r="U1935" s="44">
        <v>0</v>
      </c>
      <c r="V1935" s="44">
        <v>0</v>
      </c>
      <c r="W1935" s="44">
        <v>0</v>
      </c>
      <c r="X1935" s="44">
        <v>0</v>
      </c>
      <c r="Y1935" s="44">
        <v>0</v>
      </c>
      <c r="Z1935" s="44">
        <v>0</v>
      </c>
      <c r="AA1935" s="44">
        <v>0</v>
      </c>
      <c r="AB1935" s="44">
        <f t="shared" si="60"/>
        <v>0</v>
      </c>
      <c r="AC1935" s="44">
        <f t="shared" si="61"/>
        <v>0</v>
      </c>
      <c r="AD1935" s="46" t="s">
        <v>871</v>
      </c>
      <c r="AE1935" s="46" t="s">
        <v>7344</v>
      </c>
      <c r="AH1935" s="9"/>
    </row>
    <row r="1936" spans="1:34" x14ac:dyDescent="0.35">
      <c r="A1936" s="41">
        <v>2025</v>
      </c>
      <c r="B1936" s="42" t="s">
        <v>5716</v>
      </c>
      <c r="C1936" s="43" t="s">
        <v>435</v>
      </c>
      <c r="D1936" s="43" t="s">
        <v>4544</v>
      </c>
      <c r="E1936" s="43" t="s">
        <v>4545</v>
      </c>
      <c r="F1936" s="43" t="s">
        <v>6170</v>
      </c>
      <c r="G1936" s="43" t="s">
        <v>6171</v>
      </c>
      <c r="H1936" s="44">
        <v>10</v>
      </c>
      <c r="I1936" s="44">
        <v>40.9</v>
      </c>
      <c r="J1936" s="44">
        <v>2</v>
      </c>
      <c r="K1936" s="44">
        <v>8.18</v>
      </c>
      <c r="L1936" s="44">
        <v>0</v>
      </c>
      <c r="M1936" s="44">
        <v>0</v>
      </c>
      <c r="N1936" s="44">
        <v>0</v>
      </c>
      <c r="O1936" s="44">
        <v>0</v>
      </c>
      <c r="P1936" s="44">
        <v>0</v>
      </c>
      <c r="Q1936" s="44">
        <v>0</v>
      </c>
      <c r="R1936" s="44">
        <v>2</v>
      </c>
      <c r="S1936" s="44">
        <v>8.18</v>
      </c>
      <c r="T1936" s="44">
        <v>0</v>
      </c>
      <c r="U1936" s="44">
        <v>0</v>
      </c>
      <c r="V1936" s="44">
        <v>0</v>
      </c>
      <c r="W1936" s="44">
        <v>0</v>
      </c>
      <c r="X1936" s="44">
        <v>0</v>
      </c>
      <c r="Y1936" s="44">
        <v>0</v>
      </c>
      <c r="Z1936" s="44">
        <v>0</v>
      </c>
      <c r="AA1936" s="44">
        <v>0</v>
      </c>
      <c r="AB1936" s="44">
        <f t="shared" si="60"/>
        <v>0</v>
      </c>
      <c r="AC1936" s="44">
        <f t="shared" si="61"/>
        <v>0</v>
      </c>
      <c r="AD1936" s="46" t="s">
        <v>871</v>
      </c>
      <c r="AE1936" s="46" t="s">
        <v>7345</v>
      </c>
      <c r="AH1936" s="9"/>
    </row>
    <row r="1937" spans="1:34" x14ac:dyDescent="0.35">
      <c r="A1937" s="41">
        <v>2025</v>
      </c>
      <c r="B1937" s="42" t="s">
        <v>5716</v>
      </c>
      <c r="C1937" s="43" t="s">
        <v>435</v>
      </c>
      <c r="D1937" s="43" t="s">
        <v>4544</v>
      </c>
      <c r="E1937" s="43" t="s">
        <v>4545</v>
      </c>
      <c r="F1937" s="43" t="s">
        <v>6172</v>
      </c>
      <c r="G1937" s="43" t="s">
        <v>6173</v>
      </c>
      <c r="H1937" s="44">
        <v>32</v>
      </c>
      <c r="I1937" s="44">
        <v>3</v>
      </c>
      <c r="J1937" s="44">
        <v>2</v>
      </c>
      <c r="K1937" s="44">
        <v>0.19</v>
      </c>
      <c r="L1937" s="44">
        <v>0</v>
      </c>
      <c r="M1937" s="44">
        <v>0</v>
      </c>
      <c r="N1937" s="44">
        <v>0</v>
      </c>
      <c r="O1937" s="44">
        <v>0</v>
      </c>
      <c r="P1937" s="44">
        <v>0</v>
      </c>
      <c r="Q1937" s="44">
        <v>0</v>
      </c>
      <c r="R1937" s="44">
        <v>2</v>
      </c>
      <c r="S1937" s="44">
        <v>0.19</v>
      </c>
      <c r="T1937" s="44">
        <v>0</v>
      </c>
      <c r="U1937" s="44">
        <v>0</v>
      </c>
      <c r="V1937" s="44">
        <v>0</v>
      </c>
      <c r="W1937" s="44">
        <v>0</v>
      </c>
      <c r="X1937" s="44">
        <v>0</v>
      </c>
      <c r="Y1937" s="44">
        <v>0</v>
      </c>
      <c r="Z1937" s="44">
        <v>0</v>
      </c>
      <c r="AA1937" s="44">
        <v>0</v>
      </c>
      <c r="AB1937" s="44">
        <f t="shared" si="60"/>
        <v>0</v>
      </c>
      <c r="AC1937" s="44">
        <f t="shared" si="61"/>
        <v>0</v>
      </c>
      <c r="AD1937" s="46" t="s">
        <v>871</v>
      </c>
      <c r="AE1937" s="46" t="s">
        <v>7346</v>
      </c>
      <c r="AH1937" s="9"/>
    </row>
    <row r="1938" spans="1:34" x14ac:dyDescent="0.35">
      <c r="A1938" s="41">
        <v>2025</v>
      </c>
      <c r="B1938" s="42" t="s">
        <v>5716</v>
      </c>
      <c r="C1938" s="43" t="s">
        <v>436</v>
      </c>
      <c r="D1938" s="43" t="s">
        <v>4546</v>
      </c>
      <c r="E1938" s="43" t="s">
        <v>4547</v>
      </c>
      <c r="F1938" s="43" t="s">
        <v>6174</v>
      </c>
      <c r="G1938" s="43" t="s">
        <v>6175</v>
      </c>
      <c r="H1938" s="44">
        <v>3</v>
      </c>
      <c r="I1938" s="44">
        <v>10</v>
      </c>
      <c r="J1938" s="44">
        <v>0</v>
      </c>
      <c r="K1938" s="44">
        <v>0</v>
      </c>
      <c r="L1938" s="44">
        <v>0</v>
      </c>
      <c r="M1938" s="44">
        <v>0</v>
      </c>
      <c r="N1938" s="44">
        <v>0</v>
      </c>
      <c r="O1938" s="44">
        <v>0</v>
      </c>
      <c r="P1938" s="44">
        <v>0</v>
      </c>
      <c r="Q1938" s="44">
        <v>0</v>
      </c>
      <c r="R1938" s="44">
        <v>0</v>
      </c>
      <c r="S1938" s="44">
        <v>0</v>
      </c>
      <c r="T1938" s="44">
        <v>0</v>
      </c>
      <c r="U1938" s="44">
        <v>0</v>
      </c>
      <c r="V1938" s="44">
        <v>0</v>
      </c>
      <c r="W1938" s="44">
        <v>0</v>
      </c>
      <c r="X1938" s="44">
        <v>0</v>
      </c>
      <c r="Y1938" s="44">
        <v>0</v>
      </c>
      <c r="Z1938" s="44">
        <v>0</v>
      </c>
      <c r="AA1938" s="44">
        <v>0</v>
      </c>
      <c r="AB1938" s="44">
        <f t="shared" si="60"/>
        <v>0</v>
      </c>
      <c r="AC1938" s="44">
        <f t="shared" si="61"/>
        <v>0</v>
      </c>
      <c r="AD1938" s="46" t="s">
        <v>871</v>
      </c>
      <c r="AE1938" s="46" t="s">
        <v>7347</v>
      </c>
      <c r="AH1938" s="9"/>
    </row>
    <row r="1939" spans="1:34" x14ac:dyDescent="0.35">
      <c r="A1939" s="41">
        <v>2025</v>
      </c>
      <c r="B1939" s="42" t="s">
        <v>5716</v>
      </c>
      <c r="C1939" s="43" t="s">
        <v>436</v>
      </c>
      <c r="D1939" s="43" t="s">
        <v>4546</v>
      </c>
      <c r="E1939" s="43" t="s">
        <v>4547</v>
      </c>
      <c r="F1939" s="43" t="s">
        <v>6174</v>
      </c>
      <c r="G1939" s="43" t="s">
        <v>6176</v>
      </c>
      <c r="H1939" s="44">
        <v>175</v>
      </c>
      <c r="I1939" s="44">
        <v>90</v>
      </c>
      <c r="J1939" s="44">
        <v>0</v>
      </c>
      <c r="K1939" s="44">
        <v>0</v>
      </c>
      <c r="L1939" s="44">
        <v>0</v>
      </c>
      <c r="M1939" s="44">
        <v>0</v>
      </c>
      <c r="N1939" s="44">
        <v>0</v>
      </c>
      <c r="O1939" s="44">
        <v>0</v>
      </c>
      <c r="P1939" s="44">
        <v>0</v>
      </c>
      <c r="Q1939" s="44">
        <v>0</v>
      </c>
      <c r="R1939" s="44">
        <v>0</v>
      </c>
      <c r="S1939" s="44">
        <v>0</v>
      </c>
      <c r="T1939" s="44">
        <v>0</v>
      </c>
      <c r="U1939" s="44">
        <v>0</v>
      </c>
      <c r="V1939" s="44">
        <v>0</v>
      </c>
      <c r="W1939" s="44">
        <v>0</v>
      </c>
      <c r="X1939" s="44">
        <v>0</v>
      </c>
      <c r="Y1939" s="44">
        <v>0</v>
      </c>
      <c r="Z1939" s="44">
        <v>0</v>
      </c>
      <c r="AA1939" s="44">
        <v>0</v>
      </c>
      <c r="AB1939" s="44">
        <f t="shared" si="60"/>
        <v>0</v>
      </c>
      <c r="AC1939" s="44">
        <f t="shared" si="61"/>
        <v>0</v>
      </c>
      <c r="AD1939" s="46" t="s">
        <v>871</v>
      </c>
      <c r="AE1939" s="46" t="s">
        <v>7347</v>
      </c>
      <c r="AH1939" s="9"/>
    </row>
    <row r="1940" spans="1:34" x14ac:dyDescent="0.35">
      <c r="A1940" s="41">
        <v>2025</v>
      </c>
      <c r="B1940" s="42" t="s">
        <v>5716</v>
      </c>
      <c r="C1940" s="43" t="s">
        <v>436</v>
      </c>
      <c r="D1940" s="43" t="s">
        <v>324</v>
      </c>
      <c r="E1940" s="43" t="s">
        <v>715</v>
      </c>
      <c r="F1940" s="43" t="s">
        <v>4037</v>
      </c>
      <c r="G1940" s="43" t="s">
        <v>4038</v>
      </c>
      <c r="H1940" s="44">
        <v>2</v>
      </c>
      <c r="I1940" s="44">
        <v>2</v>
      </c>
      <c r="J1940" s="44">
        <v>0</v>
      </c>
      <c r="K1940" s="44">
        <v>0</v>
      </c>
      <c r="L1940" s="44">
        <v>0</v>
      </c>
      <c r="M1940" s="44">
        <v>0</v>
      </c>
      <c r="N1940" s="44">
        <v>0</v>
      </c>
      <c r="O1940" s="44">
        <v>0</v>
      </c>
      <c r="P1940" s="44">
        <v>0</v>
      </c>
      <c r="Q1940" s="44">
        <v>0</v>
      </c>
      <c r="R1940" s="44">
        <v>0</v>
      </c>
      <c r="S1940" s="44">
        <v>0</v>
      </c>
      <c r="T1940" s="44">
        <v>0</v>
      </c>
      <c r="U1940" s="44">
        <v>0</v>
      </c>
      <c r="V1940" s="44">
        <v>0</v>
      </c>
      <c r="W1940" s="44">
        <v>0</v>
      </c>
      <c r="X1940" s="44">
        <v>0</v>
      </c>
      <c r="Y1940" s="44">
        <v>0</v>
      </c>
      <c r="Z1940" s="44">
        <v>0</v>
      </c>
      <c r="AA1940" s="44">
        <v>0</v>
      </c>
      <c r="AB1940" s="44">
        <f t="shared" si="60"/>
        <v>0</v>
      </c>
      <c r="AC1940" s="44">
        <f t="shared" si="61"/>
        <v>0</v>
      </c>
      <c r="AD1940" s="46" t="s">
        <v>4039</v>
      </c>
      <c r="AE1940" s="46" t="s">
        <v>4039</v>
      </c>
      <c r="AH1940" s="9"/>
    </row>
    <row r="1941" spans="1:34" x14ac:dyDescent="0.35">
      <c r="A1941" s="41">
        <v>2025</v>
      </c>
      <c r="B1941" s="42" t="s">
        <v>5716</v>
      </c>
      <c r="C1941" s="43" t="s">
        <v>436</v>
      </c>
      <c r="D1941" s="43" t="s">
        <v>324</v>
      </c>
      <c r="E1941" s="43" t="s">
        <v>715</v>
      </c>
      <c r="F1941" s="43" t="s">
        <v>4040</v>
      </c>
      <c r="G1941" s="43" t="s">
        <v>4041</v>
      </c>
      <c r="H1941" s="44">
        <v>100</v>
      </c>
      <c r="I1941" s="44">
        <v>10</v>
      </c>
      <c r="J1941" s="44">
        <v>1.26</v>
      </c>
      <c r="K1941" s="44">
        <v>0.13</v>
      </c>
      <c r="L1941" s="44">
        <v>0</v>
      </c>
      <c r="M1941" s="44">
        <v>0</v>
      </c>
      <c r="N1941" s="44">
        <v>0</v>
      </c>
      <c r="O1941" s="44">
        <v>0</v>
      </c>
      <c r="P1941" s="44">
        <v>0</v>
      </c>
      <c r="Q1941" s="44">
        <v>0</v>
      </c>
      <c r="R1941" s="44">
        <v>1.26</v>
      </c>
      <c r="S1941" s="44">
        <v>0.13</v>
      </c>
      <c r="T1941" s="44">
        <v>0</v>
      </c>
      <c r="U1941" s="44">
        <v>0</v>
      </c>
      <c r="V1941" s="44">
        <v>0</v>
      </c>
      <c r="W1941" s="44">
        <v>0</v>
      </c>
      <c r="X1941" s="44">
        <v>0</v>
      </c>
      <c r="Y1941" s="44">
        <v>0</v>
      </c>
      <c r="Z1941" s="44">
        <v>0</v>
      </c>
      <c r="AA1941" s="44">
        <v>0</v>
      </c>
      <c r="AB1941" s="44">
        <f t="shared" si="60"/>
        <v>0</v>
      </c>
      <c r="AC1941" s="44">
        <f t="shared" si="61"/>
        <v>0</v>
      </c>
      <c r="AD1941" s="46" t="s">
        <v>4042</v>
      </c>
      <c r="AE1941" s="46" t="s">
        <v>4042</v>
      </c>
      <c r="AH1941" s="9"/>
    </row>
    <row r="1942" spans="1:34" x14ac:dyDescent="0.35">
      <c r="A1942" s="41">
        <v>2025</v>
      </c>
      <c r="B1942" s="42" t="s">
        <v>5716</v>
      </c>
      <c r="C1942" s="43" t="s">
        <v>436</v>
      </c>
      <c r="D1942" s="43" t="s">
        <v>324</v>
      </c>
      <c r="E1942" s="43" t="s">
        <v>715</v>
      </c>
      <c r="F1942" s="43" t="s">
        <v>4043</v>
      </c>
      <c r="G1942" s="43" t="s">
        <v>4044</v>
      </c>
      <c r="H1942" s="44">
        <v>100</v>
      </c>
      <c r="I1942" s="44">
        <v>15</v>
      </c>
      <c r="J1942" s="44">
        <v>0</v>
      </c>
      <c r="K1942" s="44">
        <v>0</v>
      </c>
      <c r="L1942" s="44">
        <v>0</v>
      </c>
      <c r="M1942" s="44">
        <v>0</v>
      </c>
      <c r="N1942" s="44">
        <v>0</v>
      </c>
      <c r="O1942" s="44">
        <v>0</v>
      </c>
      <c r="P1942" s="44">
        <v>0</v>
      </c>
      <c r="Q1942" s="44">
        <v>0</v>
      </c>
      <c r="R1942" s="44">
        <v>0</v>
      </c>
      <c r="S1942" s="44">
        <v>0</v>
      </c>
      <c r="T1942" s="44">
        <v>0</v>
      </c>
      <c r="U1942" s="44">
        <v>0</v>
      </c>
      <c r="V1942" s="44">
        <v>0</v>
      </c>
      <c r="W1942" s="44">
        <v>0</v>
      </c>
      <c r="X1942" s="44">
        <v>0</v>
      </c>
      <c r="Y1942" s="44">
        <v>0</v>
      </c>
      <c r="Z1942" s="44">
        <v>0</v>
      </c>
      <c r="AA1942" s="44">
        <v>0</v>
      </c>
      <c r="AB1942" s="44">
        <f t="shared" si="60"/>
        <v>0</v>
      </c>
      <c r="AC1942" s="44">
        <f t="shared" si="61"/>
        <v>0</v>
      </c>
      <c r="AD1942" s="46" t="s">
        <v>4039</v>
      </c>
      <c r="AE1942" s="46" t="s">
        <v>4039</v>
      </c>
      <c r="AH1942" s="9"/>
    </row>
    <row r="1943" spans="1:34" x14ac:dyDescent="0.35">
      <c r="A1943" s="41">
        <v>2025</v>
      </c>
      <c r="B1943" s="42" t="s">
        <v>5716</v>
      </c>
      <c r="C1943" s="43" t="s">
        <v>436</v>
      </c>
      <c r="D1943" s="43" t="s">
        <v>324</v>
      </c>
      <c r="E1943" s="43" t="s">
        <v>715</v>
      </c>
      <c r="F1943" s="43" t="s">
        <v>4045</v>
      </c>
      <c r="G1943" s="43" t="s">
        <v>4046</v>
      </c>
      <c r="H1943" s="44">
        <v>2</v>
      </c>
      <c r="I1943" s="44">
        <v>5</v>
      </c>
      <c r="J1943" s="44">
        <v>0</v>
      </c>
      <c r="K1943" s="44">
        <v>0</v>
      </c>
      <c r="L1943" s="44">
        <v>0</v>
      </c>
      <c r="M1943" s="44">
        <v>0</v>
      </c>
      <c r="N1943" s="44">
        <v>0</v>
      </c>
      <c r="O1943" s="44">
        <v>0</v>
      </c>
      <c r="P1943" s="44">
        <v>0</v>
      </c>
      <c r="Q1943" s="44">
        <v>0</v>
      </c>
      <c r="R1943" s="44">
        <v>0</v>
      </c>
      <c r="S1943" s="44">
        <v>0</v>
      </c>
      <c r="T1943" s="44">
        <v>0</v>
      </c>
      <c r="U1943" s="44">
        <v>0</v>
      </c>
      <c r="V1943" s="44">
        <v>0</v>
      </c>
      <c r="W1943" s="44">
        <v>0</v>
      </c>
      <c r="X1943" s="44">
        <v>0</v>
      </c>
      <c r="Y1943" s="44">
        <v>0</v>
      </c>
      <c r="Z1943" s="44">
        <v>0</v>
      </c>
      <c r="AA1943" s="44">
        <v>0</v>
      </c>
      <c r="AB1943" s="44">
        <f t="shared" si="60"/>
        <v>0</v>
      </c>
      <c r="AC1943" s="44">
        <f t="shared" si="61"/>
        <v>0</v>
      </c>
      <c r="AD1943" s="46" t="s">
        <v>4047</v>
      </c>
      <c r="AE1943" s="46" t="s">
        <v>4047</v>
      </c>
      <c r="AH1943" s="9"/>
    </row>
    <row r="1944" spans="1:34" x14ac:dyDescent="0.35">
      <c r="A1944" s="41">
        <v>2025</v>
      </c>
      <c r="B1944" s="42" t="s">
        <v>5716</v>
      </c>
      <c r="C1944" s="43" t="s">
        <v>436</v>
      </c>
      <c r="D1944" s="43" t="s">
        <v>324</v>
      </c>
      <c r="E1944" s="43" t="s">
        <v>715</v>
      </c>
      <c r="F1944" s="43" t="s">
        <v>4045</v>
      </c>
      <c r="G1944" s="43" t="s">
        <v>4048</v>
      </c>
      <c r="H1944" s="44">
        <v>100</v>
      </c>
      <c r="I1944" s="44">
        <v>68</v>
      </c>
      <c r="J1944" s="44">
        <v>2.41</v>
      </c>
      <c r="K1944" s="44">
        <v>1.64</v>
      </c>
      <c r="L1944" s="44">
        <v>0.01</v>
      </c>
      <c r="M1944" s="44">
        <v>0.01</v>
      </c>
      <c r="N1944" s="44">
        <v>0.08</v>
      </c>
      <c r="O1944" s="44">
        <v>0.05</v>
      </c>
      <c r="P1944" s="44">
        <v>0.04</v>
      </c>
      <c r="Q1944" s="44">
        <v>0.03</v>
      </c>
      <c r="R1944" s="44">
        <v>2.2799999999999998</v>
      </c>
      <c r="S1944" s="44">
        <v>1.55</v>
      </c>
      <c r="T1944" s="44">
        <v>0.01</v>
      </c>
      <c r="U1944" s="44">
        <v>0.01</v>
      </c>
      <c r="V1944" s="44">
        <v>0.08</v>
      </c>
      <c r="W1944" s="44">
        <v>0.05</v>
      </c>
      <c r="X1944" s="44">
        <v>0</v>
      </c>
      <c r="Y1944" s="44">
        <v>0</v>
      </c>
      <c r="Z1944" s="44">
        <v>0</v>
      </c>
      <c r="AA1944" s="44">
        <v>0</v>
      </c>
      <c r="AB1944" s="44">
        <f t="shared" si="60"/>
        <v>0.09</v>
      </c>
      <c r="AC1944" s="44">
        <f t="shared" si="61"/>
        <v>0.09</v>
      </c>
      <c r="AD1944" s="46" t="s">
        <v>4049</v>
      </c>
      <c r="AE1944" s="46" t="s">
        <v>7348</v>
      </c>
      <c r="AH1944" s="9"/>
    </row>
    <row r="1945" spans="1:34" x14ac:dyDescent="0.35">
      <c r="A1945" s="41">
        <v>2025</v>
      </c>
      <c r="B1945" s="42" t="s">
        <v>5716</v>
      </c>
      <c r="C1945" s="43" t="s">
        <v>437</v>
      </c>
      <c r="D1945" s="43" t="s">
        <v>325</v>
      </c>
      <c r="E1945" s="43" t="s">
        <v>716</v>
      </c>
      <c r="F1945" s="43" t="s">
        <v>4050</v>
      </c>
      <c r="G1945" s="43" t="s">
        <v>6522</v>
      </c>
      <c r="H1945" s="44">
        <v>100</v>
      </c>
      <c r="I1945" s="44">
        <v>25</v>
      </c>
      <c r="J1945" s="44">
        <v>0</v>
      </c>
      <c r="K1945" s="44">
        <v>0</v>
      </c>
      <c r="L1945" s="44">
        <v>0</v>
      </c>
      <c r="M1945" s="44">
        <v>0</v>
      </c>
      <c r="N1945" s="44">
        <v>0</v>
      </c>
      <c r="O1945" s="44">
        <v>0</v>
      </c>
      <c r="P1945" s="44">
        <v>0</v>
      </c>
      <c r="Q1945" s="44">
        <v>0</v>
      </c>
      <c r="R1945" s="44">
        <v>0</v>
      </c>
      <c r="S1945" s="44">
        <v>0</v>
      </c>
      <c r="T1945" s="44">
        <v>0</v>
      </c>
      <c r="U1945" s="44">
        <v>0</v>
      </c>
      <c r="V1945" s="44">
        <v>0</v>
      </c>
      <c r="W1945" s="44">
        <v>0</v>
      </c>
      <c r="X1945" s="44">
        <v>0</v>
      </c>
      <c r="Y1945" s="44">
        <v>0</v>
      </c>
      <c r="Z1945" s="44">
        <v>0</v>
      </c>
      <c r="AA1945" s="44">
        <v>0</v>
      </c>
      <c r="AB1945" s="44">
        <f t="shared" si="60"/>
        <v>0</v>
      </c>
      <c r="AC1945" s="44">
        <f t="shared" si="61"/>
        <v>0</v>
      </c>
      <c r="AD1945" s="46" t="s">
        <v>4051</v>
      </c>
      <c r="AE1945" s="46" t="s">
        <v>4051</v>
      </c>
      <c r="AH1945" s="9"/>
    </row>
    <row r="1946" spans="1:34" x14ac:dyDescent="0.35">
      <c r="A1946" s="41">
        <v>2025</v>
      </c>
      <c r="B1946" s="42" t="s">
        <v>5716</v>
      </c>
      <c r="C1946" s="43" t="s">
        <v>437</v>
      </c>
      <c r="D1946" s="43" t="s">
        <v>325</v>
      </c>
      <c r="E1946" s="43" t="s">
        <v>716</v>
      </c>
      <c r="F1946" s="43" t="s">
        <v>4052</v>
      </c>
      <c r="G1946" s="43" t="s">
        <v>6523</v>
      </c>
      <c r="H1946" s="44">
        <v>100</v>
      </c>
      <c r="I1946" s="44">
        <v>25</v>
      </c>
      <c r="J1946" s="44">
        <v>20.100000000000001</v>
      </c>
      <c r="K1946" s="44">
        <v>5.03</v>
      </c>
      <c r="L1946" s="44">
        <v>0</v>
      </c>
      <c r="M1946" s="44">
        <v>0</v>
      </c>
      <c r="N1946" s="44">
        <v>12</v>
      </c>
      <c r="O1946" s="44">
        <v>3</v>
      </c>
      <c r="P1946" s="44">
        <v>8.1</v>
      </c>
      <c r="Q1946" s="44">
        <v>2.0299999999999998</v>
      </c>
      <c r="R1946" s="44">
        <v>0</v>
      </c>
      <c r="S1946" s="44">
        <v>0</v>
      </c>
      <c r="T1946" s="44">
        <v>0</v>
      </c>
      <c r="U1946" s="44">
        <v>0</v>
      </c>
      <c r="V1946" s="44">
        <v>12</v>
      </c>
      <c r="W1946" s="44">
        <v>3</v>
      </c>
      <c r="X1946" s="44">
        <v>0</v>
      </c>
      <c r="Y1946" s="44">
        <v>0</v>
      </c>
      <c r="Z1946" s="44">
        <v>0</v>
      </c>
      <c r="AA1946" s="44">
        <v>0</v>
      </c>
      <c r="AB1946" s="44">
        <f t="shared" si="60"/>
        <v>12</v>
      </c>
      <c r="AC1946" s="44">
        <f t="shared" si="61"/>
        <v>12</v>
      </c>
      <c r="AD1946" s="46" t="s">
        <v>4053</v>
      </c>
      <c r="AE1946" s="46" t="s">
        <v>7349</v>
      </c>
      <c r="AH1946" s="9"/>
    </row>
    <row r="1947" spans="1:34" x14ac:dyDescent="0.35">
      <c r="A1947" s="41">
        <v>2025</v>
      </c>
      <c r="B1947" s="42" t="s">
        <v>5716</v>
      </c>
      <c r="C1947" s="43" t="s">
        <v>437</v>
      </c>
      <c r="D1947" s="43" t="s">
        <v>325</v>
      </c>
      <c r="E1947" s="43" t="s">
        <v>716</v>
      </c>
      <c r="F1947" s="43" t="s">
        <v>4054</v>
      </c>
      <c r="G1947" s="43" t="s">
        <v>6524</v>
      </c>
      <c r="H1947" s="44">
        <v>100</v>
      </c>
      <c r="I1947" s="44">
        <v>25</v>
      </c>
      <c r="J1947" s="44">
        <v>2.2000000000000002</v>
      </c>
      <c r="K1947" s="44">
        <v>0.55000000000000004</v>
      </c>
      <c r="L1947" s="44">
        <v>0.17</v>
      </c>
      <c r="M1947" s="44">
        <v>0.04</v>
      </c>
      <c r="N1947" s="44">
        <v>0.33</v>
      </c>
      <c r="O1947" s="44">
        <v>0.08</v>
      </c>
      <c r="P1947" s="44">
        <v>1</v>
      </c>
      <c r="Q1947" s="44">
        <v>0.25</v>
      </c>
      <c r="R1947" s="44">
        <v>0.7</v>
      </c>
      <c r="S1947" s="44">
        <v>0.18</v>
      </c>
      <c r="T1947" s="44">
        <v>0.17</v>
      </c>
      <c r="U1947" s="44">
        <v>0.04</v>
      </c>
      <c r="V1947" s="44">
        <v>0.33</v>
      </c>
      <c r="W1947" s="44">
        <v>0.08</v>
      </c>
      <c r="X1947" s="44">
        <v>0</v>
      </c>
      <c r="Y1947" s="44">
        <v>0</v>
      </c>
      <c r="Z1947" s="44">
        <v>0</v>
      </c>
      <c r="AA1947" s="44">
        <v>0</v>
      </c>
      <c r="AB1947" s="44">
        <f t="shared" si="60"/>
        <v>0.5</v>
      </c>
      <c r="AC1947" s="44">
        <f t="shared" si="61"/>
        <v>0.5</v>
      </c>
      <c r="AD1947" s="46" t="s">
        <v>4055</v>
      </c>
      <c r="AE1947" s="46" t="s">
        <v>7350</v>
      </c>
      <c r="AH1947" s="9"/>
    </row>
    <row r="1948" spans="1:34" x14ac:dyDescent="0.35">
      <c r="A1948" s="41">
        <v>2025</v>
      </c>
      <c r="B1948" s="42" t="s">
        <v>5716</v>
      </c>
      <c r="C1948" s="43" t="s">
        <v>437</v>
      </c>
      <c r="D1948" s="43" t="s">
        <v>325</v>
      </c>
      <c r="E1948" s="43" t="s">
        <v>716</v>
      </c>
      <c r="F1948" s="43" t="s">
        <v>4056</v>
      </c>
      <c r="G1948" s="43" t="s">
        <v>6525</v>
      </c>
      <c r="H1948" s="44">
        <v>100</v>
      </c>
      <c r="I1948" s="44">
        <v>25</v>
      </c>
      <c r="J1948" s="44">
        <v>0</v>
      </c>
      <c r="K1948" s="44">
        <v>0</v>
      </c>
      <c r="L1948" s="44">
        <v>0</v>
      </c>
      <c r="M1948" s="44">
        <v>0</v>
      </c>
      <c r="N1948" s="44">
        <v>0</v>
      </c>
      <c r="O1948" s="44">
        <v>0</v>
      </c>
      <c r="P1948" s="44">
        <v>0</v>
      </c>
      <c r="Q1948" s="44">
        <v>0</v>
      </c>
      <c r="R1948" s="44">
        <v>0</v>
      </c>
      <c r="S1948" s="44">
        <v>0</v>
      </c>
      <c r="T1948" s="44">
        <v>0</v>
      </c>
      <c r="U1948" s="44">
        <v>0</v>
      </c>
      <c r="V1948" s="44">
        <v>0</v>
      </c>
      <c r="W1948" s="44">
        <v>0</v>
      </c>
      <c r="X1948" s="44">
        <v>0</v>
      </c>
      <c r="Y1948" s="44">
        <v>0</v>
      </c>
      <c r="Z1948" s="44">
        <v>0</v>
      </c>
      <c r="AA1948" s="44">
        <v>0</v>
      </c>
      <c r="AB1948" s="44">
        <f t="shared" si="60"/>
        <v>0</v>
      </c>
      <c r="AC1948" s="44">
        <f t="shared" si="61"/>
        <v>0</v>
      </c>
      <c r="AD1948" s="46" t="s">
        <v>4057</v>
      </c>
      <c r="AE1948" s="46" t="s">
        <v>4057</v>
      </c>
      <c r="AH1948" s="9"/>
    </row>
    <row r="1949" spans="1:34" x14ac:dyDescent="0.35">
      <c r="A1949" s="41">
        <v>2025</v>
      </c>
      <c r="B1949" s="42" t="s">
        <v>5716</v>
      </c>
      <c r="C1949" s="43" t="s">
        <v>437</v>
      </c>
      <c r="D1949" s="43" t="s">
        <v>326</v>
      </c>
      <c r="E1949" s="43" t="s">
        <v>717</v>
      </c>
      <c r="F1949" s="43" t="s">
        <v>4058</v>
      </c>
      <c r="G1949" s="43" t="s">
        <v>6526</v>
      </c>
      <c r="H1949" s="44">
        <v>100</v>
      </c>
      <c r="I1949" s="44">
        <v>10</v>
      </c>
      <c r="J1949" s="44">
        <v>0.2</v>
      </c>
      <c r="K1949" s="44">
        <v>0.02</v>
      </c>
      <c r="L1949" s="44">
        <v>0.08</v>
      </c>
      <c r="M1949" s="44">
        <v>0.01</v>
      </c>
      <c r="N1949" s="44">
        <v>0.05</v>
      </c>
      <c r="O1949" s="44">
        <v>0.01</v>
      </c>
      <c r="P1949" s="44">
        <v>0.05</v>
      </c>
      <c r="Q1949" s="44">
        <v>0.01</v>
      </c>
      <c r="R1949" s="44">
        <v>0.02</v>
      </c>
      <c r="S1949" s="44">
        <v>0</v>
      </c>
      <c r="T1949" s="44">
        <v>0.08</v>
      </c>
      <c r="U1949" s="44">
        <v>0.01</v>
      </c>
      <c r="V1949" s="44">
        <v>0.05</v>
      </c>
      <c r="W1949" s="44">
        <v>0.01</v>
      </c>
      <c r="X1949" s="44">
        <v>0</v>
      </c>
      <c r="Y1949" s="44">
        <v>0</v>
      </c>
      <c r="Z1949" s="44">
        <v>0</v>
      </c>
      <c r="AA1949" s="44">
        <v>0</v>
      </c>
      <c r="AB1949" s="44">
        <f t="shared" si="60"/>
        <v>0.13</v>
      </c>
      <c r="AC1949" s="44">
        <f t="shared" si="61"/>
        <v>0.13</v>
      </c>
      <c r="AD1949" s="46" t="s">
        <v>2859</v>
      </c>
      <c r="AE1949" s="46" t="s">
        <v>7350</v>
      </c>
      <c r="AH1949" s="9"/>
    </row>
    <row r="1950" spans="1:34" x14ac:dyDescent="0.35">
      <c r="A1950" s="41">
        <v>2025</v>
      </c>
      <c r="B1950" s="42" t="s">
        <v>5716</v>
      </c>
      <c r="C1950" s="43" t="s">
        <v>437</v>
      </c>
      <c r="D1950" s="43" t="s">
        <v>326</v>
      </c>
      <c r="E1950" s="43" t="s">
        <v>717</v>
      </c>
      <c r="F1950" s="43" t="s">
        <v>4059</v>
      </c>
      <c r="G1950" s="43" t="s">
        <v>6527</v>
      </c>
      <c r="H1950" s="44">
        <v>50</v>
      </c>
      <c r="I1950" s="44">
        <v>25</v>
      </c>
      <c r="J1950" s="44">
        <v>0.5</v>
      </c>
      <c r="K1950" s="44">
        <v>0.25</v>
      </c>
      <c r="L1950" s="44">
        <v>0.11</v>
      </c>
      <c r="M1950" s="44">
        <v>0.06</v>
      </c>
      <c r="N1950" s="44">
        <v>0.15</v>
      </c>
      <c r="O1950" s="44">
        <v>0.08</v>
      </c>
      <c r="P1950" s="44">
        <v>0.15</v>
      </c>
      <c r="Q1950" s="44">
        <v>0.08</v>
      </c>
      <c r="R1950" s="44">
        <v>0.09</v>
      </c>
      <c r="S1950" s="44">
        <v>0.05</v>
      </c>
      <c r="T1950" s="44">
        <v>0.11</v>
      </c>
      <c r="U1950" s="44">
        <v>0.06</v>
      </c>
      <c r="V1950" s="44">
        <v>0.15</v>
      </c>
      <c r="W1950" s="44">
        <v>0.08</v>
      </c>
      <c r="X1950" s="44">
        <v>0</v>
      </c>
      <c r="Y1950" s="44">
        <v>0</v>
      </c>
      <c r="Z1950" s="44">
        <v>0</v>
      </c>
      <c r="AA1950" s="44">
        <v>0</v>
      </c>
      <c r="AB1950" s="44">
        <f t="shared" si="60"/>
        <v>0.26</v>
      </c>
      <c r="AC1950" s="44">
        <f t="shared" si="61"/>
        <v>0.26</v>
      </c>
      <c r="AD1950" s="46" t="s">
        <v>4060</v>
      </c>
      <c r="AE1950" s="46" t="s">
        <v>7350</v>
      </c>
      <c r="AH1950" s="9"/>
    </row>
    <row r="1951" spans="1:34" x14ac:dyDescent="0.35">
      <c r="A1951" s="41">
        <v>2025</v>
      </c>
      <c r="B1951" s="42" t="s">
        <v>5716</v>
      </c>
      <c r="C1951" s="43" t="s">
        <v>437</v>
      </c>
      <c r="D1951" s="43" t="s">
        <v>326</v>
      </c>
      <c r="E1951" s="43" t="s">
        <v>717</v>
      </c>
      <c r="F1951" s="43" t="s">
        <v>4061</v>
      </c>
      <c r="G1951" s="43" t="s">
        <v>6528</v>
      </c>
      <c r="H1951" s="44">
        <v>100</v>
      </c>
      <c r="I1951" s="44">
        <v>65</v>
      </c>
      <c r="J1951" s="44">
        <v>1.3</v>
      </c>
      <c r="K1951" s="44">
        <v>0.85</v>
      </c>
      <c r="L1951" s="44">
        <v>0.64</v>
      </c>
      <c r="M1951" s="44">
        <v>0.42</v>
      </c>
      <c r="N1951" s="44">
        <v>0.27</v>
      </c>
      <c r="O1951" s="44">
        <v>0.18</v>
      </c>
      <c r="P1951" s="44">
        <v>0.39</v>
      </c>
      <c r="Q1951" s="44">
        <v>0.25</v>
      </c>
      <c r="R1951" s="44">
        <v>0</v>
      </c>
      <c r="S1951" s="44">
        <v>0</v>
      </c>
      <c r="T1951" s="44">
        <v>0.64</v>
      </c>
      <c r="U1951" s="44">
        <v>0.42</v>
      </c>
      <c r="V1951" s="44">
        <v>0.27</v>
      </c>
      <c r="W1951" s="44">
        <v>0.18</v>
      </c>
      <c r="X1951" s="44">
        <v>0</v>
      </c>
      <c r="Y1951" s="44">
        <v>0</v>
      </c>
      <c r="Z1951" s="44">
        <v>0</v>
      </c>
      <c r="AA1951" s="44">
        <v>0</v>
      </c>
      <c r="AB1951" s="44">
        <f t="shared" si="60"/>
        <v>0.91</v>
      </c>
      <c r="AC1951" s="44">
        <f t="shared" si="61"/>
        <v>0.91</v>
      </c>
      <c r="AD1951" s="46" t="s">
        <v>2859</v>
      </c>
      <c r="AE1951" s="46" t="s">
        <v>7350</v>
      </c>
      <c r="AH1951" s="9"/>
    </row>
    <row r="1952" spans="1:34" x14ac:dyDescent="0.35">
      <c r="A1952" s="41">
        <v>2025</v>
      </c>
      <c r="B1952" s="42" t="s">
        <v>5716</v>
      </c>
      <c r="C1952" s="43" t="s">
        <v>437</v>
      </c>
      <c r="D1952" s="43" t="s">
        <v>327</v>
      </c>
      <c r="E1952" s="43" t="s">
        <v>718</v>
      </c>
      <c r="F1952" s="43" t="s">
        <v>4062</v>
      </c>
      <c r="G1952" s="43" t="s">
        <v>4063</v>
      </c>
      <c r="H1952" s="44">
        <v>170</v>
      </c>
      <c r="I1952" s="44">
        <v>100</v>
      </c>
      <c r="J1952" s="44">
        <v>1</v>
      </c>
      <c r="K1952" s="44">
        <v>0.59</v>
      </c>
      <c r="L1952" s="44">
        <v>0</v>
      </c>
      <c r="M1952" s="44">
        <v>0</v>
      </c>
      <c r="N1952" s="44">
        <v>0</v>
      </c>
      <c r="O1952" s="44">
        <v>0</v>
      </c>
      <c r="P1952" s="44">
        <v>0</v>
      </c>
      <c r="Q1952" s="44">
        <v>0</v>
      </c>
      <c r="R1952" s="44">
        <v>1</v>
      </c>
      <c r="S1952" s="44">
        <v>0.59</v>
      </c>
      <c r="T1952" s="44">
        <v>0</v>
      </c>
      <c r="U1952" s="44">
        <v>0</v>
      </c>
      <c r="V1952" s="44">
        <v>0</v>
      </c>
      <c r="W1952" s="44">
        <v>0</v>
      </c>
      <c r="X1952" s="44">
        <v>0</v>
      </c>
      <c r="Y1952" s="44">
        <v>0</v>
      </c>
      <c r="Z1952" s="44">
        <v>0</v>
      </c>
      <c r="AA1952" s="44">
        <v>0</v>
      </c>
      <c r="AB1952" s="44">
        <f t="shared" si="60"/>
        <v>0</v>
      </c>
      <c r="AC1952" s="44">
        <f t="shared" si="61"/>
        <v>0</v>
      </c>
      <c r="AD1952" s="46" t="s">
        <v>4064</v>
      </c>
      <c r="AE1952" s="46" t="s">
        <v>4064</v>
      </c>
      <c r="AH1952" s="9"/>
    </row>
    <row r="1953" spans="1:34" x14ac:dyDescent="0.35">
      <c r="A1953" s="41">
        <v>2025</v>
      </c>
      <c r="B1953" s="42" t="s">
        <v>5716</v>
      </c>
      <c r="C1953" s="43" t="s">
        <v>437</v>
      </c>
      <c r="D1953" s="43" t="s">
        <v>328</v>
      </c>
      <c r="E1953" s="43" t="s">
        <v>719</v>
      </c>
      <c r="F1953" s="43" t="s">
        <v>4065</v>
      </c>
      <c r="G1953" s="43" t="s">
        <v>4066</v>
      </c>
      <c r="H1953" s="44">
        <v>2</v>
      </c>
      <c r="I1953" s="44">
        <v>2.7</v>
      </c>
      <c r="J1953" s="44">
        <v>0</v>
      </c>
      <c r="K1953" s="44">
        <v>0</v>
      </c>
      <c r="L1953" s="44">
        <v>0</v>
      </c>
      <c r="M1953" s="44">
        <v>0</v>
      </c>
      <c r="N1953" s="44">
        <v>0</v>
      </c>
      <c r="O1953" s="44">
        <v>0</v>
      </c>
      <c r="P1953" s="44">
        <v>0</v>
      </c>
      <c r="Q1953" s="44">
        <v>0</v>
      </c>
      <c r="R1953" s="44">
        <v>0</v>
      </c>
      <c r="S1953" s="44">
        <v>0</v>
      </c>
      <c r="T1953" s="44">
        <v>0</v>
      </c>
      <c r="U1953" s="44">
        <v>0</v>
      </c>
      <c r="V1953" s="44">
        <v>0</v>
      </c>
      <c r="W1953" s="44">
        <v>0</v>
      </c>
      <c r="X1953" s="44">
        <v>0</v>
      </c>
      <c r="Y1953" s="44">
        <v>0</v>
      </c>
      <c r="Z1953" s="44">
        <v>0</v>
      </c>
      <c r="AA1953" s="44">
        <v>0</v>
      </c>
      <c r="AB1953" s="44">
        <f t="shared" si="60"/>
        <v>0</v>
      </c>
      <c r="AC1953" s="44">
        <f t="shared" si="61"/>
        <v>0</v>
      </c>
      <c r="AD1953" s="46" t="s">
        <v>4067</v>
      </c>
      <c r="AE1953" s="46" t="s">
        <v>4067</v>
      </c>
      <c r="AH1953" s="9"/>
    </row>
    <row r="1954" spans="1:34" x14ac:dyDescent="0.35">
      <c r="A1954" s="41">
        <v>2025</v>
      </c>
      <c r="B1954" s="42" t="s">
        <v>5716</v>
      </c>
      <c r="C1954" s="43" t="s">
        <v>437</v>
      </c>
      <c r="D1954" s="43" t="s">
        <v>328</v>
      </c>
      <c r="E1954" s="43" t="s">
        <v>719</v>
      </c>
      <c r="F1954" s="43" t="s">
        <v>4068</v>
      </c>
      <c r="G1954" s="43" t="s">
        <v>4069</v>
      </c>
      <c r="H1954" s="44">
        <v>1</v>
      </c>
      <c r="I1954" s="44">
        <v>1.29</v>
      </c>
      <c r="J1954" s="44">
        <v>0</v>
      </c>
      <c r="K1954" s="44">
        <v>0</v>
      </c>
      <c r="L1954" s="44">
        <v>0</v>
      </c>
      <c r="M1954" s="44">
        <v>0</v>
      </c>
      <c r="N1954" s="44">
        <v>0</v>
      </c>
      <c r="O1954" s="44">
        <v>0</v>
      </c>
      <c r="P1954" s="44">
        <v>0</v>
      </c>
      <c r="Q1954" s="44">
        <v>0</v>
      </c>
      <c r="R1954" s="44">
        <v>0</v>
      </c>
      <c r="S1954" s="44">
        <v>0</v>
      </c>
      <c r="T1954" s="44">
        <v>0</v>
      </c>
      <c r="U1954" s="44">
        <v>0</v>
      </c>
      <c r="V1954" s="44">
        <v>0</v>
      </c>
      <c r="W1954" s="44">
        <v>0</v>
      </c>
      <c r="X1954" s="44">
        <v>0</v>
      </c>
      <c r="Y1954" s="44">
        <v>0</v>
      </c>
      <c r="Z1954" s="44">
        <v>0</v>
      </c>
      <c r="AA1954" s="44">
        <v>0</v>
      </c>
      <c r="AB1954" s="44">
        <f t="shared" si="60"/>
        <v>0</v>
      </c>
      <c r="AC1954" s="44">
        <f t="shared" si="61"/>
        <v>0</v>
      </c>
      <c r="AD1954" s="46" t="s">
        <v>4067</v>
      </c>
      <c r="AE1954" s="46" t="s">
        <v>4067</v>
      </c>
      <c r="AH1954" s="9"/>
    </row>
    <row r="1955" spans="1:34" x14ac:dyDescent="0.35">
      <c r="A1955" s="41">
        <v>2025</v>
      </c>
      <c r="B1955" s="42" t="s">
        <v>5716</v>
      </c>
      <c r="C1955" s="43" t="s">
        <v>437</v>
      </c>
      <c r="D1955" s="43" t="s">
        <v>328</v>
      </c>
      <c r="E1955" s="43" t="s">
        <v>719</v>
      </c>
      <c r="F1955" s="43" t="s">
        <v>4070</v>
      </c>
      <c r="G1955" s="43" t="s">
        <v>4071</v>
      </c>
      <c r="H1955" s="44">
        <v>3</v>
      </c>
      <c r="I1955" s="44">
        <v>35</v>
      </c>
      <c r="J1955" s="44">
        <v>0</v>
      </c>
      <c r="K1955" s="44">
        <v>0</v>
      </c>
      <c r="L1955" s="44">
        <v>0</v>
      </c>
      <c r="M1955" s="44">
        <v>0</v>
      </c>
      <c r="N1955" s="44">
        <v>0</v>
      </c>
      <c r="O1955" s="44">
        <v>0</v>
      </c>
      <c r="P1955" s="44">
        <v>0</v>
      </c>
      <c r="Q1955" s="44">
        <v>0</v>
      </c>
      <c r="R1955" s="44">
        <v>0</v>
      </c>
      <c r="S1955" s="44">
        <v>0</v>
      </c>
      <c r="T1955" s="44">
        <v>0</v>
      </c>
      <c r="U1955" s="44">
        <v>0</v>
      </c>
      <c r="V1955" s="44">
        <v>0</v>
      </c>
      <c r="W1955" s="44">
        <v>0</v>
      </c>
      <c r="X1955" s="44">
        <v>0</v>
      </c>
      <c r="Y1955" s="44">
        <v>0</v>
      </c>
      <c r="Z1955" s="44">
        <v>0</v>
      </c>
      <c r="AA1955" s="44">
        <v>0</v>
      </c>
      <c r="AB1955" s="44">
        <f t="shared" ref="AB1955:AB2018" si="62">+L1955+N1955</f>
        <v>0</v>
      </c>
      <c r="AC1955" s="44">
        <f t="shared" ref="AC1955:AC2018" si="63">+T1955+V1955</f>
        <v>0</v>
      </c>
      <c r="AD1955" s="46" t="s">
        <v>4064</v>
      </c>
      <c r="AE1955" s="46" t="s">
        <v>4067</v>
      </c>
      <c r="AH1955" s="9"/>
    </row>
    <row r="1956" spans="1:34" x14ac:dyDescent="0.35">
      <c r="A1956" s="41">
        <v>2025</v>
      </c>
      <c r="B1956" s="42" t="s">
        <v>5716</v>
      </c>
      <c r="C1956" s="43" t="s">
        <v>437</v>
      </c>
      <c r="D1956" s="43" t="s">
        <v>328</v>
      </c>
      <c r="E1956" s="43" t="s">
        <v>719</v>
      </c>
      <c r="F1956" s="43" t="s">
        <v>4070</v>
      </c>
      <c r="G1956" s="43" t="s">
        <v>4072</v>
      </c>
      <c r="H1956" s="44">
        <v>6</v>
      </c>
      <c r="I1956" s="44">
        <v>1</v>
      </c>
      <c r="J1956" s="44">
        <v>0</v>
      </c>
      <c r="K1956" s="44">
        <v>0</v>
      </c>
      <c r="L1956" s="44">
        <v>0</v>
      </c>
      <c r="M1956" s="44">
        <v>0</v>
      </c>
      <c r="N1956" s="44">
        <v>0</v>
      </c>
      <c r="O1956" s="44">
        <v>0</v>
      </c>
      <c r="P1956" s="44">
        <v>0</v>
      </c>
      <c r="Q1956" s="44">
        <v>0</v>
      </c>
      <c r="R1956" s="44">
        <v>0</v>
      </c>
      <c r="S1956" s="44">
        <v>0</v>
      </c>
      <c r="T1956" s="44">
        <v>0</v>
      </c>
      <c r="U1956" s="44">
        <v>0</v>
      </c>
      <c r="V1956" s="44">
        <v>0</v>
      </c>
      <c r="W1956" s="44">
        <v>0</v>
      </c>
      <c r="X1956" s="44">
        <v>0</v>
      </c>
      <c r="Y1956" s="44">
        <v>0</v>
      </c>
      <c r="Z1956" s="44">
        <v>0</v>
      </c>
      <c r="AA1956" s="44">
        <v>0</v>
      </c>
      <c r="AB1956" s="44">
        <f t="shared" si="62"/>
        <v>0</v>
      </c>
      <c r="AC1956" s="44">
        <f t="shared" si="63"/>
        <v>0</v>
      </c>
      <c r="AD1956" s="46" t="s">
        <v>4067</v>
      </c>
      <c r="AE1956" s="46" t="s">
        <v>4067</v>
      </c>
      <c r="AH1956" s="9"/>
    </row>
    <row r="1957" spans="1:34" x14ac:dyDescent="0.35">
      <c r="A1957" s="41">
        <v>2025</v>
      </c>
      <c r="B1957" s="42" t="s">
        <v>5716</v>
      </c>
      <c r="C1957" s="43" t="s">
        <v>437</v>
      </c>
      <c r="D1957" s="43" t="s">
        <v>328</v>
      </c>
      <c r="E1957" s="43" t="s">
        <v>719</v>
      </c>
      <c r="F1957" s="43" t="s">
        <v>4073</v>
      </c>
      <c r="G1957" s="43" t="s">
        <v>4074</v>
      </c>
      <c r="H1957" s="44">
        <v>2</v>
      </c>
      <c r="I1957" s="44">
        <v>4.99</v>
      </c>
      <c r="J1957" s="44">
        <v>0</v>
      </c>
      <c r="K1957" s="44">
        <v>0</v>
      </c>
      <c r="L1957" s="44">
        <v>0</v>
      </c>
      <c r="M1957" s="44">
        <v>0</v>
      </c>
      <c r="N1957" s="44">
        <v>0</v>
      </c>
      <c r="O1957" s="44">
        <v>0</v>
      </c>
      <c r="P1957" s="44">
        <v>0</v>
      </c>
      <c r="Q1957" s="44">
        <v>0</v>
      </c>
      <c r="R1957" s="44">
        <v>0</v>
      </c>
      <c r="S1957" s="44">
        <v>0</v>
      </c>
      <c r="T1957" s="44">
        <v>0</v>
      </c>
      <c r="U1957" s="44">
        <v>0</v>
      </c>
      <c r="V1957" s="44">
        <v>0</v>
      </c>
      <c r="W1957" s="44">
        <v>0</v>
      </c>
      <c r="X1957" s="44">
        <v>0</v>
      </c>
      <c r="Y1957" s="44">
        <v>0</v>
      </c>
      <c r="Z1957" s="44">
        <v>0</v>
      </c>
      <c r="AA1957" s="44">
        <v>0</v>
      </c>
      <c r="AB1957" s="44">
        <f t="shared" si="62"/>
        <v>0</v>
      </c>
      <c r="AC1957" s="44">
        <f t="shared" si="63"/>
        <v>0</v>
      </c>
      <c r="AD1957" s="46" t="s">
        <v>4067</v>
      </c>
      <c r="AE1957" s="46" t="s">
        <v>4067</v>
      </c>
      <c r="AH1957" s="9"/>
    </row>
    <row r="1958" spans="1:34" x14ac:dyDescent="0.35">
      <c r="A1958" s="41">
        <v>2025</v>
      </c>
      <c r="B1958" s="42" t="s">
        <v>5716</v>
      </c>
      <c r="C1958" s="43" t="s">
        <v>437</v>
      </c>
      <c r="D1958" s="43" t="s">
        <v>328</v>
      </c>
      <c r="E1958" s="43" t="s">
        <v>719</v>
      </c>
      <c r="F1958" s="43" t="s">
        <v>4073</v>
      </c>
      <c r="G1958" s="43" t="s">
        <v>4075</v>
      </c>
      <c r="H1958" s="44">
        <v>6</v>
      </c>
      <c r="I1958" s="44">
        <v>10</v>
      </c>
      <c r="J1958" s="44">
        <v>0</v>
      </c>
      <c r="K1958" s="44">
        <v>0</v>
      </c>
      <c r="L1958" s="44">
        <v>0</v>
      </c>
      <c r="M1958" s="44">
        <v>0</v>
      </c>
      <c r="N1958" s="44">
        <v>0</v>
      </c>
      <c r="O1958" s="44">
        <v>0</v>
      </c>
      <c r="P1958" s="44">
        <v>0</v>
      </c>
      <c r="Q1958" s="44">
        <v>0</v>
      </c>
      <c r="R1958" s="44">
        <v>0</v>
      </c>
      <c r="S1958" s="44">
        <v>0</v>
      </c>
      <c r="T1958" s="44">
        <v>0</v>
      </c>
      <c r="U1958" s="44">
        <v>0</v>
      </c>
      <c r="V1958" s="44">
        <v>0</v>
      </c>
      <c r="W1958" s="44">
        <v>0</v>
      </c>
      <c r="X1958" s="44">
        <v>0</v>
      </c>
      <c r="Y1958" s="44">
        <v>0</v>
      </c>
      <c r="Z1958" s="44">
        <v>0</v>
      </c>
      <c r="AA1958" s="44">
        <v>0</v>
      </c>
      <c r="AB1958" s="44">
        <f t="shared" si="62"/>
        <v>0</v>
      </c>
      <c r="AC1958" s="44">
        <f t="shared" si="63"/>
        <v>0</v>
      </c>
      <c r="AD1958" s="46" t="s">
        <v>4064</v>
      </c>
      <c r="AE1958" s="46" t="s">
        <v>4067</v>
      </c>
      <c r="AH1958" s="9"/>
    </row>
    <row r="1959" spans="1:34" x14ac:dyDescent="0.35">
      <c r="A1959" s="41">
        <v>2025</v>
      </c>
      <c r="B1959" s="42" t="s">
        <v>5716</v>
      </c>
      <c r="C1959" s="43" t="s">
        <v>437</v>
      </c>
      <c r="D1959" s="43" t="s">
        <v>328</v>
      </c>
      <c r="E1959" s="43" t="s">
        <v>719</v>
      </c>
      <c r="F1959" s="43" t="s">
        <v>4076</v>
      </c>
      <c r="G1959" s="43" t="s">
        <v>4077</v>
      </c>
      <c r="H1959" s="44">
        <v>0.01</v>
      </c>
      <c r="I1959" s="44">
        <v>0.01</v>
      </c>
      <c r="J1959" s="44">
        <v>0</v>
      </c>
      <c r="K1959" s="44">
        <v>0</v>
      </c>
      <c r="L1959" s="44">
        <v>0</v>
      </c>
      <c r="M1959" s="44">
        <v>0</v>
      </c>
      <c r="N1959" s="44">
        <v>0</v>
      </c>
      <c r="O1959" s="44">
        <v>0</v>
      </c>
      <c r="P1959" s="44">
        <v>0</v>
      </c>
      <c r="Q1959" s="44">
        <v>0</v>
      </c>
      <c r="R1959" s="44">
        <v>0</v>
      </c>
      <c r="S1959" s="44">
        <v>0</v>
      </c>
      <c r="T1959" s="44">
        <v>0</v>
      </c>
      <c r="U1959" s="44">
        <v>0</v>
      </c>
      <c r="V1959" s="44">
        <v>0</v>
      </c>
      <c r="W1959" s="44">
        <v>0</v>
      </c>
      <c r="X1959" s="44">
        <v>0</v>
      </c>
      <c r="Y1959" s="44">
        <v>0</v>
      </c>
      <c r="Z1959" s="44">
        <v>0</v>
      </c>
      <c r="AA1959" s="44">
        <v>0</v>
      </c>
      <c r="AB1959" s="44">
        <f t="shared" si="62"/>
        <v>0</v>
      </c>
      <c r="AC1959" s="44">
        <f t="shared" si="63"/>
        <v>0</v>
      </c>
      <c r="AD1959" s="46" t="s">
        <v>4067</v>
      </c>
      <c r="AE1959" s="46" t="s">
        <v>4067</v>
      </c>
      <c r="AH1959" s="9"/>
    </row>
    <row r="1960" spans="1:34" x14ac:dyDescent="0.35">
      <c r="A1960" s="41">
        <v>2025</v>
      </c>
      <c r="B1960" s="42" t="s">
        <v>5716</v>
      </c>
      <c r="C1960" s="43" t="s">
        <v>437</v>
      </c>
      <c r="D1960" s="43" t="s">
        <v>328</v>
      </c>
      <c r="E1960" s="43" t="s">
        <v>719</v>
      </c>
      <c r="F1960" s="43" t="s">
        <v>4076</v>
      </c>
      <c r="G1960" s="43" t="s">
        <v>4078</v>
      </c>
      <c r="H1960" s="44">
        <v>2</v>
      </c>
      <c r="I1960" s="44">
        <v>5</v>
      </c>
      <c r="J1960" s="44">
        <v>0</v>
      </c>
      <c r="K1960" s="44">
        <v>0</v>
      </c>
      <c r="L1960" s="44">
        <v>0</v>
      </c>
      <c r="M1960" s="44">
        <v>0</v>
      </c>
      <c r="N1960" s="44">
        <v>0</v>
      </c>
      <c r="O1960" s="44">
        <v>0</v>
      </c>
      <c r="P1960" s="44">
        <v>0</v>
      </c>
      <c r="Q1960" s="44">
        <v>0</v>
      </c>
      <c r="R1960" s="44">
        <v>0</v>
      </c>
      <c r="S1960" s="44">
        <v>0</v>
      </c>
      <c r="T1960" s="44">
        <v>0</v>
      </c>
      <c r="U1960" s="44">
        <v>0</v>
      </c>
      <c r="V1960" s="44">
        <v>0</v>
      </c>
      <c r="W1960" s="44">
        <v>0</v>
      </c>
      <c r="X1960" s="44">
        <v>0</v>
      </c>
      <c r="Y1960" s="44">
        <v>0</v>
      </c>
      <c r="Z1960" s="44">
        <v>0</v>
      </c>
      <c r="AA1960" s="44">
        <v>0</v>
      </c>
      <c r="AB1960" s="44">
        <f t="shared" si="62"/>
        <v>0</v>
      </c>
      <c r="AC1960" s="44">
        <f t="shared" si="63"/>
        <v>0</v>
      </c>
      <c r="AD1960" s="46" t="s">
        <v>4064</v>
      </c>
      <c r="AE1960" s="46" t="s">
        <v>4067</v>
      </c>
      <c r="AH1960" s="9"/>
    </row>
    <row r="1961" spans="1:34" x14ac:dyDescent="0.35">
      <c r="A1961" s="41">
        <v>2025</v>
      </c>
      <c r="B1961" s="42" t="s">
        <v>5716</v>
      </c>
      <c r="C1961" s="43" t="s">
        <v>437</v>
      </c>
      <c r="D1961" s="43" t="s">
        <v>328</v>
      </c>
      <c r="E1961" s="43" t="s">
        <v>719</v>
      </c>
      <c r="F1961" s="43" t="s">
        <v>4076</v>
      </c>
      <c r="G1961" s="43" t="s">
        <v>4079</v>
      </c>
      <c r="H1961" s="44">
        <v>2</v>
      </c>
      <c r="I1961" s="44">
        <v>0.01</v>
      </c>
      <c r="J1961" s="44">
        <v>0</v>
      </c>
      <c r="K1961" s="44">
        <v>0</v>
      </c>
      <c r="L1961" s="44">
        <v>0</v>
      </c>
      <c r="M1961" s="44">
        <v>0</v>
      </c>
      <c r="N1961" s="44">
        <v>0</v>
      </c>
      <c r="O1961" s="44">
        <v>0</v>
      </c>
      <c r="P1961" s="44">
        <v>0</v>
      </c>
      <c r="Q1961" s="44">
        <v>0</v>
      </c>
      <c r="R1961" s="44">
        <v>0</v>
      </c>
      <c r="S1961" s="44">
        <v>0</v>
      </c>
      <c r="T1961" s="44">
        <v>0</v>
      </c>
      <c r="U1961" s="44">
        <v>0</v>
      </c>
      <c r="V1961" s="44">
        <v>0</v>
      </c>
      <c r="W1961" s="44">
        <v>0</v>
      </c>
      <c r="X1961" s="44">
        <v>0</v>
      </c>
      <c r="Y1961" s="44">
        <v>0</v>
      </c>
      <c r="Z1961" s="44">
        <v>0</v>
      </c>
      <c r="AA1961" s="44">
        <v>0</v>
      </c>
      <c r="AB1961" s="44">
        <f t="shared" si="62"/>
        <v>0</v>
      </c>
      <c r="AC1961" s="44">
        <f t="shared" si="63"/>
        <v>0</v>
      </c>
      <c r="AD1961" s="46" t="s">
        <v>4064</v>
      </c>
      <c r="AE1961" s="46" t="s">
        <v>4067</v>
      </c>
      <c r="AH1961" s="9"/>
    </row>
    <row r="1962" spans="1:34" x14ac:dyDescent="0.35">
      <c r="A1962" s="41">
        <v>2025</v>
      </c>
      <c r="B1962" s="42" t="s">
        <v>5716</v>
      </c>
      <c r="C1962" s="43" t="s">
        <v>437</v>
      </c>
      <c r="D1962" s="43" t="s">
        <v>328</v>
      </c>
      <c r="E1962" s="43" t="s">
        <v>719</v>
      </c>
      <c r="F1962" s="43" t="s">
        <v>4080</v>
      </c>
      <c r="G1962" s="43" t="s">
        <v>4081</v>
      </c>
      <c r="H1962" s="44">
        <v>1</v>
      </c>
      <c r="I1962" s="44">
        <v>3</v>
      </c>
      <c r="J1962" s="44">
        <v>0</v>
      </c>
      <c r="K1962" s="44">
        <v>0</v>
      </c>
      <c r="L1962" s="44">
        <v>0</v>
      </c>
      <c r="M1962" s="44">
        <v>0</v>
      </c>
      <c r="N1962" s="44">
        <v>0</v>
      </c>
      <c r="O1962" s="44">
        <v>0</v>
      </c>
      <c r="P1962" s="44">
        <v>0</v>
      </c>
      <c r="Q1962" s="44">
        <v>0</v>
      </c>
      <c r="R1962" s="44">
        <v>0</v>
      </c>
      <c r="S1962" s="44">
        <v>0</v>
      </c>
      <c r="T1962" s="44">
        <v>0</v>
      </c>
      <c r="U1962" s="44">
        <v>0</v>
      </c>
      <c r="V1962" s="44">
        <v>0</v>
      </c>
      <c r="W1962" s="44">
        <v>0</v>
      </c>
      <c r="X1962" s="44">
        <v>0</v>
      </c>
      <c r="Y1962" s="44">
        <v>0</v>
      </c>
      <c r="Z1962" s="44">
        <v>0</v>
      </c>
      <c r="AA1962" s="44">
        <v>0</v>
      </c>
      <c r="AB1962" s="44">
        <f t="shared" si="62"/>
        <v>0</v>
      </c>
      <c r="AC1962" s="44">
        <f t="shared" si="63"/>
        <v>0</v>
      </c>
      <c r="AD1962" s="46" t="s">
        <v>4064</v>
      </c>
      <c r="AE1962" s="46" t="s">
        <v>4067</v>
      </c>
      <c r="AH1962" s="9"/>
    </row>
    <row r="1963" spans="1:34" x14ac:dyDescent="0.35">
      <c r="A1963" s="41">
        <v>2025</v>
      </c>
      <c r="B1963" s="42" t="s">
        <v>5716</v>
      </c>
      <c r="C1963" s="43" t="s">
        <v>437</v>
      </c>
      <c r="D1963" s="43" t="s">
        <v>328</v>
      </c>
      <c r="E1963" s="43" t="s">
        <v>719</v>
      </c>
      <c r="F1963" s="43" t="s">
        <v>4082</v>
      </c>
      <c r="G1963" s="43" t="s">
        <v>4083</v>
      </c>
      <c r="H1963" s="44">
        <v>2</v>
      </c>
      <c r="I1963" s="44">
        <v>3</v>
      </c>
      <c r="J1963" s="44">
        <v>0</v>
      </c>
      <c r="K1963" s="44">
        <v>0</v>
      </c>
      <c r="L1963" s="44">
        <v>0</v>
      </c>
      <c r="M1963" s="44">
        <v>0</v>
      </c>
      <c r="N1963" s="44">
        <v>0</v>
      </c>
      <c r="O1963" s="44">
        <v>0</v>
      </c>
      <c r="P1963" s="44">
        <v>0</v>
      </c>
      <c r="Q1963" s="44">
        <v>0</v>
      </c>
      <c r="R1963" s="44">
        <v>0</v>
      </c>
      <c r="S1963" s="44">
        <v>0</v>
      </c>
      <c r="T1963" s="44">
        <v>0</v>
      </c>
      <c r="U1963" s="44">
        <v>0</v>
      </c>
      <c r="V1963" s="44">
        <v>0</v>
      </c>
      <c r="W1963" s="44">
        <v>0</v>
      </c>
      <c r="X1963" s="44">
        <v>0</v>
      </c>
      <c r="Y1963" s="44">
        <v>0</v>
      </c>
      <c r="Z1963" s="44">
        <v>0</v>
      </c>
      <c r="AA1963" s="44">
        <v>0</v>
      </c>
      <c r="AB1963" s="44">
        <f t="shared" si="62"/>
        <v>0</v>
      </c>
      <c r="AC1963" s="44">
        <f t="shared" si="63"/>
        <v>0</v>
      </c>
      <c r="AD1963" s="46" t="s">
        <v>4064</v>
      </c>
      <c r="AE1963" s="46" t="s">
        <v>4067</v>
      </c>
      <c r="AH1963" s="9"/>
    </row>
    <row r="1964" spans="1:34" x14ac:dyDescent="0.35">
      <c r="A1964" s="41">
        <v>2025</v>
      </c>
      <c r="B1964" s="42" t="s">
        <v>5716</v>
      </c>
      <c r="C1964" s="43" t="s">
        <v>437</v>
      </c>
      <c r="D1964" s="43" t="s">
        <v>328</v>
      </c>
      <c r="E1964" s="43" t="s">
        <v>719</v>
      </c>
      <c r="F1964" s="43" t="s">
        <v>4082</v>
      </c>
      <c r="G1964" s="43" t="s">
        <v>6529</v>
      </c>
      <c r="H1964" s="44">
        <v>1</v>
      </c>
      <c r="I1964" s="44">
        <v>2</v>
      </c>
      <c r="J1964" s="44">
        <v>0</v>
      </c>
      <c r="K1964" s="44">
        <v>0</v>
      </c>
      <c r="L1964" s="44">
        <v>0</v>
      </c>
      <c r="M1964" s="44">
        <v>0</v>
      </c>
      <c r="N1964" s="44">
        <v>0</v>
      </c>
      <c r="O1964" s="44">
        <v>0</v>
      </c>
      <c r="P1964" s="44">
        <v>0</v>
      </c>
      <c r="Q1964" s="44">
        <v>0</v>
      </c>
      <c r="R1964" s="44">
        <v>0</v>
      </c>
      <c r="S1964" s="44">
        <v>0</v>
      </c>
      <c r="T1964" s="44">
        <v>0</v>
      </c>
      <c r="U1964" s="44">
        <v>0</v>
      </c>
      <c r="V1964" s="44">
        <v>0</v>
      </c>
      <c r="W1964" s="44">
        <v>0</v>
      </c>
      <c r="X1964" s="44">
        <v>0</v>
      </c>
      <c r="Y1964" s="44">
        <v>0</v>
      </c>
      <c r="Z1964" s="44">
        <v>0</v>
      </c>
      <c r="AA1964" s="44">
        <v>0</v>
      </c>
      <c r="AB1964" s="44">
        <f t="shared" si="62"/>
        <v>0</v>
      </c>
      <c r="AC1964" s="44">
        <f t="shared" si="63"/>
        <v>0</v>
      </c>
      <c r="AD1964" s="46" t="s">
        <v>4067</v>
      </c>
      <c r="AE1964" s="46" t="s">
        <v>4067</v>
      </c>
      <c r="AH1964" s="9"/>
    </row>
    <row r="1965" spans="1:34" x14ac:dyDescent="0.35">
      <c r="A1965" s="41">
        <v>2025</v>
      </c>
      <c r="B1965" s="42" t="s">
        <v>5716</v>
      </c>
      <c r="C1965" s="43" t="s">
        <v>437</v>
      </c>
      <c r="D1965" s="43" t="s">
        <v>328</v>
      </c>
      <c r="E1965" s="43" t="s">
        <v>719</v>
      </c>
      <c r="F1965" s="43" t="s">
        <v>4082</v>
      </c>
      <c r="G1965" s="43" t="s">
        <v>4084</v>
      </c>
      <c r="H1965" s="44">
        <v>4</v>
      </c>
      <c r="I1965" s="44">
        <v>3</v>
      </c>
      <c r="J1965" s="44">
        <v>0</v>
      </c>
      <c r="K1965" s="44">
        <v>0</v>
      </c>
      <c r="L1965" s="44">
        <v>0</v>
      </c>
      <c r="M1965" s="44">
        <v>0</v>
      </c>
      <c r="N1965" s="44">
        <v>0</v>
      </c>
      <c r="O1965" s="44">
        <v>0</v>
      </c>
      <c r="P1965" s="44">
        <v>0</v>
      </c>
      <c r="Q1965" s="44">
        <v>0</v>
      </c>
      <c r="R1965" s="44">
        <v>0</v>
      </c>
      <c r="S1965" s="44">
        <v>0</v>
      </c>
      <c r="T1965" s="44">
        <v>0</v>
      </c>
      <c r="U1965" s="44">
        <v>0</v>
      </c>
      <c r="V1965" s="44">
        <v>0</v>
      </c>
      <c r="W1965" s="44">
        <v>0</v>
      </c>
      <c r="X1965" s="44">
        <v>0</v>
      </c>
      <c r="Y1965" s="44">
        <v>0</v>
      </c>
      <c r="Z1965" s="44">
        <v>0</v>
      </c>
      <c r="AA1965" s="44">
        <v>0</v>
      </c>
      <c r="AB1965" s="44">
        <f t="shared" si="62"/>
        <v>0</v>
      </c>
      <c r="AC1965" s="44">
        <f t="shared" si="63"/>
        <v>0</v>
      </c>
      <c r="AD1965" s="46" t="s">
        <v>4064</v>
      </c>
      <c r="AE1965" s="46" t="s">
        <v>4067</v>
      </c>
      <c r="AH1965" s="9"/>
    </row>
    <row r="1966" spans="1:34" x14ac:dyDescent="0.35">
      <c r="A1966" s="41">
        <v>2025</v>
      </c>
      <c r="B1966" s="42" t="s">
        <v>5716</v>
      </c>
      <c r="C1966" s="43" t="s">
        <v>437</v>
      </c>
      <c r="D1966" s="43" t="s">
        <v>328</v>
      </c>
      <c r="E1966" s="43" t="s">
        <v>719</v>
      </c>
      <c r="F1966" s="43" t="s">
        <v>4082</v>
      </c>
      <c r="G1966" s="43" t="s">
        <v>4085</v>
      </c>
      <c r="H1966" s="44">
        <v>2</v>
      </c>
      <c r="I1966" s="44">
        <v>4</v>
      </c>
      <c r="J1966" s="44">
        <v>0</v>
      </c>
      <c r="K1966" s="44">
        <v>0</v>
      </c>
      <c r="L1966" s="44">
        <v>0</v>
      </c>
      <c r="M1966" s="44">
        <v>0</v>
      </c>
      <c r="N1966" s="44">
        <v>0</v>
      </c>
      <c r="O1966" s="44">
        <v>0</v>
      </c>
      <c r="P1966" s="44">
        <v>0</v>
      </c>
      <c r="Q1966" s="44">
        <v>0</v>
      </c>
      <c r="R1966" s="44">
        <v>0</v>
      </c>
      <c r="S1966" s="44">
        <v>0</v>
      </c>
      <c r="T1966" s="44">
        <v>0</v>
      </c>
      <c r="U1966" s="44">
        <v>0</v>
      </c>
      <c r="V1966" s="44">
        <v>0</v>
      </c>
      <c r="W1966" s="44">
        <v>0</v>
      </c>
      <c r="X1966" s="44">
        <v>0</v>
      </c>
      <c r="Y1966" s="44">
        <v>0</v>
      </c>
      <c r="Z1966" s="44">
        <v>0</v>
      </c>
      <c r="AA1966" s="44">
        <v>0</v>
      </c>
      <c r="AB1966" s="44">
        <f t="shared" si="62"/>
        <v>0</v>
      </c>
      <c r="AC1966" s="44">
        <f t="shared" si="63"/>
        <v>0</v>
      </c>
      <c r="AD1966" s="46" t="s">
        <v>4064</v>
      </c>
      <c r="AE1966" s="46" t="s">
        <v>4067</v>
      </c>
      <c r="AH1966" s="9"/>
    </row>
    <row r="1967" spans="1:34" x14ac:dyDescent="0.35">
      <c r="A1967" s="41">
        <v>2025</v>
      </c>
      <c r="B1967" s="42" t="s">
        <v>5716</v>
      </c>
      <c r="C1967" s="43" t="s">
        <v>437</v>
      </c>
      <c r="D1967" s="43" t="s">
        <v>328</v>
      </c>
      <c r="E1967" s="43" t="s">
        <v>719</v>
      </c>
      <c r="F1967" s="43" t="s">
        <v>4082</v>
      </c>
      <c r="G1967" s="43" t="s">
        <v>4086</v>
      </c>
      <c r="H1967" s="44">
        <v>4</v>
      </c>
      <c r="I1967" s="44">
        <v>2</v>
      </c>
      <c r="J1967" s="44">
        <v>0</v>
      </c>
      <c r="K1967" s="44">
        <v>0</v>
      </c>
      <c r="L1967" s="44">
        <v>0</v>
      </c>
      <c r="M1967" s="44">
        <v>0</v>
      </c>
      <c r="N1967" s="44">
        <v>0</v>
      </c>
      <c r="O1967" s="44">
        <v>0</v>
      </c>
      <c r="P1967" s="44">
        <v>0</v>
      </c>
      <c r="Q1967" s="44">
        <v>0</v>
      </c>
      <c r="R1967" s="44">
        <v>0</v>
      </c>
      <c r="S1967" s="44">
        <v>0</v>
      </c>
      <c r="T1967" s="44">
        <v>0</v>
      </c>
      <c r="U1967" s="44">
        <v>0</v>
      </c>
      <c r="V1967" s="44">
        <v>0</v>
      </c>
      <c r="W1967" s="44">
        <v>0</v>
      </c>
      <c r="X1967" s="44">
        <v>0</v>
      </c>
      <c r="Y1967" s="44">
        <v>0</v>
      </c>
      <c r="Z1967" s="44">
        <v>0</v>
      </c>
      <c r="AA1967" s="44">
        <v>0</v>
      </c>
      <c r="AB1967" s="44">
        <f t="shared" si="62"/>
        <v>0</v>
      </c>
      <c r="AC1967" s="44">
        <f t="shared" si="63"/>
        <v>0</v>
      </c>
      <c r="AD1967" s="46" t="s">
        <v>4064</v>
      </c>
      <c r="AE1967" s="46" t="s">
        <v>4067</v>
      </c>
      <c r="AH1967" s="9"/>
    </row>
    <row r="1968" spans="1:34" x14ac:dyDescent="0.35">
      <c r="A1968" s="41">
        <v>2025</v>
      </c>
      <c r="B1968" s="42" t="s">
        <v>5716</v>
      </c>
      <c r="C1968" s="43" t="s">
        <v>437</v>
      </c>
      <c r="D1968" s="43" t="s">
        <v>328</v>
      </c>
      <c r="E1968" s="43" t="s">
        <v>719</v>
      </c>
      <c r="F1968" s="43" t="s">
        <v>4082</v>
      </c>
      <c r="G1968" s="43" t="s">
        <v>6530</v>
      </c>
      <c r="H1968" s="44">
        <v>2</v>
      </c>
      <c r="I1968" s="44">
        <v>13</v>
      </c>
      <c r="J1968" s="44">
        <v>2</v>
      </c>
      <c r="K1968" s="44">
        <v>13</v>
      </c>
      <c r="L1968" s="44">
        <v>0</v>
      </c>
      <c r="M1968" s="44">
        <v>0</v>
      </c>
      <c r="N1968" s="44">
        <v>2</v>
      </c>
      <c r="O1968" s="44">
        <v>13</v>
      </c>
      <c r="P1968" s="44">
        <v>0</v>
      </c>
      <c r="Q1968" s="44">
        <v>0</v>
      </c>
      <c r="R1968" s="44">
        <v>0</v>
      </c>
      <c r="S1968" s="44">
        <v>0</v>
      </c>
      <c r="T1968" s="44">
        <v>0</v>
      </c>
      <c r="U1968" s="44">
        <v>0</v>
      </c>
      <c r="V1968" s="44">
        <v>1</v>
      </c>
      <c r="W1968" s="44">
        <v>6.5</v>
      </c>
      <c r="X1968" s="44">
        <v>0</v>
      </c>
      <c r="Y1968" s="44">
        <v>0</v>
      </c>
      <c r="Z1968" s="44">
        <v>0</v>
      </c>
      <c r="AA1968" s="44">
        <v>0</v>
      </c>
      <c r="AB1968" s="44">
        <f t="shared" si="62"/>
        <v>2</v>
      </c>
      <c r="AC1968" s="44">
        <f t="shared" si="63"/>
        <v>1</v>
      </c>
      <c r="AD1968" s="46" t="s">
        <v>4087</v>
      </c>
      <c r="AE1968" s="46" t="s">
        <v>7351</v>
      </c>
      <c r="AH1968" s="9"/>
    </row>
    <row r="1969" spans="1:34" x14ac:dyDescent="0.35">
      <c r="A1969" s="41">
        <v>2025</v>
      </c>
      <c r="B1969" s="42" t="s">
        <v>5716</v>
      </c>
      <c r="C1969" s="43" t="s">
        <v>437</v>
      </c>
      <c r="D1969" s="43" t="s">
        <v>328</v>
      </c>
      <c r="E1969" s="43" t="s">
        <v>719</v>
      </c>
      <c r="F1969" s="43" t="s">
        <v>4088</v>
      </c>
      <c r="G1969" s="43" t="s">
        <v>4089</v>
      </c>
      <c r="H1969" s="44">
        <v>345100</v>
      </c>
      <c r="I1969" s="44">
        <v>10</v>
      </c>
      <c r="J1969" s="44">
        <v>0</v>
      </c>
      <c r="K1969" s="44">
        <v>0</v>
      </c>
      <c r="L1969" s="44">
        <v>0</v>
      </c>
      <c r="M1969" s="44">
        <v>0</v>
      </c>
      <c r="N1969" s="44">
        <v>0</v>
      </c>
      <c r="O1969" s="44">
        <v>0</v>
      </c>
      <c r="P1969" s="44">
        <v>0</v>
      </c>
      <c r="Q1969" s="44">
        <v>0</v>
      </c>
      <c r="R1969" s="44">
        <v>0</v>
      </c>
      <c r="S1969" s="44">
        <v>0</v>
      </c>
      <c r="T1969" s="44">
        <v>0</v>
      </c>
      <c r="U1969" s="44">
        <v>0</v>
      </c>
      <c r="V1969" s="44">
        <v>0</v>
      </c>
      <c r="W1969" s="44">
        <v>0</v>
      </c>
      <c r="X1969" s="44">
        <v>0</v>
      </c>
      <c r="Y1969" s="44">
        <v>0</v>
      </c>
      <c r="Z1969" s="44">
        <v>0</v>
      </c>
      <c r="AA1969" s="44">
        <v>0</v>
      </c>
      <c r="AB1969" s="44">
        <f t="shared" si="62"/>
        <v>0</v>
      </c>
      <c r="AC1969" s="44">
        <f t="shared" si="63"/>
        <v>0</v>
      </c>
      <c r="AD1969" s="46" t="s">
        <v>4067</v>
      </c>
      <c r="AE1969" s="46" t="s">
        <v>4067</v>
      </c>
      <c r="AH1969" s="9"/>
    </row>
    <row r="1970" spans="1:34" x14ac:dyDescent="0.35">
      <c r="A1970" s="41">
        <v>2025</v>
      </c>
      <c r="B1970" s="42" t="s">
        <v>5716</v>
      </c>
      <c r="C1970" s="43" t="s">
        <v>437</v>
      </c>
      <c r="D1970" s="43" t="s">
        <v>329</v>
      </c>
      <c r="E1970" s="43" t="s">
        <v>720</v>
      </c>
      <c r="F1970" s="43" t="s">
        <v>4090</v>
      </c>
      <c r="G1970" s="43" t="s">
        <v>6531</v>
      </c>
      <c r="H1970" s="44">
        <v>100</v>
      </c>
      <c r="I1970" s="44">
        <v>83.69</v>
      </c>
      <c r="J1970" s="44">
        <v>17</v>
      </c>
      <c r="K1970" s="44">
        <v>14.23</v>
      </c>
      <c r="L1970" s="44">
        <v>0</v>
      </c>
      <c r="M1970" s="44">
        <v>0</v>
      </c>
      <c r="N1970" s="44">
        <v>0</v>
      </c>
      <c r="O1970" s="44">
        <v>0</v>
      </c>
      <c r="P1970" s="44">
        <v>5.47</v>
      </c>
      <c r="Q1970" s="44">
        <v>4.58</v>
      </c>
      <c r="R1970" s="44">
        <v>11.53</v>
      </c>
      <c r="S1970" s="44">
        <v>9.65</v>
      </c>
      <c r="T1970" s="44">
        <v>0</v>
      </c>
      <c r="U1970" s="44">
        <v>0</v>
      </c>
      <c r="V1970" s="44">
        <v>0</v>
      </c>
      <c r="W1970" s="44">
        <v>0</v>
      </c>
      <c r="X1970" s="44">
        <v>0</v>
      </c>
      <c r="Y1970" s="44">
        <v>0</v>
      </c>
      <c r="Z1970" s="44">
        <v>0</v>
      </c>
      <c r="AA1970" s="44">
        <v>0</v>
      </c>
      <c r="AB1970" s="44">
        <f t="shared" si="62"/>
        <v>0</v>
      </c>
      <c r="AC1970" s="44">
        <f t="shared" si="63"/>
        <v>0</v>
      </c>
      <c r="AD1970" s="46" t="s">
        <v>4091</v>
      </c>
      <c r="AE1970" s="46" t="s">
        <v>7352</v>
      </c>
      <c r="AH1970" s="9"/>
    </row>
    <row r="1971" spans="1:34" x14ac:dyDescent="0.35">
      <c r="A1971" s="41">
        <v>2025</v>
      </c>
      <c r="B1971" s="42" t="s">
        <v>5716</v>
      </c>
      <c r="C1971" s="43" t="s">
        <v>437</v>
      </c>
      <c r="D1971" s="43" t="s">
        <v>329</v>
      </c>
      <c r="E1971" s="43" t="s">
        <v>720</v>
      </c>
      <c r="F1971" s="43" t="s">
        <v>4092</v>
      </c>
      <c r="G1971" s="43" t="s">
        <v>6532</v>
      </c>
      <c r="H1971" s="44">
        <v>100</v>
      </c>
      <c r="I1971" s="44">
        <v>2.4700000000000002</v>
      </c>
      <c r="J1971" s="44">
        <v>13.6</v>
      </c>
      <c r="K1971" s="44">
        <v>0.34</v>
      </c>
      <c r="L1971" s="44">
        <v>0</v>
      </c>
      <c r="M1971" s="44">
        <v>0</v>
      </c>
      <c r="N1971" s="44">
        <v>0</v>
      </c>
      <c r="O1971" s="44">
        <v>0</v>
      </c>
      <c r="P1971" s="44">
        <v>4.38</v>
      </c>
      <c r="Q1971" s="44">
        <v>0.11</v>
      </c>
      <c r="R1971" s="44">
        <v>9.2200000000000006</v>
      </c>
      <c r="S1971" s="44">
        <v>0.23</v>
      </c>
      <c r="T1971" s="44">
        <v>0</v>
      </c>
      <c r="U1971" s="44">
        <v>0</v>
      </c>
      <c r="V1971" s="44">
        <v>0</v>
      </c>
      <c r="W1971" s="44">
        <v>0</v>
      </c>
      <c r="X1971" s="44">
        <v>0</v>
      </c>
      <c r="Y1971" s="44">
        <v>0</v>
      </c>
      <c r="Z1971" s="44">
        <v>0</v>
      </c>
      <c r="AA1971" s="44">
        <v>0</v>
      </c>
      <c r="AB1971" s="44">
        <f t="shared" si="62"/>
        <v>0</v>
      </c>
      <c r="AC1971" s="44">
        <f t="shared" si="63"/>
        <v>0</v>
      </c>
      <c r="AD1971" s="46" t="s">
        <v>4091</v>
      </c>
      <c r="AE1971" s="46" t="s">
        <v>7352</v>
      </c>
      <c r="AH1971" s="9"/>
    </row>
    <row r="1972" spans="1:34" x14ac:dyDescent="0.35">
      <c r="A1972" s="41">
        <v>2025</v>
      </c>
      <c r="B1972" s="42" t="s">
        <v>5716</v>
      </c>
      <c r="C1972" s="43" t="s">
        <v>437</v>
      </c>
      <c r="D1972" s="43" t="s">
        <v>329</v>
      </c>
      <c r="E1972" s="43" t="s">
        <v>720</v>
      </c>
      <c r="F1972" s="43" t="s">
        <v>4092</v>
      </c>
      <c r="G1972" s="43" t="s">
        <v>6533</v>
      </c>
      <c r="H1972" s="44">
        <v>100</v>
      </c>
      <c r="I1972" s="44">
        <v>2.4700000000000002</v>
      </c>
      <c r="J1972" s="44">
        <v>17</v>
      </c>
      <c r="K1972" s="44">
        <v>0.42</v>
      </c>
      <c r="L1972" s="44">
        <v>0</v>
      </c>
      <c r="M1972" s="44">
        <v>0</v>
      </c>
      <c r="N1972" s="44">
        <v>0</v>
      </c>
      <c r="O1972" s="44">
        <v>0</v>
      </c>
      <c r="P1972" s="44">
        <v>5.47</v>
      </c>
      <c r="Q1972" s="44">
        <v>0.14000000000000001</v>
      </c>
      <c r="R1972" s="44">
        <v>11.53</v>
      </c>
      <c r="S1972" s="44">
        <v>0.28999999999999998</v>
      </c>
      <c r="T1972" s="44">
        <v>0</v>
      </c>
      <c r="U1972" s="44">
        <v>0</v>
      </c>
      <c r="V1972" s="44">
        <v>0</v>
      </c>
      <c r="W1972" s="44">
        <v>0</v>
      </c>
      <c r="X1972" s="44">
        <v>0</v>
      </c>
      <c r="Y1972" s="44">
        <v>0</v>
      </c>
      <c r="Z1972" s="44">
        <v>0</v>
      </c>
      <c r="AA1972" s="44">
        <v>0</v>
      </c>
      <c r="AB1972" s="44">
        <f t="shared" si="62"/>
        <v>0</v>
      </c>
      <c r="AC1972" s="44">
        <f t="shared" si="63"/>
        <v>0</v>
      </c>
      <c r="AD1972" s="46" t="s">
        <v>4093</v>
      </c>
      <c r="AE1972" s="46" t="s">
        <v>7352</v>
      </c>
      <c r="AH1972" s="9"/>
    </row>
    <row r="1973" spans="1:34" x14ac:dyDescent="0.35">
      <c r="A1973" s="41">
        <v>2025</v>
      </c>
      <c r="B1973" s="42" t="s">
        <v>5716</v>
      </c>
      <c r="C1973" s="43" t="s">
        <v>437</v>
      </c>
      <c r="D1973" s="43" t="s">
        <v>329</v>
      </c>
      <c r="E1973" s="43" t="s">
        <v>720</v>
      </c>
      <c r="F1973" s="43" t="s">
        <v>4094</v>
      </c>
      <c r="G1973" s="43" t="s">
        <v>6534</v>
      </c>
      <c r="H1973" s="44">
        <v>100</v>
      </c>
      <c r="I1973" s="44">
        <v>8.07</v>
      </c>
      <c r="J1973" s="44">
        <v>0</v>
      </c>
      <c r="K1973" s="44">
        <v>0</v>
      </c>
      <c r="L1973" s="44">
        <v>0</v>
      </c>
      <c r="M1973" s="44">
        <v>0</v>
      </c>
      <c r="N1973" s="44">
        <v>0</v>
      </c>
      <c r="O1973" s="44">
        <v>0</v>
      </c>
      <c r="P1973" s="44">
        <v>0</v>
      </c>
      <c r="Q1973" s="44">
        <v>0</v>
      </c>
      <c r="R1973" s="44">
        <v>0</v>
      </c>
      <c r="S1973" s="44">
        <v>0</v>
      </c>
      <c r="T1973" s="44">
        <v>0</v>
      </c>
      <c r="U1973" s="44">
        <v>0</v>
      </c>
      <c r="V1973" s="44">
        <v>0</v>
      </c>
      <c r="W1973" s="44">
        <v>0</v>
      </c>
      <c r="X1973" s="44">
        <v>0</v>
      </c>
      <c r="Y1973" s="44">
        <v>0</v>
      </c>
      <c r="Z1973" s="44">
        <v>0</v>
      </c>
      <c r="AA1973" s="44">
        <v>0</v>
      </c>
      <c r="AB1973" s="44">
        <f t="shared" si="62"/>
        <v>0</v>
      </c>
      <c r="AC1973" s="44">
        <f t="shared" si="63"/>
        <v>0</v>
      </c>
      <c r="AD1973" s="46" t="s">
        <v>4095</v>
      </c>
      <c r="AE1973" s="46" t="s">
        <v>7352</v>
      </c>
      <c r="AH1973" s="9"/>
    </row>
    <row r="1974" spans="1:34" x14ac:dyDescent="0.35">
      <c r="A1974" s="41">
        <v>2025</v>
      </c>
      <c r="B1974" s="42" t="s">
        <v>5716</v>
      </c>
      <c r="C1974" s="43" t="s">
        <v>437</v>
      </c>
      <c r="D1974" s="43" t="s">
        <v>329</v>
      </c>
      <c r="E1974" s="43" t="s">
        <v>720</v>
      </c>
      <c r="F1974" s="43" t="s">
        <v>4094</v>
      </c>
      <c r="G1974" s="43" t="s">
        <v>6535</v>
      </c>
      <c r="H1974" s="44">
        <v>100</v>
      </c>
      <c r="I1974" s="44">
        <v>3.3</v>
      </c>
      <c r="J1974" s="44">
        <v>0</v>
      </c>
      <c r="K1974" s="44">
        <v>0</v>
      </c>
      <c r="L1974" s="44">
        <v>0</v>
      </c>
      <c r="M1974" s="44">
        <v>0</v>
      </c>
      <c r="N1974" s="44">
        <v>0</v>
      </c>
      <c r="O1974" s="44">
        <v>0</v>
      </c>
      <c r="P1974" s="44">
        <v>0</v>
      </c>
      <c r="Q1974" s="44">
        <v>0</v>
      </c>
      <c r="R1974" s="44">
        <v>0</v>
      </c>
      <c r="S1974" s="44">
        <v>0</v>
      </c>
      <c r="T1974" s="44">
        <v>0</v>
      </c>
      <c r="U1974" s="44">
        <v>0</v>
      </c>
      <c r="V1974" s="44">
        <v>0</v>
      </c>
      <c r="W1974" s="44">
        <v>0</v>
      </c>
      <c r="X1974" s="44">
        <v>0</v>
      </c>
      <c r="Y1974" s="44">
        <v>0</v>
      </c>
      <c r="Z1974" s="44">
        <v>0</v>
      </c>
      <c r="AA1974" s="44">
        <v>0</v>
      </c>
      <c r="AB1974" s="44">
        <f t="shared" si="62"/>
        <v>0</v>
      </c>
      <c r="AC1974" s="44">
        <f t="shared" si="63"/>
        <v>0</v>
      </c>
      <c r="AD1974" s="46" t="s">
        <v>4095</v>
      </c>
      <c r="AE1974" s="46" t="s">
        <v>7352</v>
      </c>
      <c r="AH1974" s="9"/>
    </row>
    <row r="1975" spans="1:34" x14ac:dyDescent="0.35">
      <c r="A1975" s="41">
        <v>2025</v>
      </c>
      <c r="B1975" s="42" t="s">
        <v>5716</v>
      </c>
      <c r="C1975" s="43" t="s">
        <v>437</v>
      </c>
      <c r="D1975" s="43" t="s">
        <v>335</v>
      </c>
      <c r="E1975" s="43" t="s">
        <v>725</v>
      </c>
      <c r="F1975" s="43" t="s">
        <v>4096</v>
      </c>
      <c r="G1975" s="43" t="s">
        <v>4097</v>
      </c>
      <c r="H1975" s="44">
        <v>80</v>
      </c>
      <c r="I1975" s="44">
        <v>100</v>
      </c>
      <c r="J1975" s="44">
        <v>19</v>
      </c>
      <c r="K1975" s="44">
        <v>23.75</v>
      </c>
      <c r="L1975" s="44">
        <v>0</v>
      </c>
      <c r="M1975" s="44">
        <v>0</v>
      </c>
      <c r="N1975" s="44">
        <v>0</v>
      </c>
      <c r="O1975" s="44">
        <v>0</v>
      </c>
      <c r="P1975" s="44">
        <v>0</v>
      </c>
      <c r="Q1975" s="44">
        <v>0</v>
      </c>
      <c r="R1975" s="44">
        <v>19</v>
      </c>
      <c r="S1975" s="44">
        <v>23.75</v>
      </c>
      <c r="T1975" s="44">
        <v>0</v>
      </c>
      <c r="U1975" s="44">
        <v>0</v>
      </c>
      <c r="V1975" s="44">
        <v>0</v>
      </c>
      <c r="W1975" s="44">
        <v>0</v>
      </c>
      <c r="X1975" s="44">
        <v>0</v>
      </c>
      <c r="Y1975" s="44">
        <v>0</v>
      </c>
      <c r="Z1975" s="44">
        <v>0</v>
      </c>
      <c r="AA1975" s="44">
        <v>0</v>
      </c>
      <c r="AB1975" s="44">
        <f t="shared" si="62"/>
        <v>0</v>
      </c>
      <c r="AC1975" s="44">
        <f t="shared" si="63"/>
        <v>0</v>
      </c>
      <c r="AD1975" s="46" t="s">
        <v>4098</v>
      </c>
      <c r="AE1975" s="46" t="s">
        <v>4098</v>
      </c>
      <c r="AH1975" s="9"/>
    </row>
    <row r="1976" spans="1:34" x14ac:dyDescent="0.35">
      <c r="A1976" s="41">
        <v>2025</v>
      </c>
      <c r="B1976" s="42" t="s">
        <v>5716</v>
      </c>
      <c r="C1976" s="43" t="s">
        <v>437</v>
      </c>
      <c r="D1976" s="43" t="s">
        <v>330</v>
      </c>
      <c r="E1976" s="43" t="s">
        <v>4099</v>
      </c>
      <c r="F1976" s="43" t="s">
        <v>4100</v>
      </c>
      <c r="G1976" s="43" t="s">
        <v>6536</v>
      </c>
      <c r="H1976" s="44">
        <v>100</v>
      </c>
      <c r="I1976" s="44">
        <v>100</v>
      </c>
      <c r="J1976" s="44">
        <v>10.199999999999999</v>
      </c>
      <c r="K1976" s="44">
        <v>10.199999999999999</v>
      </c>
      <c r="L1976" s="44">
        <v>0</v>
      </c>
      <c r="M1976" s="44">
        <v>0</v>
      </c>
      <c r="N1976" s="44">
        <v>0</v>
      </c>
      <c r="O1976" s="44">
        <v>0</v>
      </c>
      <c r="P1976" s="44">
        <v>3.8</v>
      </c>
      <c r="Q1976" s="44">
        <v>3.8</v>
      </c>
      <c r="R1976" s="44">
        <v>6.4</v>
      </c>
      <c r="S1976" s="44">
        <v>6.4</v>
      </c>
      <c r="T1976" s="44">
        <v>0</v>
      </c>
      <c r="U1976" s="44">
        <v>0</v>
      </c>
      <c r="V1976" s="44">
        <v>0</v>
      </c>
      <c r="W1976" s="44">
        <v>0</v>
      </c>
      <c r="X1976" s="44">
        <v>0</v>
      </c>
      <c r="Y1976" s="44">
        <v>0</v>
      </c>
      <c r="Z1976" s="44">
        <v>0</v>
      </c>
      <c r="AA1976" s="44">
        <v>0</v>
      </c>
      <c r="AB1976" s="44">
        <f t="shared" si="62"/>
        <v>0</v>
      </c>
      <c r="AC1976" s="44">
        <f t="shared" si="63"/>
        <v>0</v>
      </c>
      <c r="AD1976" s="46" t="s">
        <v>4064</v>
      </c>
      <c r="AE1976" s="46" t="s">
        <v>4064</v>
      </c>
      <c r="AH1976" s="9"/>
    </row>
    <row r="1977" spans="1:34" x14ac:dyDescent="0.35">
      <c r="A1977" s="41">
        <v>2025</v>
      </c>
      <c r="B1977" s="42" t="s">
        <v>5716</v>
      </c>
      <c r="C1977" s="43" t="s">
        <v>437</v>
      </c>
      <c r="D1977" s="43" t="s">
        <v>331</v>
      </c>
      <c r="E1977" s="43" t="s">
        <v>721</v>
      </c>
      <c r="F1977" s="43" t="s">
        <v>4101</v>
      </c>
      <c r="G1977" s="43" t="s">
        <v>4102</v>
      </c>
      <c r="H1977" s="44">
        <v>10</v>
      </c>
      <c r="I1977" s="44">
        <v>40</v>
      </c>
      <c r="J1977" s="44">
        <v>0</v>
      </c>
      <c r="K1977" s="44">
        <v>0</v>
      </c>
      <c r="L1977" s="44">
        <v>0</v>
      </c>
      <c r="M1977" s="44">
        <v>0</v>
      </c>
      <c r="N1977" s="44">
        <v>0</v>
      </c>
      <c r="O1977" s="44">
        <v>0</v>
      </c>
      <c r="P1977" s="44">
        <v>0</v>
      </c>
      <c r="Q1977" s="44">
        <v>0</v>
      </c>
      <c r="R1977" s="44">
        <v>0</v>
      </c>
      <c r="S1977" s="44">
        <v>0</v>
      </c>
      <c r="T1977" s="44">
        <v>0</v>
      </c>
      <c r="U1977" s="44">
        <v>0</v>
      </c>
      <c r="V1977" s="44">
        <v>0</v>
      </c>
      <c r="W1977" s="44">
        <v>0</v>
      </c>
      <c r="X1977" s="44">
        <v>0</v>
      </c>
      <c r="Y1977" s="44">
        <v>0</v>
      </c>
      <c r="Z1977" s="44">
        <v>0</v>
      </c>
      <c r="AA1977" s="44">
        <v>0</v>
      </c>
      <c r="AB1977" s="44">
        <f t="shared" si="62"/>
        <v>0</v>
      </c>
      <c r="AC1977" s="44">
        <f t="shared" si="63"/>
        <v>0</v>
      </c>
      <c r="AD1977" s="46" t="s">
        <v>4103</v>
      </c>
      <c r="AE1977" s="46" t="s">
        <v>7353</v>
      </c>
      <c r="AH1977" s="9"/>
    </row>
    <row r="1978" spans="1:34" x14ac:dyDescent="0.35">
      <c r="A1978" s="41">
        <v>2025</v>
      </c>
      <c r="B1978" s="42" t="s">
        <v>5716</v>
      </c>
      <c r="C1978" s="43" t="s">
        <v>437</v>
      </c>
      <c r="D1978" s="43" t="s">
        <v>331</v>
      </c>
      <c r="E1978" s="43" t="s">
        <v>721</v>
      </c>
      <c r="F1978" s="43" t="s">
        <v>4104</v>
      </c>
      <c r="G1978" s="43" t="s">
        <v>4105</v>
      </c>
      <c r="H1978" s="44">
        <v>100</v>
      </c>
      <c r="I1978" s="44">
        <v>50</v>
      </c>
      <c r="J1978" s="44">
        <v>2</v>
      </c>
      <c r="K1978" s="44">
        <v>1</v>
      </c>
      <c r="L1978" s="44">
        <v>0</v>
      </c>
      <c r="M1978" s="44">
        <v>0</v>
      </c>
      <c r="N1978" s="44">
        <v>1.2</v>
      </c>
      <c r="O1978" s="44">
        <v>0.6</v>
      </c>
      <c r="P1978" s="44">
        <v>0</v>
      </c>
      <c r="Q1978" s="44">
        <v>0</v>
      </c>
      <c r="R1978" s="44">
        <v>0.8</v>
      </c>
      <c r="S1978" s="44">
        <v>0.4</v>
      </c>
      <c r="T1978" s="44">
        <v>0</v>
      </c>
      <c r="U1978" s="44">
        <v>0</v>
      </c>
      <c r="V1978" s="44">
        <v>0</v>
      </c>
      <c r="W1978" s="44">
        <v>0</v>
      </c>
      <c r="X1978" s="44">
        <v>0</v>
      </c>
      <c r="Y1978" s="44">
        <v>0</v>
      </c>
      <c r="Z1978" s="44">
        <v>0</v>
      </c>
      <c r="AA1978" s="44">
        <v>0</v>
      </c>
      <c r="AB1978" s="44">
        <f t="shared" si="62"/>
        <v>1.2</v>
      </c>
      <c r="AC1978" s="44">
        <f t="shared" si="63"/>
        <v>0</v>
      </c>
      <c r="AD1978" s="46" t="s">
        <v>4106</v>
      </c>
      <c r="AE1978" s="46" t="s">
        <v>7353</v>
      </c>
      <c r="AH1978" s="9"/>
    </row>
    <row r="1979" spans="1:34" x14ac:dyDescent="0.35">
      <c r="A1979" s="41">
        <v>2025</v>
      </c>
      <c r="B1979" s="42" t="s">
        <v>5716</v>
      </c>
      <c r="C1979" s="43" t="s">
        <v>437</v>
      </c>
      <c r="D1979" s="43" t="s">
        <v>331</v>
      </c>
      <c r="E1979" s="43" t="s">
        <v>721</v>
      </c>
      <c r="F1979" s="43" t="s">
        <v>4107</v>
      </c>
      <c r="G1979" s="43" t="s">
        <v>6537</v>
      </c>
      <c r="H1979" s="44">
        <v>80</v>
      </c>
      <c r="I1979" s="44">
        <v>10</v>
      </c>
      <c r="J1979" s="44">
        <v>0</v>
      </c>
      <c r="K1979" s="44">
        <v>0</v>
      </c>
      <c r="L1979" s="44">
        <v>0</v>
      </c>
      <c r="M1979" s="44">
        <v>0</v>
      </c>
      <c r="N1979" s="44">
        <v>0</v>
      </c>
      <c r="O1979" s="44">
        <v>0</v>
      </c>
      <c r="P1979" s="44">
        <v>0</v>
      </c>
      <c r="Q1979" s="44">
        <v>0</v>
      </c>
      <c r="R1979" s="44">
        <v>0</v>
      </c>
      <c r="S1979" s="44">
        <v>0</v>
      </c>
      <c r="T1979" s="44">
        <v>0</v>
      </c>
      <c r="U1979" s="44">
        <v>0</v>
      </c>
      <c r="V1979" s="44">
        <v>0</v>
      </c>
      <c r="W1979" s="44">
        <v>0</v>
      </c>
      <c r="X1979" s="44">
        <v>0</v>
      </c>
      <c r="Y1979" s="44">
        <v>0</v>
      </c>
      <c r="Z1979" s="44">
        <v>0</v>
      </c>
      <c r="AA1979" s="44">
        <v>0</v>
      </c>
      <c r="AB1979" s="44">
        <f t="shared" si="62"/>
        <v>0</v>
      </c>
      <c r="AC1979" s="44">
        <f t="shared" si="63"/>
        <v>0</v>
      </c>
      <c r="AD1979" s="46" t="s">
        <v>4108</v>
      </c>
      <c r="AE1979" s="46" t="s">
        <v>4108</v>
      </c>
      <c r="AH1979" s="9"/>
    </row>
    <row r="1980" spans="1:34" x14ac:dyDescent="0.35">
      <c r="A1980" s="41">
        <v>2025</v>
      </c>
      <c r="B1980" s="42" t="s">
        <v>5716</v>
      </c>
      <c r="C1980" s="43" t="s">
        <v>437</v>
      </c>
      <c r="D1980" s="43" t="s">
        <v>332</v>
      </c>
      <c r="E1980" s="43" t="s">
        <v>722</v>
      </c>
      <c r="F1980" s="43" t="s">
        <v>4109</v>
      </c>
      <c r="G1980" s="43" t="s">
        <v>4110</v>
      </c>
      <c r="H1980" s="44">
        <v>100</v>
      </c>
      <c r="I1980" s="44">
        <v>25</v>
      </c>
      <c r="J1980" s="44">
        <v>3.11</v>
      </c>
      <c r="K1980" s="44">
        <v>0.78</v>
      </c>
      <c r="L1980" s="44">
        <v>0.72</v>
      </c>
      <c r="M1980" s="44">
        <v>0.18</v>
      </c>
      <c r="N1980" s="44">
        <v>0</v>
      </c>
      <c r="O1980" s="44">
        <v>0</v>
      </c>
      <c r="P1980" s="44">
        <v>0.72</v>
      </c>
      <c r="Q1980" s="44">
        <v>0.18</v>
      </c>
      <c r="R1980" s="44">
        <v>1.67</v>
      </c>
      <c r="S1980" s="44">
        <v>0.42</v>
      </c>
      <c r="T1980" s="44">
        <v>0.72</v>
      </c>
      <c r="U1980" s="44">
        <v>0.18</v>
      </c>
      <c r="V1980" s="44">
        <v>0.24</v>
      </c>
      <c r="W1980" s="44">
        <v>0.06</v>
      </c>
      <c r="X1980" s="44">
        <v>0</v>
      </c>
      <c r="Y1980" s="44">
        <v>0</v>
      </c>
      <c r="Z1980" s="44">
        <v>0</v>
      </c>
      <c r="AA1980" s="44">
        <v>0</v>
      </c>
      <c r="AB1980" s="44">
        <f t="shared" si="62"/>
        <v>0.72</v>
      </c>
      <c r="AC1980" s="44">
        <f t="shared" si="63"/>
        <v>0.96</v>
      </c>
      <c r="AD1980" s="46" t="s">
        <v>4055</v>
      </c>
      <c r="AE1980" s="46" t="s">
        <v>7354</v>
      </c>
      <c r="AH1980" s="9"/>
    </row>
    <row r="1981" spans="1:34" x14ac:dyDescent="0.35">
      <c r="A1981" s="41">
        <v>2025</v>
      </c>
      <c r="B1981" s="42" t="s">
        <v>5716</v>
      </c>
      <c r="C1981" s="43" t="s">
        <v>437</v>
      </c>
      <c r="D1981" s="43" t="s">
        <v>332</v>
      </c>
      <c r="E1981" s="43" t="s">
        <v>722</v>
      </c>
      <c r="F1981" s="43" t="s">
        <v>4111</v>
      </c>
      <c r="G1981" s="43" t="s">
        <v>4112</v>
      </c>
      <c r="H1981" s="44">
        <v>100</v>
      </c>
      <c r="I1981" s="44">
        <v>1</v>
      </c>
      <c r="J1981" s="44">
        <v>0.46</v>
      </c>
      <c r="K1981" s="44">
        <v>0.01</v>
      </c>
      <c r="L1981" s="44">
        <v>0</v>
      </c>
      <c r="M1981" s="44">
        <v>0</v>
      </c>
      <c r="N1981" s="44">
        <v>0</v>
      </c>
      <c r="O1981" s="44">
        <v>0</v>
      </c>
      <c r="P1981" s="44">
        <v>0</v>
      </c>
      <c r="Q1981" s="44">
        <v>0</v>
      </c>
      <c r="R1981" s="44">
        <v>0.46</v>
      </c>
      <c r="S1981" s="44">
        <v>0.01</v>
      </c>
      <c r="T1981" s="44">
        <v>0</v>
      </c>
      <c r="U1981" s="44">
        <v>0</v>
      </c>
      <c r="V1981" s="44">
        <v>0</v>
      </c>
      <c r="W1981" s="44">
        <v>0</v>
      </c>
      <c r="X1981" s="44">
        <v>0</v>
      </c>
      <c r="Y1981" s="44">
        <v>0</v>
      </c>
      <c r="Z1981" s="44">
        <v>0</v>
      </c>
      <c r="AA1981" s="44">
        <v>0</v>
      </c>
      <c r="AB1981" s="44">
        <f t="shared" si="62"/>
        <v>0</v>
      </c>
      <c r="AC1981" s="44">
        <f t="shared" si="63"/>
        <v>0</v>
      </c>
      <c r="AD1981" s="46" t="s">
        <v>4064</v>
      </c>
      <c r="AE1981" s="46" t="s">
        <v>7355</v>
      </c>
      <c r="AH1981" s="9"/>
    </row>
    <row r="1982" spans="1:34" x14ac:dyDescent="0.35">
      <c r="A1982" s="41">
        <v>2025</v>
      </c>
      <c r="B1982" s="42" t="s">
        <v>5716</v>
      </c>
      <c r="C1982" s="43" t="s">
        <v>437</v>
      </c>
      <c r="D1982" s="43" t="s">
        <v>332</v>
      </c>
      <c r="E1982" s="43" t="s">
        <v>722</v>
      </c>
      <c r="F1982" s="43" t="s">
        <v>4113</v>
      </c>
      <c r="G1982" s="43" t="s">
        <v>4114</v>
      </c>
      <c r="H1982" s="44">
        <v>100</v>
      </c>
      <c r="I1982" s="44">
        <v>25</v>
      </c>
      <c r="J1982" s="44">
        <v>4.78</v>
      </c>
      <c r="K1982" s="44">
        <v>1.19</v>
      </c>
      <c r="L1982" s="44">
        <v>0.24</v>
      </c>
      <c r="M1982" s="44">
        <v>0.06</v>
      </c>
      <c r="N1982" s="44">
        <v>1.44</v>
      </c>
      <c r="O1982" s="44">
        <v>0.36</v>
      </c>
      <c r="P1982" s="44">
        <v>0.72</v>
      </c>
      <c r="Q1982" s="44">
        <v>0.18</v>
      </c>
      <c r="R1982" s="44">
        <v>2.38</v>
      </c>
      <c r="S1982" s="44">
        <v>0.6</v>
      </c>
      <c r="T1982" s="44">
        <v>0</v>
      </c>
      <c r="U1982" s="44">
        <v>0</v>
      </c>
      <c r="V1982" s="44">
        <v>0.48</v>
      </c>
      <c r="W1982" s="44">
        <v>0.12</v>
      </c>
      <c r="X1982" s="44">
        <v>0</v>
      </c>
      <c r="Y1982" s="44">
        <v>0</v>
      </c>
      <c r="Z1982" s="44">
        <v>0</v>
      </c>
      <c r="AA1982" s="44">
        <v>0</v>
      </c>
      <c r="AB1982" s="44">
        <f t="shared" si="62"/>
        <v>1.68</v>
      </c>
      <c r="AC1982" s="44">
        <f t="shared" si="63"/>
        <v>0.48</v>
      </c>
      <c r="AD1982" s="46" t="s">
        <v>4115</v>
      </c>
      <c r="AE1982" s="46" t="s">
        <v>7356</v>
      </c>
      <c r="AH1982" s="9"/>
    </row>
    <row r="1983" spans="1:34" x14ac:dyDescent="0.35">
      <c r="A1983" s="41">
        <v>2025</v>
      </c>
      <c r="B1983" s="42" t="s">
        <v>5716</v>
      </c>
      <c r="C1983" s="43" t="s">
        <v>437</v>
      </c>
      <c r="D1983" s="43" t="s">
        <v>332</v>
      </c>
      <c r="E1983" s="43" t="s">
        <v>722</v>
      </c>
      <c r="F1983" s="43" t="s">
        <v>4116</v>
      </c>
      <c r="G1983" s="43" t="s">
        <v>4117</v>
      </c>
      <c r="H1983" s="44">
        <v>100</v>
      </c>
      <c r="I1983" s="44">
        <v>24</v>
      </c>
      <c r="J1983" s="44">
        <v>3.11</v>
      </c>
      <c r="K1983" s="44">
        <v>0.75</v>
      </c>
      <c r="L1983" s="44">
        <v>0</v>
      </c>
      <c r="M1983" s="44">
        <v>0</v>
      </c>
      <c r="N1983" s="44">
        <v>0.72</v>
      </c>
      <c r="O1983" s="44">
        <v>0.17</v>
      </c>
      <c r="P1983" s="44">
        <v>0.48</v>
      </c>
      <c r="Q1983" s="44">
        <v>0.12</v>
      </c>
      <c r="R1983" s="44">
        <v>1.91</v>
      </c>
      <c r="S1983" s="44">
        <v>0.46</v>
      </c>
      <c r="T1983" s="44">
        <v>0</v>
      </c>
      <c r="U1983" s="44">
        <v>0</v>
      </c>
      <c r="V1983" s="44">
        <v>0.72</v>
      </c>
      <c r="W1983" s="44">
        <v>0.17</v>
      </c>
      <c r="X1983" s="44">
        <v>0</v>
      </c>
      <c r="Y1983" s="44">
        <v>0</v>
      </c>
      <c r="Z1983" s="44">
        <v>0</v>
      </c>
      <c r="AA1983" s="44">
        <v>0</v>
      </c>
      <c r="AB1983" s="44">
        <f t="shared" si="62"/>
        <v>0.72</v>
      </c>
      <c r="AC1983" s="44">
        <f t="shared" si="63"/>
        <v>0.72</v>
      </c>
      <c r="AD1983" s="46" t="s">
        <v>4064</v>
      </c>
      <c r="AE1983" s="46" t="s">
        <v>2859</v>
      </c>
      <c r="AH1983" s="9"/>
    </row>
    <row r="1984" spans="1:34" x14ac:dyDescent="0.35">
      <c r="A1984" s="41">
        <v>2025</v>
      </c>
      <c r="B1984" s="42" t="s">
        <v>5716</v>
      </c>
      <c r="C1984" s="43" t="s">
        <v>437</v>
      </c>
      <c r="D1984" s="43" t="s">
        <v>332</v>
      </c>
      <c r="E1984" s="43" t="s">
        <v>722</v>
      </c>
      <c r="F1984" s="43" t="s">
        <v>4118</v>
      </c>
      <c r="G1984" s="43" t="s">
        <v>4119</v>
      </c>
      <c r="H1984" s="44">
        <v>100</v>
      </c>
      <c r="I1984" s="44">
        <v>10</v>
      </c>
      <c r="J1984" s="44">
        <v>2.39</v>
      </c>
      <c r="K1984" s="44">
        <v>0.24</v>
      </c>
      <c r="L1984" s="44">
        <v>0</v>
      </c>
      <c r="M1984" s="44">
        <v>0</v>
      </c>
      <c r="N1984" s="44">
        <v>0.24</v>
      </c>
      <c r="O1984" s="44">
        <v>0.02</v>
      </c>
      <c r="P1984" s="44">
        <v>0.48</v>
      </c>
      <c r="Q1984" s="44">
        <v>0.05</v>
      </c>
      <c r="R1984" s="44">
        <v>1.67</v>
      </c>
      <c r="S1984" s="44">
        <v>0.17</v>
      </c>
      <c r="T1984" s="44">
        <v>0</v>
      </c>
      <c r="U1984" s="44">
        <v>0</v>
      </c>
      <c r="V1984" s="44">
        <v>0</v>
      </c>
      <c r="W1984" s="44">
        <v>0</v>
      </c>
      <c r="X1984" s="44">
        <v>0</v>
      </c>
      <c r="Y1984" s="44">
        <v>0</v>
      </c>
      <c r="Z1984" s="44">
        <v>0</v>
      </c>
      <c r="AA1984" s="44">
        <v>0</v>
      </c>
      <c r="AB1984" s="44">
        <f t="shared" si="62"/>
        <v>0.24</v>
      </c>
      <c r="AC1984" s="44">
        <f t="shared" si="63"/>
        <v>0</v>
      </c>
      <c r="AD1984" s="46" t="s">
        <v>4120</v>
      </c>
      <c r="AE1984" s="46" t="s">
        <v>7357</v>
      </c>
      <c r="AH1984" s="9"/>
    </row>
    <row r="1985" spans="1:34" x14ac:dyDescent="0.35">
      <c r="A1985" s="41">
        <v>2025</v>
      </c>
      <c r="B1985" s="42" t="s">
        <v>5716</v>
      </c>
      <c r="C1985" s="43" t="s">
        <v>437</v>
      </c>
      <c r="D1985" s="43" t="s">
        <v>332</v>
      </c>
      <c r="E1985" s="43" t="s">
        <v>722</v>
      </c>
      <c r="F1985" s="43" t="s">
        <v>4121</v>
      </c>
      <c r="G1985" s="43" t="s">
        <v>4122</v>
      </c>
      <c r="H1985" s="44">
        <v>100</v>
      </c>
      <c r="I1985" s="44">
        <v>15</v>
      </c>
      <c r="J1985" s="44">
        <v>3.59</v>
      </c>
      <c r="K1985" s="44">
        <v>0.54</v>
      </c>
      <c r="L1985" s="44">
        <v>0</v>
      </c>
      <c r="M1985" s="44">
        <v>0</v>
      </c>
      <c r="N1985" s="44">
        <v>0.96</v>
      </c>
      <c r="O1985" s="44">
        <v>0.14000000000000001</v>
      </c>
      <c r="P1985" s="44">
        <v>0.95</v>
      </c>
      <c r="Q1985" s="44">
        <v>0.14000000000000001</v>
      </c>
      <c r="R1985" s="44">
        <v>1.68</v>
      </c>
      <c r="S1985" s="44">
        <v>0.25</v>
      </c>
      <c r="T1985" s="44">
        <v>0</v>
      </c>
      <c r="U1985" s="44">
        <v>0</v>
      </c>
      <c r="V1985" s="44">
        <v>0</v>
      </c>
      <c r="W1985" s="44">
        <v>0</v>
      </c>
      <c r="X1985" s="44">
        <v>0</v>
      </c>
      <c r="Y1985" s="44">
        <v>0</v>
      </c>
      <c r="Z1985" s="44">
        <v>0</v>
      </c>
      <c r="AA1985" s="44">
        <v>0</v>
      </c>
      <c r="AB1985" s="44">
        <f t="shared" si="62"/>
        <v>0.96</v>
      </c>
      <c r="AC1985" s="44">
        <f t="shared" si="63"/>
        <v>0</v>
      </c>
      <c r="AD1985" s="46" t="s">
        <v>4064</v>
      </c>
      <c r="AE1985" s="46" t="s">
        <v>7358</v>
      </c>
      <c r="AH1985" s="9"/>
    </row>
    <row r="1986" spans="1:34" x14ac:dyDescent="0.35">
      <c r="A1986" s="41">
        <v>2025</v>
      </c>
      <c r="B1986" s="42" t="s">
        <v>5716</v>
      </c>
      <c r="C1986" s="43" t="s">
        <v>437</v>
      </c>
      <c r="D1986" s="43" t="s">
        <v>333</v>
      </c>
      <c r="E1986" s="43" t="s">
        <v>723</v>
      </c>
      <c r="F1986" s="43" t="s">
        <v>4123</v>
      </c>
      <c r="G1986" s="43" t="s">
        <v>6538</v>
      </c>
      <c r="H1986" s="44">
        <v>21</v>
      </c>
      <c r="I1986" s="44">
        <v>100</v>
      </c>
      <c r="J1986" s="44">
        <v>1.24</v>
      </c>
      <c r="K1986" s="44">
        <v>5.9</v>
      </c>
      <c r="L1986" s="44">
        <v>0.31</v>
      </c>
      <c r="M1986" s="44">
        <v>1.48</v>
      </c>
      <c r="N1986" s="44">
        <v>0.31</v>
      </c>
      <c r="O1986" s="44">
        <v>1.48</v>
      </c>
      <c r="P1986" s="44">
        <v>0.31</v>
      </c>
      <c r="Q1986" s="44">
        <v>1.48</v>
      </c>
      <c r="R1986" s="44">
        <v>0.31</v>
      </c>
      <c r="S1986" s="44">
        <v>1.48</v>
      </c>
      <c r="T1986" s="44">
        <v>0.31</v>
      </c>
      <c r="U1986" s="44">
        <v>1.48</v>
      </c>
      <c r="V1986" s="44">
        <v>0.31</v>
      </c>
      <c r="W1986" s="44">
        <v>1.48</v>
      </c>
      <c r="X1986" s="44">
        <v>0</v>
      </c>
      <c r="Y1986" s="44">
        <v>0</v>
      </c>
      <c r="Z1986" s="44">
        <v>0</v>
      </c>
      <c r="AA1986" s="44">
        <v>0</v>
      </c>
      <c r="AB1986" s="44">
        <f t="shared" si="62"/>
        <v>0.62</v>
      </c>
      <c r="AC1986" s="44">
        <f t="shared" si="63"/>
        <v>0.62</v>
      </c>
      <c r="AD1986" s="46" t="s">
        <v>4055</v>
      </c>
      <c r="AE1986" s="46" t="s">
        <v>7350</v>
      </c>
      <c r="AH1986" s="9"/>
    </row>
    <row r="1987" spans="1:34" x14ac:dyDescent="0.35">
      <c r="A1987" s="41">
        <v>2025</v>
      </c>
      <c r="B1987" s="42" t="s">
        <v>5716</v>
      </c>
      <c r="C1987" s="43" t="s">
        <v>437</v>
      </c>
      <c r="D1987" s="43" t="s">
        <v>334</v>
      </c>
      <c r="E1987" s="43" t="s">
        <v>724</v>
      </c>
      <c r="F1987" s="43" t="s">
        <v>4124</v>
      </c>
      <c r="G1987" s="43" t="s">
        <v>6539</v>
      </c>
      <c r="H1987" s="44">
        <v>100</v>
      </c>
      <c r="I1987" s="44">
        <v>5</v>
      </c>
      <c r="J1987" s="44">
        <v>0</v>
      </c>
      <c r="K1987" s="44">
        <v>0</v>
      </c>
      <c r="L1987" s="44">
        <v>0</v>
      </c>
      <c r="M1987" s="44">
        <v>0</v>
      </c>
      <c r="N1987" s="44">
        <v>0</v>
      </c>
      <c r="O1987" s="44">
        <v>0</v>
      </c>
      <c r="P1987" s="44">
        <v>0</v>
      </c>
      <c r="Q1987" s="44">
        <v>0</v>
      </c>
      <c r="R1987" s="44">
        <v>0</v>
      </c>
      <c r="S1987" s="44">
        <v>0</v>
      </c>
      <c r="T1987" s="44">
        <v>0</v>
      </c>
      <c r="U1987" s="44">
        <v>0</v>
      </c>
      <c r="V1987" s="44">
        <v>0</v>
      </c>
      <c r="W1987" s="44">
        <v>0</v>
      </c>
      <c r="X1987" s="44">
        <v>0</v>
      </c>
      <c r="Y1987" s="44">
        <v>0</v>
      </c>
      <c r="Z1987" s="44">
        <v>0</v>
      </c>
      <c r="AA1987" s="44">
        <v>0</v>
      </c>
      <c r="AB1987" s="44">
        <f t="shared" si="62"/>
        <v>0</v>
      </c>
      <c r="AC1987" s="44">
        <f t="shared" si="63"/>
        <v>0</v>
      </c>
      <c r="AD1987" s="46" t="s">
        <v>4064</v>
      </c>
      <c r="AE1987" s="46" t="s">
        <v>4132</v>
      </c>
      <c r="AH1987" s="9"/>
    </row>
    <row r="1988" spans="1:34" x14ac:dyDescent="0.35">
      <c r="A1988" s="41">
        <v>2025</v>
      </c>
      <c r="B1988" s="42" t="s">
        <v>5716</v>
      </c>
      <c r="C1988" s="43" t="s">
        <v>437</v>
      </c>
      <c r="D1988" s="43" t="s">
        <v>334</v>
      </c>
      <c r="E1988" s="43" t="s">
        <v>724</v>
      </c>
      <c r="F1988" s="43" t="s">
        <v>4125</v>
      </c>
      <c r="G1988" s="43" t="s">
        <v>4126</v>
      </c>
      <c r="H1988" s="44">
        <v>30</v>
      </c>
      <c r="I1988" s="44">
        <v>10</v>
      </c>
      <c r="J1988" s="44">
        <v>0</v>
      </c>
      <c r="K1988" s="44">
        <v>0</v>
      </c>
      <c r="L1988" s="44">
        <v>0</v>
      </c>
      <c r="M1988" s="44">
        <v>0</v>
      </c>
      <c r="N1988" s="44">
        <v>0</v>
      </c>
      <c r="O1988" s="44">
        <v>0</v>
      </c>
      <c r="P1988" s="44">
        <v>0</v>
      </c>
      <c r="Q1988" s="44">
        <v>0</v>
      </c>
      <c r="R1988" s="44">
        <v>0</v>
      </c>
      <c r="S1988" s="44">
        <v>0</v>
      </c>
      <c r="T1988" s="44">
        <v>0</v>
      </c>
      <c r="U1988" s="44">
        <v>0</v>
      </c>
      <c r="V1988" s="44">
        <v>0</v>
      </c>
      <c r="W1988" s="44">
        <v>0</v>
      </c>
      <c r="X1988" s="44">
        <v>0</v>
      </c>
      <c r="Y1988" s="44">
        <v>0</v>
      </c>
      <c r="Z1988" s="44">
        <v>0</v>
      </c>
      <c r="AA1988" s="44">
        <v>0</v>
      </c>
      <c r="AB1988" s="44">
        <f t="shared" si="62"/>
        <v>0</v>
      </c>
      <c r="AC1988" s="44">
        <f t="shared" si="63"/>
        <v>0</v>
      </c>
      <c r="AD1988" s="46" t="s">
        <v>4064</v>
      </c>
      <c r="AE1988" s="46" t="s">
        <v>4132</v>
      </c>
      <c r="AH1988" s="9"/>
    </row>
    <row r="1989" spans="1:34" x14ac:dyDescent="0.35">
      <c r="A1989" s="41">
        <v>2025</v>
      </c>
      <c r="B1989" s="42" t="s">
        <v>5716</v>
      </c>
      <c r="C1989" s="43" t="s">
        <v>437</v>
      </c>
      <c r="D1989" s="43" t="s">
        <v>334</v>
      </c>
      <c r="E1989" s="43" t="s">
        <v>724</v>
      </c>
      <c r="F1989" s="43" t="s">
        <v>4127</v>
      </c>
      <c r="G1989" s="43" t="s">
        <v>4128</v>
      </c>
      <c r="H1989" s="44">
        <v>100</v>
      </c>
      <c r="I1989" s="44">
        <v>10</v>
      </c>
      <c r="J1989" s="44">
        <v>0</v>
      </c>
      <c r="K1989" s="44">
        <v>0</v>
      </c>
      <c r="L1989" s="44">
        <v>0</v>
      </c>
      <c r="M1989" s="44">
        <v>0</v>
      </c>
      <c r="N1989" s="44">
        <v>0</v>
      </c>
      <c r="O1989" s="44">
        <v>0</v>
      </c>
      <c r="P1989" s="44">
        <v>0</v>
      </c>
      <c r="Q1989" s="44">
        <v>0</v>
      </c>
      <c r="R1989" s="44">
        <v>0</v>
      </c>
      <c r="S1989" s="44">
        <v>0</v>
      </c>
      <c r="T1989" s="44">
        <v>0</v>
      </c>
      <c r="U1989" s="44">
        <v>0</v>
      </c>
      <c r="V1989" s="44">
        <v>0</v>
      </c>
      <c r="W1989" s="44">
        <v>0</v>
      </c>
      <c r="X1989" s="44">
        <v>0</v>
      </c>
      <c r="Y1989" s="44">
        <v>0</v>
      </c>
      <c r="Z1989" s="44">
        <v>0</v>
      </c>
      <c r="AA1989" s="44">
        <v>0</v>
      </c>
      <c r="AB1989" s="44">
        <f t="shared" si="62"/>
        <v>0</v>
      </c>
      <c r="AC1989" s="44">
        <f t="shared" si="63"/>
        <v>0</v>
      </c>
      <c r="AD1989" s="46" t="s">
        <v>4064</v>
      </c>
      <c r="AE1989" s="46" t="s">
        <v>4132</v>
      </c>
      <c r="AH1989" s="9"/>
    </row>
    <row r="1990" spans="1:34" x14ac:dyDescent="0.35">
      <c r="A1990" s="41">
        <v>2025</v>
      </c>
      <c r="B1990" s="42" t="s">
        <v>5716</v>
      </c>
      <c r="C1990" s="43" t="s">
        <v>437</v>
      </c>
      <c r="D1990" s="43" t="s">
        <v>334</v>
      </c>
      <c r="E1990" s="43" t="s">
        <v>724</v>
      </c>
      <c r="F1990" s="43" t="s">
        <v>4129</v>
      </c>
      <c r="G1990" s="43" t="s">
        <v>6540</v>
      </c>
      <c r="H1990" s="44">
        <v>100</v>
      </c>
      <c r="I1990" s="44">
        <v>20</v>
      </c>
      <c r="J1990" s="44">
        <v>3</v>
      </c>
      <c r="K1990" s="44">
        <v>0.6</v>
      </c>
      <c r="L1990" s="44">
        <v>0.75</v>
      </c>
      <c r="M1990" s="44">
        <v>0.15</v>
      </c>
      <c r="N1990" s="44">
        <v>0.75</v>
      </c>
      <c r="O1990" s="44">
        <v>0.15</v>
      </c>
      <c r="P1990" s="44">
        <v>0.75</v>
      </c>
      <c r="Q1990" s="44">
        <v>0.15</v>
      </c>
      <c r="R1990" s="44">
        <v>0.75</v>
      </c>
      <c r="S1990" s="44">
        <v>0.15</v>
      </c>
      <c r="T1990" s="44">
        <v>0.75</v>
      </c>
      <c r="U1990" s="44">
        <v>0.15</v>
      </c>
      <c r="V1990" s="44">
        <v>0.75</v>
      </c>
      <c r="W1990" s="44">
        <v>0.15</v>
      </c>
      <c r="X1990" s="44">
        <v>0</v>
      </c>
      <c r="Y1990" s="44">
        <v>0</v>
      </c>
      <c r="Z1990" s="44">
        <v>0</v>
      </c>
      <c r="AA1990" s="44">
        <v>0</v>
      </c>
      <c r="AB1990" s="44">
        <f t="shared" si="62"/>
        <v>1.5</v>
      </c>
      <c r="AC1990" s="44">
        <f t="shared" si="63"/>
        <v>1.5</v>
      </c>
      <c r="AD1990" s="46" t="s">
        <v>4055</v>
      </c>
      <c r="AE1990" s="46" t="s">
        <v>4060</v>
      </c>
      <c r="AH1990" s="9"/>
    </row>
    <row r="1991" spans="1:34" x14ac:dyDescent="0.35">
      <c r="A1991" s="41">
        <v>2025</v>
      </c>
      <c r="B1991" s="42" t="s">
        <v>5716</v>
      </c>
      <c r="C1991" s="43" t="s">
        <v>437</v>
      </c>
      <c r="D1991" s="43" t="s">
        <v>334</v>
      </c>
      <c r="E1991" s="43" t="s">
        <v>724</v>
      </c>
      <c r="F1991" s="43" t="s">
        <v>4130</v>
      </c>
      <c r="G1991" s="43" t="s">
        <v>6541</v>
      </c>
      <c r="H1991" s="44">
        <v>100</v>
      </c>
      <c r="I1991" s="44">
        <v>20</v>
      </c>
      <c r="J1991" s="44">
        <v>0</v>
      </c>
      <c r="K1991" s="44">
        <v>0</v>
      </c>
      <c r="L1991" s="44">
        <v>0</v>
      </c>
      <c r="M1991" s="44">
        <v>0</v>
      </c>
      <c r="N1991" s="44">
        <v>0</v>
      </c>
      <c r="O1991" s="44">
        <v>0</v>
      </c>
      <c r="P1991" s="44">
        <v>0</v>
      </c>
      <c r="Q1991" s="44">
        <v>0</v>
      </c>
      <c r="R1991" s="44">
        <v>0</v>
      </c>
      <c r="S1991" s="44">
        <v>0</v>
      </c>
      <c r="T1991" s="44">
        <v>0</v>
      </c>
      <c r="U1991" s="44">
        <v>0</v>
      </c>
      <c r="V1991" s="44">
        <v>0</v>
      </c>
      <c r="W1991" s="44">
        <v>0</v>
      </c>
      <c r="X1991" s="44">
        <v>0</v>
      </c>
      <c r="Y1991" s="44">
        <v>0</v>
      </c>
      <c r="Z1991" s="44">
        <v>0</v>
      </c>
      <c r="AA1991" s="44">
        <v>0</v>
      </c>
      <c r="AB1991" s="44">
        <f t="shared" si="62"/>
        <v>0</v>
      </c>
      <c r="AC1991" s="44">
        <f t="shared" si="63"/>
        <v>0</v>
      </c>
      <c r="AD1991" s="46" t="s">
        <v>4064</v>
      </c>
      <c r="AE1991" s="46" t="s">
        <v>4132</v>
      </c>
      <c r="AH1991" s="9"/>
    </row>
    <row r="1992" spans="1:34" x14ac:dyDescent="0.35">
      <c r="A1992" s="41">
        <v>2025</v>
      </c>
      <c r="B1992" s="42" t="s">
        <v>5716</v>
      </c>
      <c r="C1992" s="43" t="s">
        <v>437</v>
      </c>
      <c r="D1992" s="43" t="s">
        <v>334</v>
      </c>
      <c r="E1992" s="43" t="s">
        <v>724</v>
      </c>
      <c r="F1992" s="43" t="s">
        <v>4125</v>
      </c>
      <c r="G1992" s="43" t="s">
        <v>4131</v>
      </c>
      <c r="H1992" s="44">
        <v>3</v>
      </c>
      <c r="I1992" s="44">
        <v>5</v>
      </c>
      <c r="J1992" s="44">
        <v>0</v>
      </c>
      <c r="K1992" s="44">
        <v>0</v>
      </c>
      <c r="L1992" s="44">
        <v>0</v>
      </c>
      <c r="M1992" s="44">
        <v>0</v>
      </c>
      <c r="N1992" s="44">
        <v>0</v>
      </c>
      <c r="O1992" s="44">
        <v>0</v>
      </c>
      <c r="P1992" s="44">
        <v>0</v>
      </c>
      <c r="Q1992" s="44">
        <v>0</v>
      </c>
      <c r="R1992" s="44">
        <v>0</v>
      </c>
      <c r="S1992" s="44">
        <v>0</v>
      </c>
      <c r="T1992" s="44">
        <v>0</v>
      </c>
      <c r="U1992" s="44">
        <v>0</v>
      </c>
      <c r="V1992" s="44">
        <v>0</v>
      </c>
      <c r="W1992" s="44">
        <v>0</v>
      </c>
      <c r="X1992" s="44">
        <v>0</v>
      </c>
      <c r="Y1992" s="44">
        <v>0</v>
      </c>
      <c r="Z1992" s="44">
        <v>0</v>
      </c>
      <c r="AA1992" s="44">
        <v>0</v>
      </c>
      <c r="AB1992" s="44">
        <f t="shared" si="62"/>
        <v>0</v>
      </c>
      <c r="AC1992" s="44">
        <f t="shared" si="63"/>
        <v>0</v>
      </c>
      <c r="AD1992" s="46" t="s">
        <v>4132</v>
      </c>
      <c r="AE1992" s="46" t="s">
        <v>4132</v>
      </c>
      <c r="AH1992" s="9"/>
    </row>
    <row r="1993" spans="1:34" x14ac:dyDescent="0.35">
      <c r="A1993" s="41">
        <v>2025</v>
      </c>
      <c r="B1993" s="42" t="s">
        <v>5716</v>
      </c>
      <c r="C1993" s="43" t="s">
        <v>437</v>
      </c>
      <c r="D1993" s="43" t="s">
        <v>334</v>
      </c>
      <c r="E1993" s="43" t="s">
        <v>724</v>
      </c>
      <c r="F1993" s="43" t="s">
        <v>4133</v>
      </c>
      <c r="G1993" s="43" t="s">
        <v>6542</v>
      </c>
      <c r="H1993" s="44">
        <v>60</v>
      </c>
      <c r="I1993" s="44">
        <v>25</v>
      </c>
      <c r="J1993" s="44">
        <v>3</v>
      </c>
      <c r="K1993" s="44">
        <v>1.25</v>
      </c>
      <c r="L1993" s="44">
        <v>0.15</v>
      </c>
      <c r="M1993" s="44">
        <v>0.06</v>
      </c>
      <c r="N1993" s="44">
        <v>0.6</v>
      </c>
      <c r="O1993" s="44">
        <v>0.25</v>
      </c>
      <c r="P1993" s="44">
        <v>1.5</v>
      </c>
      <c r="Q1993" s="44">
        <v>0.63</v>
      </c>
      <c r="R1993" s="44">
        <v>0.75</v>
      </c>
      <c r="S1993" s="44">
        <v>0.31</v>
      </c>
      <c r="T1993" s="44">
        <v>0.15</v>
      </c>
      <c r="U1993" s="44">
        <v>0.06</v>
      </c>
      <c r="V1993" s="44">
        <v>0.27</v>
      </c>
      <c r="W1993" s="44">
        <v>0.11</v>
      </c>
      <c r="X1993" s="44">
        <v>0</v>
      </c>
      <c r="Y1993" s="44">
        <v>0</v>
      </c>
      <c r="Z1993" s="44">
        <v>0</v>
      </c>
      <c r="AA1993" s="44">
        <v>0</v>
      </c>
      <c r="AB1993" s="44">
        <f t="shared" si="62"/>
        <v>0.75</v>
      </c>
      <c r="AC1993" s="44">
        <f t="shared" si="63"/>
        <v>0.42000000000000004</v>
      </c>
      <c r="AD1993" s="46" t="s">
        <v>4055</v>
      </c>
      <c r="AE1993" s="46" t="s">
        <v>7356</v>
      </c>
      <c r="AH1993" s="9"/>
    </row>
    <row r="1994" spans="1:34" x14ac:dyDescent="0.35">
      <c r="A1994" s="41">
        <v>2025</v>
      </c>
      <c r="B1994" s="42" t="s">
        <v>5716</v>
      </c>
      <c r="C1994" s="43" t="s">
        <v>437</v>
      </c>
      <c r="D1994" s="43" t="s">
        <v>334</v>
      </c>
      <c r="E1994" s="43" t="s">
        <v>724</v>
      </c>
      <c r="F1994" s="43" t="s">
        <v>4125</v>
      </c>
      <c r="G1994" s="43" t="s">
        <v>4134</v>
      </c>
      <c r="H1994" s="44">
        <v>20</v>
      </c>
      <c r="I1994" s="44">
        <v>5</v>
      </c>
      <c r="J1994" s="44">
        <v>0</v>
      </c>
      <c r="K1994" s="44">
        <v>0</v>
      </c>
      <c r="L1994" s="44">
        <v>0</v>
      </c>
      <c r="M1994" s="44">
        <v>0</v>
      </c>
      <c r="N1994" s="44">
        <v>0</v>
      </c>
      <c r="O1994" s="44">
        <v>0</v>
      </c>
      <c r="P1994" s="44">
        <v>0</v>
      </c>
      <c r="Q1994" s="44">
        <v>0</v>
      </c>
      <c r="R1994" s="44">
        <v>0</v>
      </c>
      <c r="S1994" s="44">
        <v>0</v>
      </c>
      <c r="T1994" s="44">
        <v>0</v>
      </c>
      <c r="U1994" s="44">
        <v>0</v>
      </c>
      <c r="V1994" s="44">
        <v>0</v>
      </c>
      <c r="W1994" s="44">
        <v>0</v>
      </c>
      <c r="X1994" s="44">
        <v>0</v>
      </c>
      <c r="Y1994" s="44">
        <v>0</v>
      </c>
      <c r="Z1994" s="44">
        <v>0</v>
      </c>
      <c r="AA1994" s="44">
        <v>0</v>
      </c>
      <c r="AB1994" s="44">
        <f t="shared" si="62"/>
        <v>0</v>
      </c>
      <c r="AC1994" s="44">
        <f t="shared" si="63"/>
        <v>0</v>
      </c>
      <c r="AD1994" s="46" t="s">
        <v>4064</v>
      </c>
      <c r="AE1994" s="46" t="s">
        <v>4132</v>
      </c>
      <c r="AH1994" s="9"/>
    </row>
    <row r="1995" spans="1:34" x14ac:dyDescent="0.35">
      <c r="A1995" s="41">
        <v>2025</v>
      </c>
      <c r="B1995" s="42" t="s">
        <v>5716</v>
      </c>
      <c r="C1995" s="43" t="s">
        <v>438</v>
      </c>
      <c r="D1995" s="43" t="s">
        <v>336</v>
      </c>
      <c r="E1995" s="43" t="s">
        <v>726</v>
      </c>
      <c r="F1995" s="43" t="s">
        <v>4135</v>
      </c>
      <c r="G1995" s="43" t="s">
        <v>4136</v>
      </c>
      <c r="H1995" s="44">
        <v>4940</v>
      </c>
      <c r="I1995" s="44">
        <v>55.55</v>
      </c>
      <c r="J1995" s="44">
        <v>800</v>
      </c>
      <c r="K1995" s="44">
        <v>9</v>
      </c>
      <c r="L1995" s="44">
        <v>0</v>
      </c>
      <c r="M1995" s="44">
        <v>0</v>
      </c>
      <c r="N1995" s="44">
        <v>400</v>
      </c>
      <c r="O1995" s="44">
        <v>4.5</v>
      </c>
      <c r="P1995" s="44">
        <v>30</v>
      </c>
      <c r="Q1995" s="44">
        <v>0.34</v>
      </c>
      <c r="R1995" s="44">
        <v>370</v>
      </c>
      <c r="S1995" s="44">
        <v>4.16</v>
      </c>
      <c r="T1995" s="44">
        <v>0</v>
      </c>
      <c r="U1995" s="44">
        <v>0</v>
      </c>
      <c r="V1995" s="44">
        <v>449</v>
      </c>
      <c r="W1995" s="44">
        <v>5.05</v>
      </c>
      <c r="X1995" s="44">
        <v>0</v>
      </c>
      <c r="Y1995" s="44">
        <v>0</v>
      </c>
      <c r="Z1995" s="44">
        <v>0</v>
      </c>
      <c r="AA1995" s="44">
        <v>0</v>
      </c>
      <c r="AB1995" s="44">
        <f t="shared" si="62"/>
        <v>400</v>
      </c>
      <c r="AC1995" s="44">
        <f t="shared" si="63"/>
        <v>449</v>
      </c>
      <c r="AD1995" s="46" t="s">
        <v>4137</v>
      </c>
      <c r="AE1995" s="46" t="s">
        <v>7359</v>
      </c>
      <c r="AH1995" s="9"/>
    </row>
    <row r="1996" spans="1:34" x14ac:dyDescent="0.35">
      <c r="A1996" s="41">
        <v>2025</v>
      </c>
      <c r="B1996" s="42" t="s">
        <v>5716</v>
      </c>
      <c r="C1996" s="43" t="s">
        <v>438</v>
      </c>
      <c r="D1996" s="43" t="s">
        <v>336</v>
      </c>
      <c r="E1996" s="43" t="s">
        <v>726</v>
      </c>
      <c r="F1996" s="43" t="s">
        <v>4138</v>
      </c>
      <c r="G1996" s="43" t="s">
        <v>4139</v>
      </c>
      <c r="H1996" s="44">
        <v>73</v>
      </c>
      <c r="I1996" s="44">
        <v>44.45</v>
      </c>
      <c r="J1996" s="44">
        <v>7</v>
      </c>
      <c r="K1996" s="44">
        <v>4.26</v>
      </c>
      <c r="L1996" s="44">
        <v>0</v>
      </c>
      <c r="M1996" s="44">
        <v>0</v>
      </c>
      <c r="N1996" s="44">
        <v>3</v>
      </c>
      <c r="O1996" s="44">
        <v>1.83</v>
      </c>
      <c r="P1996" s="44">
        <v>2</v>
      </c>
      <c r="Q1996" s="44">
        <v>1.22</v>
      </c>
      <c r="R1996" s="44">
        <v>2</v>
      </c>
      <c r="S1996" s="44">
        <v>1.22</v>
      </c>
      <c r="T1996" s="44">
        <v>0</v>
      </c>
      <c r="U1996" s="44">
        <v>0</v>
      </c>
      <c r="V1996" s="44">
        <v>1</v>
      </c>
      <c r="W1996" s="44">
        <v>0.61</v>
      </c>
      <c r="X1996" s="44">
        <v>0</v>
      </c>
      <c r="Y1996" s="44">
        <v>0</v>
      </c>
      <c r="Z1996" s="44">
        <v>0</v>
      </c>
      <c r="AA1996" s="44">
        <v>0</v>
      </c>
      <c r="AB1996" s="44">
        <f t="shared" si="62"/>
        <v>3</v>
      </c>
      <c r="AC1996" s="44">
        <f t="shared" si="63"/>
        <v>1</v>
      </c>
      <c r="AD1996" s="46" t="s">
        <v>4140</v>
      </c>
      <c r="AE1996" s="46" t="s">
        <v>7360</v>
      </c>
      <c r="AH1996" s="9"/>
    </row>
    <row r="1997" spans="1:34" x14ac:dyDescent="0.35">
      <c r="A1997" s="41">
        <v>2025</v>
      </c>
      <c r="B1997" s="42" t="s">
        <v>5716</v>
      </c>
      <c r="C1997" s="43" t="s">
        <v>438</v>
      </c>
      <c r="D1997" s="43" t="s">
        <v>337</v>
      </c>
      <c r="E1997" s="43" t="s">
        <v>727</v>
      </c>
      <c r="F1997" s="43" t="s">
        <v>4141</v>
      </c>
      <c r="G1997" s="43" t="s">
        <v>4142</v>
      </c>
      <c r="H1997" s="44">
        <v>9</v>
      </c>
      <c r="I1997" s="44">
        <v>100</v>
      </c>
      <c r="J1997" s="44">
        <v>1</v>
      </c>
      <c r="K1997" s="44">
        <v>11.11</v>
      </c>
      <c r="L1997" s="44">
        <v>0</v>
      </c>
      <c r="M1997" s="44">
        <v>0</v>
      </c>
      <c r="N1997" s="44">
        <v>1</v>
      </c>
      <c r="O1997" s="44">
        <v>11.11</v>
      </c>
      <c r="P1997" s="44">
        <v>0</v>
      </c>
      <c r="Q1997" s="44">
        <v>0</v>
      </c>
      <c r="R1997" s="44">
        <v>0</v>
      </c>
      <c r="S1997" s="44">
        <v>0</v>
      </c>
      <c r="T1997" s="44">
        <v>0</v>
      </c>
      <c r="U1997" s="44">
        <v>0</v>
      </c>
      <c r="V1997" s="44">
        <v>1</v>
      </c>
      <c r="W1997" s="44">
        <v>11.11</v>
      </c>
      <c r="X1997" s="44">
        <v>0</v>
      </c>
      <c r="Y1997" s="44">
        <v>0</v>
      </c>
      <c r="Z1997" s="44">
        <v>0</v>
      </c>
      <c r="AA1997" s="44">
        <v>0</v>
      </c>
      <c r="AB1997" s="44">
        <f t="shared" si="62"/>
        <v>1</v>
      </c>
      <c r="AC1997" s="44">
        <f t="shared" si="63"/>
        <v>1</v>
      </c>
      <c r="AD1997" s="46" t="s">
        <v>4143</v>
      </c>
      <c r="AE1997" s="46" t="s">
        <v>7361</v>
      </c>
      <c r="AH1997" s="9"/>
    </row>
    <row r="1998" spans="1:34" x14ac:dyDescent="0.35">
      <c r="A1998" s="41">
        <v>2025</v>
      </c>
      <c r="B1998" s="42" t="s">
        <v>5716</v>
      </c>
      <c r="C1998" s="43" t="s">
        <v>438</v>
      </c>
      <c r="D1998" s="43" t="s">
        <v>338</v>
      </c>
      <c r="E1998" s="43" t="s">
        <v>728</v>
      </c>
      <c r="F1998" s="43" t="s">
        <v>4144</v>
      </c>
      <c r="G1998" s="43" t="s">
        <v>4145</v>
      </c>
      <c r="H1998" s="44">
        <v>100</v>
      </c>
      <c r="I1998" s="44">
        <v>40.5</v>
      </c>
      <c r="J1998" s="44">
        <v>23.18</v>
      </c>
      <c r="K1998" s="44">
        <v>9.39</v>
      </c>
      <c r="L1998" s="44">
        <v>3.9</v>
      </c>
      <c r="M1998" s="44">
        <v>1.58</v>
      </c>
      <c r="N1998" s="44">
        <v>11.64</v>
      </c>
      <c r="O1998" s="44">
        <v>4.71</v>
      </c>
      <c r="P1998" s="44">
        <v>6.15</v>
      </c>
      <c r="Q1998" s="44">
        <v>2.4900000000000002</v>
      </c>
      <c r="R1998" s="44">
        <v>1.49</v>
      </c>
      <c r="S1998" s="44">
        <v>0.6</v>
      </c>
      <c r="T1998" s="44">
        <v>2.2999999999999998</v>
      </c>
      <c r="U1998" s="44">
        <v>0.93</v>
      </c>
      <c r="V1998" s="44">
        <v>5.43</v>
      </c>
      <c r="W1998" s="44">
        <v>2.2000000000000002</v>
      </c>
      <c r="X1998" s="44">
        <v>0</v>
      </c>
      <c r="Y1998" s="44">
        <v>0</v>
      </c>
      <c r="Z1998" s="44">
        <v>0</v>
      </c>
      <c r="AA1998" s="44">
        <v>0</v>
      </c>
      <c r="AB1998" s="44">
        <f t="shared" si="62"/>
        <v>15.540000000000001</v>
      </c>
      <c r="AC1998" s="44">
        <f t="shared" si="63"/>
        <v>7.7299999999999995</v>
      </c>
      <c r="AD1998" s="46" t="s">
        <v>4146</v>
      </c>
      <c r="AE1998" s="46" t="s">
        <v>7362</v>
      </c>
      <c r="AH1998" s="9"/>
    </row>
    <row r="1999" spans="1:34" x14ac:dyDescent="0.35">
      <c r="A1999" s="41">
        <v>2025</v>
      </c>
      <c r="B1999" s="42" t="s">
        <v>5716</v>
      </c>
      <c r="C1999" s="43" t="s">
        <v>438</v>
      </c>
      <c r="D1999" s="43" t="s">
        <v>338</v>
      </c>
      <c r="E1999" s="43" t="s">
        <v>728</v>
      </c>
      <c r="F1999" s="43" t="s">
        <v>4147</v>
      </c>
      <c r="G1999" s="43" t="s">
        <v>4148</v>
      </c>
      <c r="H1999" s="44">
        <v>100</v>
      </c>
      <c r="I1999" s="44">
        <v>21.4</v>
      </c>
      <c r="J1999" s="44">
        <v>0</v>
      </c>
      <c r="K1999" s="44">
        <v>0</v>
      </c>
      <c r="L1999" s="44">
        <v>0</v>
      </c>
      <c r="M1999" s="44">
        <v>0</v>
      </c>
      <c r="N1999" s="44">
        <v>0</v>
      </c>
      <c r="O1999" s="44">
        <v>0</v>
      </c>
      <c r="P1999" s="44">
        <v>0</v>
      </c>
      <c r="Q1999" s="44">
        <v>0</v>
      </c>
      <c r="R1999" s="44">
        <v>0</v>
      </c>
      <c r="S1999" s="44">
        <v>0</v>
      </c>
      <c r="T1999" s="44">
        <v>0</v>
      </c>
      <c r="U1999" s="44">
        <v>0</v>
      </c>
      <c r="V1999" s="44">
        <v>0</v>
      </c>
      <c r="W1999" s="44">
        <v>0</v>
      </c>
      <c r="X1999" s="44">
        <v>0</v>
      </c>
      <c r="Y1999" s="44">
        <v>0</v>
      </c>
      <c r="Z1999" s="44">
        <v>0</v>
      </c>
      <c r="AA1999" s="44">
        <v>0</v>
      </c>
      <c r="AB1999" s="44">
        <f t="shared" si="62"/>
        <v>0</v>
      </c>
      <c r="AC1999" s="44">
        <f t="shared" si="63"/>
        <v>0</v>
      </c>
      <c r="AD1999" s="46" t="s">
        <v>4149</v>
      </c>
      <c r="AE1999" s="46" t="s">
        <v>4149</v>
      </c>
      <c r="AH1999" s="9"/>
    </row>
    <row r="2000" spans="1:34" x14ac:dyDescent="0.35">
      <c r="A2000" s="41">
        <v>2025</v>
      </c>
      <c r="B2000" s="42" t="s">
        <v>5716</v>
      </c>
      <c r="C2000" s="43" t="s">
        <v>438</v>
      </c>
      <c r="D2000" s="43" t="s">
        <v>338</v>
      </c>
      <c r="E2000" s="43" t="s">
        <v>728</v>
      </c>
      <c r="F2000" s="43" t="s">
        <v>4150</v>
      </c>
      <c r="G2000" s="43" t="s">
        <v>4151</v>
      </c>
      <c r="H2000" s="44">
        <v>100</v>
      </c>
      <c r="I2000" s="44">
        <v>18.399999999999999</v>
      </c>
      <c r="J2000" s="44">
        <v>0</v>
      </c>
      <c r="K2000" s="44">
        <v>0</v>
      </c>
      <c r="L2000" s="44">
        <v>0</v>
      </c>
      <c r="M2000" s="44">
        <v>0</v>
      </c>
      <c r="N2000" s="44">
        <v>0</v>
      </c>
      <c r="O2000" s="44">
        <v>0</v>
      </c>
      <c r="P2000" s="44">
        <v>0</v>
      </c>
      <c r="Q2000" s="44">
        <v>0</v>
      </c>
      <c r="R2000" s="44">
        <v>0</v>
      </c>
      <c r="S2000" s="44">
        <v>0</v>
      </c>
      <c r="T2000" s="44">
        <v>0</v>
      </c>
      <c r="U2000" s="44">
        <v>0</v>
      </c>
      <c r="V2000" s="44">
        <v>0</v>
      </c>
      <c r="W2000" s="44">
        <v>0</v>
      </c>
      <c r="X2000" s="44">
        <v>0</v>
      </c>
      <c r="Y2000" s="44">
        <v>0</v>
      </c>
      <c r="Z2000" s="44">
        <v>0</v>
      </c>
      <c r="AA2000" s="44">
        <v>0</v>
      </c>
      <c r="AB2000" s="44">
        <f t="shared" si="62"/>
        <v>0</v>
      </c>
      <c r="AC2000" s="44">
        <f t="shared" si="63"/>
        <v>0</v>
      </c>
      <c r="AD2000" s="46" t="s">
        <v>4149</v>
      </c>
      <c r="AE2000" s="46" t="s">
        <v>4149</v>
      </c>
      <c r="AH2000" s="9"/>
    </row>
    <row r="2001" spans="1:34" x14ac:dyDescent="0.35">
      <c r="A2001" s="41">
        <v>2025</v>
      </c>
      <c r="B2001" s="42" t="s">
        <v>5716</v>
      </c>
      <c r="C2001" s="43" t="s">
        <v>438</v>
      </c>
      <c r="D2001" s="43" t="s">
        <v>338</v>
      </c>
      <c r="E2001" s="43" t="s">
        <v>728</v>
      </c>
      <c r="F2001" s="43" t="s">
        <v>4152</v>
      </c>
      <c r="G2001" s="43" t="s">
        <v>4153</v>
      </c>
      <c r="H2001" s="44">
        <v>100</v>
      </c>
      <c r="I2001" s="44">
        <v>18.899999999999999</v>
      </c>
      <c r="J2001" s="44">
        <v>0</v>
      </c>
      <c r="K2001" s="44">
        <v>0</v>
      </c>
      <c r="L2001" s="44">
        <v>0</v>
      </c>
      <c r="M2001" s="44">
        <v>0</v>
      </c>
      <c r="N2001" s="44">
        <v>0</v>
      </c>
      <c r="O2001" s="44">
        <v>0</v>
      </c>
      <c r="P2001" s="44">
        <v>0</v>
      </c>
      <c r="Q2001" s="44">
        <v>0</v>
      </c>
      <c r="R2001" s="44">
        <v>0</v>
      </c>
      <c r="S2001" s="44">
        <v>0</v>
      </c>
      <c r="T2001" s="44">
        <v>0</v>
      </c>
      <c r="U2001" s="44">
        <v>0</v>
      </c>
      <c r="V2001" s="44">
        <v>0</v>
      </c>
      <c r="W2001" s="44">
        <v>0</v>
      </c>
      <c r="X2001" s="44">
        <v>0</v>
      </c>
      <c r="Y2001" s="44">
        <v>0</v>
      </c>
      <c r="Z2001" s="44">
        <v>0</v>
      </c>
      <c r="AA2001" s="44">
        <v>0</v>
      </c>
      <c r="AB2001" s="44">
        <f t="shared" si="62"/>
        <v>0</v>
      </c>
      <c r="AC2001" s="44">
        <f t="shared" si="63"/>
        <v>0</v>
      </c>
      <c r="AD2001" s="46" t="s">
        <v>4149</v>
      </c>
      <c r="AE2001" s="46" t="s">
        <v>4149</v>
      </c>
      <c r="AH2001" s="9"/>
    </row>
    <row r="2002" spans="1:34" x14ac:dyDescent="0.35">
      <c r="A2002" s="41">
        <v>2025</v>
      </c>
      <c r="B2002" s="42" t="s">
        <v>5716</v>
      </c>
      <c r="C2002" s="43" t="s">
        <v>438</v>
      </c>
      <c r="D2002" s="43" t="s">
        <v>338</v>
      </c>
      <c r="E2002" s="43" t="s">
        <v>728</v>
      </c>
      <c r="F2002" s="43" t="s">
        <v>4154</v>
      </c>
      <c r="G2002" s="43" t="s">
        <v>4155</v>
      </c>
      <c r="H2002" s="44">
        <v>100</v>
      </c>
      <c r="I2002" s="44">
        <v>0.8</v>
      </c>
      <c r="J2002" s="44">
        <v>0</v>
      </c>
      <c r="K2002" s="44">
        <v>0</v>
      </c>
      <c r="L2002" s="44">
        <v>0</v>
      </c>
      <c r="M2002" s="44">
        <v>0</v>
      </c>
      <c r="N2002" s="44">
        <v>0</v>
      </c>
      <c r="O2002" s="44">
        <v>0</v>
      </c>
      <c r="P2002" s="44">
        <v>0</v>
      </c>
      <c r="Q2002" s="44">
        <v>0</v>
      </c>
      <c r="R2002" s="44">
        <v>0</v>
      </c>
      <c r="S2002" s="44">
        <v>0</v>
      </c>
      <c r="T2002" s="44">
        <v>0</v>
      </c>
      <c r="U2002" s="44">
        <v>0</v>
      </c>
      <c r="V2002" s="44">
        <v>0</v>
      </c>
      <c r="W2002" s="44">
        <v>0</v>
      </c>
      <c r="X2002" s="44">
        <v>0</v>
      </c>
      <c r="Y2002" s="44">
        <v>0</v>
      </c>
      <c r="Z2002" s="44">
        <v>0</v>
      </c>
      <c r="AA2002" s="44">
        <v>0</v>
      </c>
      <c r="AB2002" s="44">
        <f t="shared" si="62"/>
        <v>0</v>
      </c>
      <c r="AC2002" s="44">
        <f t="shared" si="63"/>
        <v>0</v>
      </c>
      <c r="AD2002" s="46" t="s">
        <v>4149</v>
      </c>
      <c r="AE2002" s="46" t="s">
        <v>4149</v>
      </c>
      <c r="AH2002" s="9"/>
    </row>
    <row r="2003" spans="1:34" x14ac:dyDescent="0.35">
      <c r="A2003" s="41">
        <v>2025</v>
      </c>
      <c r="B2003" s="42" t="s">
        <v>5716</v>
      </c>
      <c r="C2003" s="43" t="s">
        <v>439</v>
      </c>
      <c r="D2003" s="43" t="s">
        <v>339</v>
      </c>
      <c r="E2003" s="43" t="s">
        <v>729</v>
      </c>
      <c r="F2003" s="43" t="s">
        <v>4156</v>
      </c>
      <c r="G2003" s="43" t="s">
        <v>4157</v>
      </c>
      <c r="H2003" s="44">
        <v>1</v>
      </c>
      <c r="I2003" s="44">
        <v>64.930000000000007</v>
      </c>
      <c r="J2003" s="44">
        <v>1</v>
      </c>
      <c r="K2003" s="44">
        <v>64.930000000000007</v>
      </c>
      <c r="L2003" s="44">
        <v>0</v>
      </c>
      <c r="M2003" s="44">
        <v>0</v>
      </c>
      <c r="N2003" s="44">
        <v>0</v>
      </c>
      <c r="O2003" s="44">
        <v>0</v>
      </c>
      <c r="P2003" s="44">
        <v>1</v>
      </c>
      <c r="Q2003" s="44">
        <v>64.930000000000007</v>
      </c>
      <c r="R2003" s="44">
        <v>0</v>
      </c>
      <c r="S2003" s="44">
        <v>0</v>
      </c>
      <c r="T2003" s="44">
        <v>0</v>
      </c>
      <c r="U2003" s="44">
        <v>0</v>
      </c>
      <c r="V2003" s="44">
        <v>0</v>
      </c>
      <c r="W2003" s="44">
        <v>0</v>
      </c>
      <c r="X2003" s="44">
        <v>0</v>
      </c>
      <c r="Y2003" s="44">
        <v>0</v>
      </c>
      <c r="Z2003" s="44">
        <v>0</v>
      </c>
      <c r="AA2003" s="44">
        <v>0</v>
      </c>
      <c r="AB2003" s="44">
        <f t="shared" si="62"/>
        <v>0</v>
      </c>
      <c r="AC2003" s="44">
        <f t="shared" si="63"/>
        <v>0</v>
      </c>
      <c r="AD2003" s="46" t="s">
        <v>862</v>
      </c>
      <c r="AE2003" s="46" t="s">
        <v>7363</v>
      </c>
      <c r="AH2003" s="9"/>
    </row>
    <row r="2004" spans="1:34" x14ac:dyDescent="0.35">
      <c r="A2004" s="41">
        <v>2025</v>
      </c>
      <c r="B2004" s="42" t="s">
        <v>5716</v>
      </c>
      <c r="C2004" s="43" t="s">
        <v>439</v>
      </c>
      <c r="D2004" s="43" t="s">
        <v>339</v>
      </c>
      <c r="E2004" s="43" t="s">
        <v>729</v>
      </c>
      <c r="F2004" s="43" t="s">
        <v>4158</v>
      </c>
      <c r="G2004" s="43" t="s">
        <v>4159</v>
      </c>
      <c r="H2004" s="44">
        <v>25</v>
      </c>
      <c r="I2004" s="44">
        <v>22.73</v>
      </c>
      <c r="J2004" s="44">
        <v>25</v>
      </c>
      <c r="K2004" s="44">
        <v>22.73</v>
      </c>
      <c r="L2004" s="44">
        <v>0</v>
      </c>
      <c r="M2004" s="44">
        <v>0</v>
      </c>
      <c r="N2004" s="44">
        <v>5</v>
      </c>
      <c r="O2004" s="44">
        <v>4.55</v>
      </c>
      <c r="P2004" s="44">
        <v>10</v>
      </c>
      <c r="Q2004" s="44">
        <v>9.09</v>
      </c>
      <c r="R2004" s="44">
        <v>10</v>
      </c>
      <c r="S2004" s="44">
        <v>9.09</v>
      </c>
      <c r="T2004" s="44">
        <v>0</v>
      </c>
      <c r="U2004" s="44">
        <v>0</v>
      </c>
      <c r="V2004" s="44">
        <v>0</v>
      </c>
      <c r="W2004" s="44">
        <v>0</v>
      </c>
      <c r="X2004" s="44">
        <v>0</v>
      </c>
      <c r="Y2004" s="44">
        <v>0</v>
      </c>
      <c r="Z2004" s="44">
        <v>0</v>
      </c>
      <c r="AA2004" s="44">
        <v>0</v>
      </c>
      <c r="AB2004" s="44">
        <f t="shared" si="62"/>
        <v>5</v>
      </c>
      <c r="AC2004" s="44">
        <f t="shared" si="63"/>
        <v>0</v>
      </c>
      <c r="AD2004" s="46" t="s">
        <v>862</v>
      </c>
      <c r="AE2004" s="46" t="s">
        <v>7363</v>
      </c>
      <c r="AH2004" s="9"/>
    </row>
    <row r="2005" spans="1:34" x14ac:dyDescent="0.35">
      <c r="A2005" s="41">
        <v>2025</v>
      </c>
      <c r="B2005" s="42" t="s">
        <v>5716</v>
      </c>
      <c r="C2005" s="43" t="s">
        <v>439</v>
      </c>
      <c r="D2005" s="43" t="s">
        <v>339</v>
      </c>
      <c r="E2005" s="43" t="s">
        <v>729</v>
      </c>
      <c r="F2005" s="43" t="s">
        <v>4160</v>
      </c>
      <c r="G2005" s="43" t="s">
        <v>4161</v>
      </c>
      <c r="H2005" s="44">
        <v>48</v>
      </c>
      <c r="I2005" s="44">
        <v>2.67</v>
      </c>
      <c r="J2005" s="44">
        <v>48</v>
      </c>
      <c r="K2005" s="44">
        <v>2.67</v>
      </c>
      <c r="L2005" s="44">
        <v>0</v>
      </c>
      <c r="M2005" s="44">
        <v>0</v>
      </c>
      <c r="N2005" s="44">
        <v>0</v>
      </c>
      <c r="O2005" s="44">
        <v>0</v>
      </c>
      <c r="P2005" s="44">
        <v>24</v>
      </c>
      <c r="Q2005" s="44">
        <v>1.34</v>
      </c>
      <c r="R2005" s="44">
        <v>24</v>
      </c>
      <c r="S2005" s="44">
        <v>1.34</v>
      </c>
      <c r="T2005" s="44">
        <v>0</v>
      </c>
      <c r="U2005" s="44">
        <v>0</v>
      </c>
      <c r="V2005" s="44">
        <v>18</v>
      </c>
      <c r="W2005" s="44">
        <v>1</v>
      </c>
      <c r="X2005" s="44">
        <v>0</v>
      </c>
      <c r="Y2005" s="44">
        <v>0</v>
      </c>
      <c r="Z2005" s="44">
        <v>0</v>
      </c>
      <c r="AA2005" s="44">
        <v>0</v>
      </c>
      <c r="AB2005" s="44">
        <f t="shared" si="62"/>
        <v>0</v>
      </c>
      <c r="AC2005" s="44">
        <f t="shared" si="63"/>
        <v>18</v>
      </c>
      <c r="AD2005" s="46" t="s">
        <v>862</v>
      </c>
      <c r="AE2005" s="46" t="s">
        <v>7364</v>
      </c>
      <c r="AH2005" s="9"/>
    </row>
    <row r="2006" spans="1:34" x14ac:dyDescent="0.35">
      <c r="A2006" s="41">
        <v>2025</v>
      </c>
      <c r="B2006" s="42" t="s">
        <v>5716</v>
      </c>
      <c r="C2006" s="43" t="s">
        <v>439</v>
      </c>
      <c r="D2006" s="43" t="s">
        <v>339</v>
      </c>
      <c r="E2006" s="43" t="s">
        <v>729</v>
      </c>
      <c r="F2006" s="43" t="s">
        <v>4160</v>
      </c>
      <c r="G2006" s="43" t="s">
        <v>4161</v>
      </c>
      <c r="H2006" s="44">
        <v>148</v>
      </c>
      <c r="I2006" s="44">
        <v>9.1199999999999992</v>
      </c>
      <c r="J2006" s="44">
        <v>148</v>
      </c>
      <c r="K2006" s="44">
        <v>9.1199999999999992</v>
      </c>
      <c r="L2006" s="44">
        <v>0</v>
      </c>
      <c r="M2006" s="44">
        <v>0</v>
      </c>
      <c r="N2006" s="44">
        <v>28</v>
      </c>
      <c r="O2006" s="44">
        <v>1.73</v>
      </c>
      <c r="P2006" s="44">
        <v>60</v>
      </c>
      <c r="Q2006" s="44">
        <v>3.7</v>
      </c>
      <c r="R2006" s="44">
        <v>60</v>
      </c>
      <c r="S2006" s="44">
        <v>3.7</v>
      </c>
      <c r="T2006" s="44">
        <v>0</v>
      </c>
      <c r="U2006" s="44">
        <v>0</v>
      </c>
      <c r="V2006" s="44">
        <v>19</v>
      </c>
      <c r="W2006" s="44">
        <v>1.17</v>
      </c>
      <c r="X2006" s="44">
        <v>0</v>
      </c>
      <c r="Y2006" s="44">
        <v>0</v>
      </c>
      <c r="Z2006" s="44">
        <v>0</v>
      </c>
      <c r="AA2006" s="44">
        <v>0</v>
      </c>
      <c r="AB2006" s="44">
        <f t="shared" si="62"/>
        <v>28</v>
      </c>
      <c r="AC2006" s="44">
        <f t="shared" si="63"/>
        <v>19</v>
      </c>
      <c r="AD2006" s="46" t="s">
        <v>862</v>
      </c>
      <c r="AE2006" s="46" t="s">
        <v>7365</v>
      </c>
      <c r="AH2006" s="9"/>
    </row>
    <row r="2007" spans="1:34" x14ac:dyDescent="0.35">
      <c r="A2007" s="41">
        <v>2025</v>
      </c>
      <c r="B2007" s="42" t="s">
        <v>5716</v>
      </c>
      <c r="C2007" s="43" t="s">
        <v>439</v>
      </c>
      <c r="D2007" s="43" t="s">
        <v>339</v>
      </c>
      <c r="E2007" s="43" t="s">
        <v>729</v>
      </c>
      <c r="F2007" s="43" t="s">
        <v>4162</v>
      </c>
      <c r="G2007" s="43" t="s">
        <v>4163</v>
      </c>
      <c r="H2007" s="44">
        <v>1</v>
      </c>
      <c r="I2007" s="44">
        <v>0.55000000000000004</v>
      </c>
      <c r="J2007" s="44">
        <v>1</v>
      </c>
      <c r="K2007" s="44">
        <v>0.55000000000000004</v>
      </c>
      <c r="L2007" s="44">
        <v>0</v>
      </c>
      <c r="M2007" s="44">
        <v>0</v>
      </c>
      <c r="N2007" s="44">
        <v>0</v>
      </c>
      <c r="O2007" s="44">
        <v>0</v>
      </c>
      <c r="P2007" s="44">
        <v>1</v>
      </c>
      <c r="Q2007" s="44">
        <v>0.55000000000000004</v>
      </c>
      <c r="R2007" s="44">
        <v>0</v>
      </c>
      <c r="S2007" s="44">
        <v>0</v>
      </c>
      <c r="T2007" s="44">
        <v>0</v>
      </c>
      <c r="U2007" s="44">
        <v>0</v>
      </c>
      <c r="V2007" s="44">
        <v>0</v>
      </c>
      <c r="W2007" s="44">
        <v>0</v>
      </c>
      <c r="X2007" s="44">
        <v>0</v>
      </c>
      <c r="Y2007" s="44">
        <v>0</v>
      </c>
      <c r="Z2007" s="44">
        <v>0</v>
      </c>
      <c r="AA2007" s="44">
        <v>0</v>
      </c>
      <c r="AB2007" s="44">
        <f t="shared" si="62"/>
        <v>0</v>
      </c>
      <c r="AC2007" s="44">
        <f t="shared" si="63"/>
        <v>0</v>
      </c>
      <c r="AD2007" s="46" t="s">
        <v>862</v>
      </c>
      <c r="AE2007" s="46" t="s">
        <v>7363</v>
      </c>
      <c r="AH2007" s="9"/>
    </row>
    <row r="2008" spans="1:34" x14ac:dyDescent="0.35">
      <c r="A2008" s="41">
        <v>2025</v>
      </c>
      <c r="B2008" s="42" t="s">
        <v>5716</v>
      </c>
      <c r="C2008" s="43" t="s">
        <v>440</v>
      </c>
      <c r="D2008" s="43" t="s">
        <v>341</v>
      </c>
      <c r="E2008" s="43" t="s">
        <v>731</v>
      </c>
      <c r="F2008" s="43" t="s">
        <v>4164</v>
      </c>
      <c r="G2008" s="43" t="s">
        <v>6543</v>
      </c>
      <c r="H2008" s="44">
        <v>16</v>
      </c>
      <c r="I2008" s="44">
        <v>30</v>
      </c>
      <c r="J2008" s="44">
        <v>0</v>
      </c>
      <c r="K2008" s="44">
        <v>0</v>
      </c>
      <c r="L2008" s="44">
        <v>0</v>
      </c>
      <c r="M2008" s="44">
        <v>0</v>
      </c>
      <c r="N2008" s="44">
        <v>0</v>
      </c>
      <c r="O2008" s="44">
        <v>0</v>
      </c>
      <c r="P2008" s="44">
        <v>0</v>
      </c>
      <c r="Q2008" s="44">
        <v>0</v>
      </c>
      <c r="R2008" s="44">
        <v>0</v>
      </c>
      <c r="S2008" s="44">
        <v>0</v>
      </c>
      <c r="T2008" s="44">
        <v>0</v>
      </c>
      <c r="U2008" s="44">
        <v>0</v>
      </c>
      <c r="V2008" s="44">
        <v>0</v>
      </c>
      <c r="W2008" s="44">
        <v>0</v>
      </c>
      <c r="X2008" s="44">
        <v>0</v>
      </c>
      <c r="Y2008" s="44">
        <v>0</v>
      </c>
      <c r="Z2008" s="44">
        <v>0</v>
      </c>
      <c r="AA2008" s="44">
        <v>0</v>
      </c>
      <c r="AB2008" s="44">
        <f t="shared" si="62"/>
        <v>0</v>
      </c>
      <c r="AC2008" s="44">
        <f t="shared" si="63"/>
        <v>0</v>
      </c>
      <c r="AD2008" s="46" t="s">
        <v>864</v>
      </c>
      <c r="AE2008" s="46" t="s">
        <v>864</v>
      </c>
      <c r="AH2008" s="9"/>
    </row>
    <row r="2009" spans="1:34" x14ac:dyDescent="0.35">
      <c r="A2009" s="41">
        <v>2025</v>
      </c>
      <c r="B2009" s="42" t="s">
        <v>5716</v>
      </c>
      <c r="C2009" s="43" t="s">
        <v>440</v>
      </c>
      <c r="D2009" s="43" t="s">
        <v>341</v>
      </c>
      <c r="E2009" s="43" t="s">
        <v>731</v>
      </c>
      <c r="F2009" s="43" t="s">
        <v>4165</v>
      </c>
      <c r="G2009" s="43" t="s">
        <v>4166</v>
      </c>
      <c r="H2009" s="44">
        <v>3</v>
      </c>
      <c r="I2009" s="44">
        <v>35</v>
      </c>
      <c r="J2009" s="44">
        <v>0</v>
      </c>
      <c r="K2009" s="44">
        <v>0</v>
      </c>
      <c r="L2009" s="44">
        <v>0</v>
      </c>
      <c r="M2009" s="44">
        <v>0</v>
      </c>
      <c r="N2009" s="44">
        <v>0</v>
      </c>
      <c r="O2009" s="44">
        <v>0</v>
      </c>
      <c r="P2009" s="44">
        <v>0</v>
      </c>
      <c r="Q2009" s="44">
        <v>0</v>
      </c>
      <c r="R2009" s="44">
        <v>0</v>
      </c>
      <c r="S2009" s="44">
        <v>0</v>
      </c>
      <c r="T2009" s="44">
        <v>0</v>
      </c>
      <c r="U2009" s="44">
        <v>0</v>
      </c>
      <c r="V2009" s="44">
        <v>0</v>
      </c>
      <c r="W2009" s="44">
        <v>0</v>
      </c>
      <c r="X2009" s="44">
        <v>0</v>
      </c>
      <c r="Y2009" s="44">
        <v>0</v>
      </c>
      <c r="Z2009" s="44">
        <v>0</v>
      </c>
      <c r="AA2009" s="44">
        <v>0</v>
      </c>
      <c r="AB2009" s="44">
        <f t="shared" si="62"/>
        <v>0</v>
      </c>
      <c r="AC2009" s="44">
        <f t="shared" si="63"/>
        <v>0</v>
      </c>
      <c r="AD2009" s="46" t="s">
        <v>864</v>
      </c>
      <c r="AE2009" s="46" t="s">
        <v>864</v>
      </c>
      <c r="AH2009" s="9"/>
    </row>
    <row r="2010" spans="1:34" x14ac:dyDescent="0.35">
      <c r="A2010" s="41">
        <v>2025</v>
      </c>
      <c r="B2010" s="42" t="s">
        <v>5716</v>
      </c>
      <c r="C2010" s="43" t="s">
        <v>440</v>
      </c>
      <c r="D2010" s="43" t="s">
        <v>341</v>
      </c>
      <c r="E2010" s="43" t="s">
        <v>731</v>
      </c>
      <c r="F2010" s="43" t="s">
        <v>4167</v>
      </c>
      <c r="G2010" s="43" t="s">
        <v>4168</v>
      </c>
      <c r="H2010" s="44">
        <v>5</v>
      </c>
      <c r="I2010" s="44">
        <v>25</v>
      </c>
      <c r="J2010" s="44">
        <v>0</v>
      </c>
      <c r="K2010" s="44">
        <v>0</v>
      </c>
      <c r="L2010" s="44">
        <v>0</v>
      </c>
      <c r="M2010" s="44">
        <v>0</v>
      </c>
      <c r="N2010" s="44">
        <v>0</v>
      </c>
      <c r="O2010" s="44">
        <v>0</v>
      </c>
      <c r="P2010" s="44">
        <v>0</v>
      </c>
      <c r="Q2010" s="44">
        <v>0</v>
      </c>
      <c r="R2010" s="44">
        <v>0</v>
      </c>
      <c r="S2010" s="44">
        <v>0</v>
      </c>
      <c r="T2010" s="44">
        <v>0</v>
      </c>
      <c r="U2010" s="44">
        <v>0</v>
      </c>
      <c r="V2010" s="44">
        <v>0</v>
      </c>
      <c r="W2010" s="44">
        <v>0</v>
      </c>
      <c r="X2010" s="44">
        <v>0</v>
      </c>
      <c r="Y2010" s="44">
        <v>0</v>
      </c>
      <c r="Z2010" s="44">
        <v>0</v>
      </c>
      <c r="AA2010" s="44">
        <v>0</v>
      </c>
      <c r="AB2010" s="44">
        <f t="shared" si="62"/>
        <v>0</v>
      </c>
      <c r="AC2010" s="44">
        <f t="shared" si="63"/>
        <v>0</v>
      </c>
      <c r="AD2010" s="46" t="s">
        <v>864</v>
      </c>
      <c r="AE2010" s="46" t="s">
        <v>864</v>
      </c>
      <c r="AH2010" s="9"/>
    </row>
    <row r="2011" spans="1:34" x14ac:dyDescent="0.35">
      <c r="A2011" s="41">
        <v>2025</v>
      </c>
      <c r="B2011" s="42" t="s">
        <v>5716</v>
      </c>
      <c r="C2011" s="43" t="s">
        <v>440</v>
      </c>
      <c r="D2011" s="43" t="s">
        <v>341</v>
      </c>
      <c r="E2011" s="43" t="s">
        <v>731</v>
      </c>
      <c r="F2011" s="43" t="s">
        <v>4169</v>
      </c>
      <c r="G2011" s="43" t="s">
        <v>4170</v>
      </c>
      <c r="H2011" s="44">
        <v>6</v>
      </c>
      <c r="I2011" s="44">
        <v>10</v>
      </c>
      <c r="J2011" s="44">
        <v>0</v>
      </c>
      <c r="K2011" s="44">
        <v>0</v>
      </c>
      <c r="L2011" s="44">
        <v>0</v>
      </c>
      <c r="M2011" s="44">
        <v>0</v>
      </c>
      <c r="N2011" s="44">
        <v>0</v>
      </c>
      <c r="O2011" s="44">
        <v>0</v>
      </c>
      <c r="P2011" s="44">
        <v>0</v>
      </c>
      <c r="Q2011" s="44">
        <v>0</v>
      </c>
      <c r="R2011" s="44">
        <v>0</v>
      </c>
      <c r="S2011" s="44">
        <v>0</v>
      </c>
      <c r="T2011" s="44">
        <v>0</v>
      </c>
      <c r="U2011" s="44">
        <v>0</v>
      </c>
      <c r="V2011" s="44">
        <v>0</v>
      </c>
      <c r="W2011" s="44">
        <v>0</v>
      </c>
      <c r="X2011" s="44">
        <v>0</v>
      </c>
      <c r="Y2011" s="44">
        <v>0</v>
      </c>
      <c r="Z2011" s="44">
        <v>0</v>
      </c>
      <c r="AA2011" s="44">
        <v>0</v>
      </c>
      <c r="AB2011" s="44">
        <f t="shared" si="62"/>
        <v>0</v>
      </c>
      <c r="AC2011" s="44">
        <f t="shared" si="63"/>
        <v>0</v>
      </c>
      <c r="AD2011" s="46" t="s">
        <v>864</v>
      </c>
      <c r="AE2011" s="46" t="s">
        <v>864</v>
      </c>
      <c r="AH2011" s="9"/>
    </row>
    <row r="2012" spans="1:34" x14ac:dyDescent="0.35">
      <c r="A2012" s="41">
        <v>2025</v>
      </c>
      <c r="B2012" s="42" t="s">
        <v>5716</v>
      </c>
      <c r="C2012" s="43" t="s">
        <v>440</v>
      </c>
      <c r="D2012" s="43" t="s">
        <v>340</v>
      </c>
      <c r="E2012" s="43" t="s">
        <v>730</v>
      </c>
      <c r="F2012" s="43" t="s">
        <v>4171</v>
      </c>
      <c r="G2012" s="43" t="s">
        <v>4172</v>
      </c>
      <c r="H2012" s="44">
        <v>1</v>
      </c>
      <c r="I2012" s="44">
        <v>8</v>
      </c>
      <c r="J2012" s="44">
        <v>0</v>
      </c>
      <c r="K2012" s="44">
        <v>0</v>
      </c>
      <c r="L2012" s="44">
        <v>0</v>
      </c>
      <c r="M2012" s="44">
        <v>0</v>
      </c>
      <c r="N2012" s="44">
        <v>0</v>
      </c>
      <c r="O2012" s="44">
        <v>0</v>
      </c>
      <c r="P2012" s="44">
        <v>0</v>
      </c>
      <c r="Q2012" s="44">
        <v>0</v>
      </c>
      <c r="R2012" s="44">
        <v>0</v>
      </c>
      <c r="S2012" s="44">
        <v>0</v>
      </c>
      <c r="T2012" s="44">
        <v>0</v>
      </c>
      <c r="U2012" s="44">
        <v>0</v>
      </c>
      <c r="V2012" s="44">
        <v>0</v>
      </c>
      <c r="W2012" s="44">
        <v>0</v>
      </c>
      <c r="X2012" s="44">
        <v>0</v>
      </c>
      <c r="Y2012" s="44">
        <v>0</v>
      </c>
      <c r="Z2012" s="44">
        <v>0</v>
      </c>
      <c r="AA2012" s="44">
        <v>0</v>
      </c>
      <c r="AB2012" s="44">
        <f t="shared" si="62"/>
        <v>0</v>
      </c>
      <c r="AC2012" s="44">
        <f t="shared" si="63"/>
        <v>0</v>
      </c>
      <c r="AD2012" s="46" t="s">
        <v>4173</v>
      </c>
      <c r="AE2012" s="46" t="s">
        <v>4173</v>
      </c>
      <c r="AH2012" s="9"/>
    </row>
    <row r="2013" spans="1:34" x14ac:dyDescent="0.35">
      <c r="A2013" s="41">
        <v>2025</v>
      </c>
      <c r="B2013" s="42" t="s">
        <v>5716</v>
      </c>
      <c r="C2013" s="43" t="s">
        <v>440</v>
      </c>
      <c r="D2013" s="43" t="s">
        <v>340</v>
      </c>
      <c r="E2013" s="43" t="s">
        <v>730</v>
      </c>
      <c r="F2013" s="43" t="s">
        <v>4171</v>
      </c>
      <c r="G2013" s="43" t="s">
        <v>4174</v>
      </c>
      <c r="H2013" s="44">
        <v>1</v>
      </c>
      <c r="I2013" s="44">
        <v>5</v>
      </c>
      <c r="J2013" s="44">
        <v>1</v>
      </c>
      <c r="K2013" s="44">
        <v>5</v>
      </c>
      <c r="L2013" s="44">
        <v>0</v>
      </c>
      <c r="M2013" s="44">
        <v>0</v>
      </c>
      <c r="N2013" s="44">
        <v>0</v>
      </c>
      <c r="O2013" s="44">
        <v>0</v>
      </c>
      <c r="P2013" s="44">
        <v>0</v>
      </c>
      <c r="Q2013" s="44">
        <v>0</v>
      </c>
      <c r="R2013" s="44">
        <v>1</v>
      </c>
      <c r="S2013" s="44">
        <v>5</v>
      </c>
      <c r="T2013" s="44">
        <v>0</v>
      </c>
      <c r="U2013" s="44">
        <v>0</v>
      </c>
      <c r="V2013" s="44">
        <v>0</v>
      </c>
      <c r="W2013" s="44">
        <v>0</v>
      </c>
      <c r="X2013" s="44">
        <v>0</v>
      </c>
      <c r="Y2013" s="44">
        <v>0</v>
      </c>
      <c r="Z2013" s="44">
        <v>0</v>
      </c>
      <c r="AA2013" s="44">
        <v>0</v>
      </c>
      <c r="AB2013" s="44">
        <f t="shared" si="62"/>
        <v>0</v>
      </c>
      <c r="AC2013" s="44">
        <f t="shared" si="63"/>
        <v>0</v>
      </c>
      <c r="AD2013" s="46" t="s">
        <v>4175</v>
      </c>
      <c r="AE2013" s="46" t="s">
        <v>4175</v>
      </c>
      <c r="AH2013" s="9"/>
    </row>
    <row r="2014" spans="1:34" x14ac:dyDescent="0.35">
      <c r="A2014" s="41">
        <v>2025</v>
      </c>
      <c r="B2014" s="42" t="s">
        <v>5716</v>
      </c>
      <c r="C2014" s="43" t="s">
        <v>440</v>
      </c>
      <c r="D2014" s="43" t="s">
        <v>340</v>
      </c>
      <c r="E2014" s="43" t="s">
        <v>730</v>
      </c>
      <c r="F2014" s="43" t="s">
        <v>4171</v>
      </c>
      <c r="G2014" s="43" t="s">
        <v>4176</v>
      </c>
      <c r="H2014" s="44">
        <v>1</v>
      </c>
      <c r="I2014" s="44">
        <v>5</v>
      </c>
      <c r="J2014" s="44">
        <v>0</v>
      </c>
      <c r="K2014" s="44">
        <v>0</v>
      </c>
      <c r="L2014" s="44">
        <v>0</v>
      </c>
      <c r="M2014" s="44">
        <v>0</v>
      </c>
      <c r="N2014" s="44">
        <v>0</v>
      </c>
      <c r="O2014" s="44">
        <v>0</v>
      </c>
      <c r="P2014" s="44">
        <v>0</v>
      </c>
      <c r="Q2014" s="44">
        <v>0</v>
      </c>
      <c r="R2014" s="44">
        <v>0</v>
      </c>
      <c r="S2014" s="44">
        <v>0</v>
      </c>
      <c r="T2014" s="44">
        <v>0</v>
      </c>
      <c r="U2014" s="44">
        <v>0</v>
      </c>
      <c r="V2014" s="44">
        <v>0</v>
      </c>
      <c r="W2014" s="44">
        <v>0</v>
      </c>
      <c r="X2014" s="44">
        <v>0</v>
      </c>
      <c r="Y2014" s="44">
        <v>0</v>
      </c>
      <c r="Z2014" s="44">
        <v>0</v>
      </c>
      <c r="AA2014" s="44">
        <v>0</v>
      </c>
      <c r="AB2014" s="44">
        <f t="shared" si="62"/>
        <v>0</v>
      </c>
      <c r="AC2014" s="44">
        <f t="shared" si="63"/>
        <v>0</v>
      </c>
      <c r="AD2014" s="46" t="s">
        <v>4177</v>
      </c>
      <c r="AE2014" s="46" t="s">
        <v>4177</v>
      </c>
      <c r="AH2014" s="9"/>
    </row>
    <row r="2015" spans="1:34" x14ac:dyDescent="0.35">
      <c r="A2015" s="41">
        <v>2025</v>
      </c>
      <c r="B2015" s="42" t="s">
        <v>5716</v>
      </c>
      <c r="C2015" s="43" t="s">
        <v>440</v>
      </c>
      <c r="D2015" s="43" t="s">
        <v>340</v>
      </c>
      <c r="E2015" s="43" t="s">
        <v>730</v>
      </c>
      <c r="F2015" s="43" t="s">
        <v>4171</v>
      </c>
      <c r="G2015" s="43" t="s">
        <v>4178</v>
      </c>
      <c r="H2015" s="44">
        <v>1</v>
      </c>
      <c r="I2015" s="44">
        <v>5</v>
      </c>
      <c r="J2015" s="44">
        <v>0</v>
      </c>
      <c r="K2015" s="44">
        <v>0</v>
      </c>
      <c r="L2015" s="44">
        <v>0</v>
      </c>
      <c r="M2015" s="44">
        <v>0</v>
      </c>
      <c r="N2015" s="44">
        <v>0</v>
      </c>
      <c r="O2015" s="44">
        <v>0</v>
      </c>
      <c r="P2015" s="44">
        <v>0</v>
      </c>
      <c r="Q2015" s="44">
        <v>0</v>
      </c>
      <c r="R2015" s="44">
        <v>0</v>
      </c>
      <c r="S2015" s="44">
        <v>0</v>
      </c>
      <c r="T2015" s="44">
        <v>0</v>
      </c>
      <c r="U2015" s="44">
        <v>0</v>
      </c>
      <c r="V2015" s="44">
        <v>0</v>
      </c>
      <c r="W2015" s="44">
        <v>0</v>
      </c>
      <c r="X2015" s="44">
        <v>0</v>
      </c>
      <c r="Y2015" s="44">
        <v>0</v>
      </c>
      <c r="Z2015" s="44">
        <v>0</v>
      </c>
      <c r="AA2015" s="44">
        <v>0</v>
      </c>
      <c r="AB2015" s="44">
        <f t="shared" si="62"/>
        <v>0</v>
      </c>
      <c r="AC2015" s="44">
        <f t="shared" si="63"/>
        <v>0</v>
      </c>
      <c r="AD2015" s="46" t="s">
        <v>4179</v>
      </c>
      <c r="AE2015" s="46" t="s">
        <v>4179</v>
      </c>
      <c r="AH2015" s="9"/>
    </row>
    <row r="2016" spans="1:34" x14ac:dyDescent="0.35">
      <c r="A2016" s="41">
        <v>2025</v>
      </c>
      <c r="B2016" s="42" t="s">
        <v>5716</v>
      </c>
      <c r="C2016" s="43" t="s">
        <v>440</v>
      </c>
      <c r="D2016" s="43" t="s">
        <v>340</v>
      </c>
      <c r="E2016" s="43" t="s">
        <v>730</v>
      </c>
      <c r="F2016" s="43" t="s">
        <v>4180</v>
      </c>
      <c r="G2016" s="43" t="s">
        <v>4181</v>
      </c>
      <c r="H2016" s="44">
        <v>2</v>
      </c>
      <c r="I2016" s="44">
        <v>5</v>
      </c>
      <c r="J2016" s="44">
        <v>1</v>
      </c>
      <c r="K2016" s="44">
        <v>2.5</v>
      </c>
      <c r="L2016" s="44">
        <v>0</v>
      </c>
      <c r="M2016" s="44">
        <v>0</v>
      </c>
      <c r="N2016" s="44">
        <v>0</v>
      </c>
      <c r="O2016" s="44">
        <v>0</v>
      </c>
      <c r="P2016" s="44">
        <v>0</v>
      </c>
      <c r="Q2016" s="44">
        <v>0</v>
      </c>
      <c r="R2016" s="44">
        <v>1</v>
      </c>
      <c r="S2016" s="44">
        <v>2.5</v>
      </c>
      <c r="T2016" s="44">
        <v>0</v>
      </c>
      <c r="U2016" s="44">
        <v>0</v>
      </c>
      <c r="V2016" s="44">
        <v>0</v>
      </c>
      <c r="W2016" s="44">
        <v>0</v>
      </c>
      <c r="X2016" s="44">
        <v>0</v>
      </c>
      <c r="Y2016" s="44">
        <v>0</v>
      </c>
      <c r="Z2016" s="44">
        <v>0</v>
      </c>
      <c r="AA2016" s="44">
        <v>0</v>
      </c>
      <c r="AB2016" s="44">
        <f t="shared" si="62"/>
        <v>0</v>
      </c>
      <c r="AC2016" s="44">
        <f t="shared" si="63"/>
        <v>0</v>
      </c>
      <c r="AD2016" s="46" t="s">
        <v>4175</v>
      </c>
      <c r="AE2016" s="46" t="s">
        <v>4175</v>
      </c>
      <c r="AH2016" s="9"/>
    </row>
    <row r="2017" spans="1:34" x14ac:dyDescent="0.35">
      <c r="A2017" s="41">
        <v>2025</v>
      </c>
      <c r="B2017" s="42" t="s">
        <v>5716</v>
      </c>
      <c r="C2017" s="43" t="s">
        <v>440</v>
      </c>
      <c r="D2017" s="43" t="s">
        <v>340</v>
      </c>
      <c r="E2017" s="43" t="s">
        <v>730</v>
      </c>
      <c r="F2017" s="43" t="s">
        <v>4182</v>
      </c>
      <c r="G2017" s="43" t="s">
        <v>4183</v>
      </c>
      <c r="H2017" s="44">
        <v>3</v>
      </c>
      <c r="I2017" s="44">
        <v>3</v>
      </c>
      <c r="J2017" s="44">
        <v>2</v>
      </c>
      <c r="K2017" s="44">
        <v>2</v>
      </c>
      <c r="L2017" s="44">
        <v>0</v>
      </c>
      <c r="M2017" s="44">
        <v>0</v>
      </c>
      <c r="N2017" s="44">
        <v>0</v>
      </c>
      <c r="O2017" s="44">
        <v>0</v>
      </c>
      <c r="P2017" s="44">
        <v>0</v>
      </c>
      <c r="Q2017" s="44">
        <v>0</v>
      </c>
      <c r="R2017" s="44">
        <v>2</v>
      </c>
      <c r="S2017" s="44">
        <v>2</v>
      </c>
      <c r="T2017" s="44">
        <v>0</v>
      </c>
      <c r="U2017" s="44">
        <v>0</v>
      </c>
      <c r="V2017" s="44">
        <v>0</v>
      </c>
      <c r="W2017" s="44">
        <v>0</v>
      </c>
      <c r="X2017" s="44">
        <v>0</v>
      </c>
      <c r="Y2017" s="44">
        <v>0</v>
      </c>
      <c r="Z2017" s="44">
        <v>0</v>
      </c>
      <c r="AA2017" s="44">
        <v>0</v>
      </c>
      <c r="AB2017" s="44">
        <f t="shared" si="62"/>
        <v>0</v>
      </c>
      <c r="AC2017" s="44">
        <f t="shared" si="63"/>
        <v>0</v>
      </c>
      <c r="AD2017" s="46" t="s">
        <v>4175</v>
      </c>
      <c r="AE2017" s="46" t="s">
        <v>4175</v>
      </c>
      <c r="AH2017" s="9"/>
    </row>
    <row r="2018" spans="1:34" x14ac:dyDescent="0.35">
      <c r="A2018" s="41">
        <v>2025</v>
      </c>
      <c r="B2018" s="42" t="s">
        <v>5716</v>
      </c>
      <c r="C2018" s="43" t="s">
        <v>440</v>
      </c>
      <c r="D2018" s="43" t="s">
        <v>340</v>
      </c>
      <c r="E2018" s="43" t="s">
        <v>730</v>
      </c>
      <c r="F2018" s="43" t="s">
        <v>4184</v>
      </c>
      <c r="G2018" s="43" t="s">
        <v>4185</v>
      </c>
      <c r="H2018" s="44">
        <v>2</v>
      </c>
      <c r="I2018" s="44">
        <v>5</v>
      </c>
      <c r="J2018" s="44">
        <v>0</v>
      </c>
      <c r="K2018" s="44">
        <v>0</v>
      </c>
      <c r="L2018" s="44">
        <v>0</v>
      </c>
      <c r="M2018" s="44">
        <v>0</v>
      </c>
      <c r="N2018" s="44">
        <v>0</v>
      </c>
      <c r="O2018" s="44">
        <v>0</v>
      </c>
      <c r="P2018" s="44">
        <v>0</v>
      </c>
      <c r="Q2018" s="44">
        <v>0</v>
      </c>
      <c r="R2018" s="44">
        <v>0</v>
      </c>
      <c r="S2018" s="44">
        <v>0</v>
      </c>
      <c r="T2018" s="44">
        <v>0</v>
      </c>
      <c r="U2018" s="44">
        <v>0</v>
      </c>
      <c r="V2018" s="44">
        <v>0</v>
      </c>
      <c r="W2018" s="44">
        <v>0</v>
      </c>
      <c r="X2018" s="44">
        <v>0</v>
      </c>
      <c r="Y2018" s="44">
        <v>0</v>
      </c>
      <c r="Z2018" s="44">
        <v>0</v>
      </c>
      <c r="AA2018" s="44">
        <v>0</v>
      </c>
      <c r="AB2018" s="44">
        <f t="shared" si="62"/>
        <v>0</v>
      </c>
      <c r="AC2018" s="44">
        <f t="shared" si="63"/>
        <v>0</v>
      </c>
      <c r="AD2018" s="46" t="s">
        <v>4186</v>
      </c>
      <c r="AE2018" s="46" t="s">
        <v>4186</v>
      </c>
      <c r="AH2018" s="9"/>
    </row>
    <row r="2019" spans="1:34" x14ac:dyDescent="0.35">
      <c r="A2019" s="41">
        <v>2025</v>
      </c>
      <c r="B2019" s="42" t="s">
        <v>5716</v>
      </c>
      <c r="C2019" s="43" t="s">
        <v>440</v>
      </c>
      <c r="D2019" s="43" t="s">
        <v>340</v>
      </c>
      <c r="E2019" s="43" t="s">
        <v>730</v>
      </c>
      <c r="F2019" s="43" t="s">
        <v>4171</v>
      </c>
      <c r="G2019" s="43" t="s">
        <v>4187</v>
      </c>
      <c r="H2019" s="44">
        <v>2</v>
      </c>
      <c r="I2019" s="44">
        <v>5</v>
      </c>
      <c r="J2019" s="44">
        <v>2</v>
      </c>
      <c r="K2019" s="44">
        <v>5</v>
      </c>
      <c r="L2019" s="44">
        <v>0</v>
      </c>
      <c r="M2019" s="44">
        <v>0</v>
      </c>
      <c r="N2019" s="44">
        <v>0</v>
      </c>
      <c r="O2019" s="44">
        <v>0</v>
      </c>
      <c r="P2019" s="44">
        <v>0</v>
      </c>
      <c r="Q2019" s="44">
        <v>0</v>
      </c>
      <c r="R2019" s="44">
        <v>2</v>
      </c>
      <c r="S2019" s="44">
        <v>5</v>
      </c>
      <c r="T2019" s="44">
        <v>0</v>
      </c>
      <c r="U2019" s="44">
        <v>0</v>
      </c>
      <c r="V2019" s="44">
        <v>0</v>
      </c>
      <c r="W2019" s="44">
        <v>0</v>
      </c>
      <c r="X2019" s="44">
        <v>0</v>
      </c>
      <c r="Y2019" s="44">
        <v>0</v>
      </c>
      <c r="Z2019" s="44">
        <v>0</v>
      </c>
      <c r="AA2019" s="44">
        <v>0</v>
      </c>
      <c r="AB2019" s="44">
        <f t="shared" ref="AB2019:AB2082" si="64">+L2019+N2019</f>
        <v>0</v>
      </c>
      <c r="AC2019" s="44">
        <f t="shared" ref="AC2019:AC2082" si="65">+T2019+V2019</f>
        <v>0</v>
      </c>
      <c r="AD2019" s="46" t="s">
        <v>863</v>
      </c>
      <c r="AE2019" s="46" t="s">
        <v>863</v>
      </c>
      <c r="AH2019" s="9"/>
    </row>
    <row r="2020" spans="1:34" x14ac:dyDescent="0.35">
      <c r="A2020" s="41">
        <v>2025</v>
      </c>
      <c r="B2020" s="42" t="s">
        <v>5716</v>
      </c>
      <c r="C2020" s="43" t="s">
        <v>440</v>
      </c>
      <c r="D2020" s="43" t="s">
        <v>340</v>
      </c>
      <c r="E2020" s="43" t="s">
        <v>730</v>
      </c>
      <c r="F2020" s="43" t="s">
        <v>4171</v>
      </c>
      <c r="G2020" s="43" t="s">
        <v>4188</v>
      </c>
      <c r="H2020" s="44">
        <v>4</v>
      </c>
      <c r="I2020" s="44">
        <v>12</v>
      </c>
      <c r="J2020" s="44">
        <v>0</v>
      </c>
      <c r="K2020" s="44">
        <v>0</v>
      </c>
      <c r="L2020" s="44">
        <v>0</v>
      </c>
      <c r="M2020" s="44">
        <v>0</v>
      </c>
      <c r="N2020" s="44">
        <v>0</v>
      </c>
      <c r="O2020" s="44">
        <v>0</v>
      </c>
      <c r="P2020" s="44">
        <v>0</v>
      </c>
      <c r="Q2020" s="44">
        <v>0</v>
      </c>
      <c r="R2020" s="44">
        <v>0</v>
      </c>
      <c r="S2020" s="44">
        <v>0</v>
      </c>
      <c r="T2020" s="44">
        <v>0</v>
      </c>
      <c r="U2020" s="44">
        <v>0</v>
      </c>
      <c r="V2020" s="44">
        <v>0</v>
      </c>
      <c r="W2020" s="44">
        <v>0</v>
      </c>
      <c r="X2020" s="44">
        <v>0</v>
      </c>
      <c r="Y2020" s="44">
        <v>0</v>
      </c>
      <c r="Z2020" s="44">
        <v>0</v>
      </c>
      <c r="AA2020" s="44">
        <v>0</v>
      </c>
      <c r="AB2020" s="44">
        <f t="shared" si="64"/>
        <v>0</v>
      </c>
      <c r="AC2020" s="44">
        <f t="shared" si="65"/>
        <v>0</v>
      </c>
      <c r="AD2020" s="46" t="s">
        <v>4189</v>
      </c>
      <c r="AE2020" s="46" t="s">
        <v>4189</v>
      </c>
      <c r="AH2020" s="9"/>
    </row>
    <row r="2021" spans="1:34" x14ac:dyDescent="0.35">
      <c r="A2021" s="41">
        <v>2025</v>
      </c>
      <c r="B2021" s="42" t="s">
        <v>5716</v>
      </c>
      <c r="C2021" s="43" t="s">
        <v>440</v>
      </c>
      <c r="D2021" s="43" t="s">
        <v>340</v>
      </c>
      <c r="E2021" s="43" t="s">
        <v>730</v>
      </c>
      <c r="F2021" s="43" t="s">
        <v>4184</v>
      </c>
      <c r="G2021" s="43" t="s">
        <v>4190</v>
      </c>
      <c r="H2021" s="44">
        <v>7</v>
      </c>
      <c r="I2021" s="44">
        <v>20</v>
      </c>
      <c r="J2021" s="44">
        <v>2</v>
      </c>
      <c r="K2021" s="44">
        <v>5.71</v>
      </c>
      <c r="L2021" s="44">
        <v>0</v>
      </c>
      <c r="M2021" s="44">
        <v>0</v>
      </c>
      <c r="N2021" s="44">
        <v>0</v>
      </c>
      <c r="O2021" s="44">
        <v>0</v>
      </c>
      <c r="P2021" s="44">
        <v>0</v>
      </c>
      <c r="Q2021" s="44">
        <v>0</v>
      </c>
      <c r="R2021" s="44">
        <v>2</v>
      </c>
      <c r="S2021" s="44">
        <v>5.71</v>
      </c>
      <c r="T2021" s="44">
        <v>0</v>
      </c>
      <c r="U2021" s="44">
        <v>0</v>
      </c>
      <c r="V2021" s="44">
        <v>0</v>
      </c>
      <c r="W2021" s="44">
        <v>0</v>
      </c>
      <c r="X2021" s="44">
        <v>0</v>
      </c>
      <c r="Y2021" s="44">
        <v>0</v>
      </c>
      <c r="Z2021" s="44">
        <v>0</v>
      </c>
      <c r="AA2021" s="44">
        <v>0</v>
      </c>
      <c r="AB2021" s="44">
        <f t="shared" si="64"/>
        <v>0</v>
      </c>
      <c r="AC2021" s="44">
        <f t="shared" si="65"/>
        <v>0</v>
      </c>
      <c r="AD2021" s="46" t="s">
        <v>863</v>
      </c>
      <c r="AE2021" s="46" t="s">
        <v>863</v>
      </c>
      <c r="AH2021" s="9"/>
    </row>
    <row r="2022" spans="1:34" x14ac:dyDescent="0.35">
      <c r="A2022" s="41">
        <v>2025</v>
      </c>
      <c r="B2022" s="42" t="s">
        <v>5716</v>
      </c>
      <c r="C2022" s="43" t="s">
        <v>440</v>
      </c>
      <c r="D2022" s="43" t="s">
        <v>340</v>
      </c>
      <c r="E2022" s="43" t="s">
        <v>730</v>
      </c>
      <c r="F2022" s="43" t="s">
        <v>4182</v>
      </c>
      <c r="G2022" s="43" t="s">
        <v>4191</v>
      </c>
      <c r="H2022" s="44">
        <v>4</v>
      </c>
      <c r="I2022" s="44">
        <v>12</v>
      </c>
      <c r="J2022" s="44">
        <v>2</v>
      </c>
      <c r="K2022" s="44">
        <v>6</v>
      </c>
      <c r="L2022" s="44">
        <v>0</v>
      </c>
      <c r="M2022" s="44">
        <v>0</v>
      </c>
      <c r="N2022" s="44">
        <v>0</v>
      </c>
      <c r="O2022" s="44">
        <v>0</v>
      </c>
      <c r="P2022" s="44">
        <v>0</v>
      </c>
      <c r="Q2022" s="44">
        <v>0</v>
      </c>
      <c r="R2022" s="44">
        <v>2</v>
      </c>
      <c r="S2022" s="44">
        <v>6</v>
      </c>
      <c r="T2022" s="44">
        <v>0</v>
      </c>
      <c r="U2022" s="44">
        <v>0</v>
      </c>
      <c r="V2022" s="44">
        <v>0</v>
      </c>
      <c r="W2022" s="44">
        <v>0</v>
      </c>
      <c r="X2022" s="44">
        <v>0</v>
      </c>
      <c r="Y2022" s="44">
        <v>0</v>
      </c>
      <c r="Z2022" s="44">
        <v>0</v>
      </c>
      <c r="AA2022" s="44">
        <v>0</v>
      </c>
      <c r="AB2022" s="44">
        <f t="shared" si="64"/>
        <v>0</v>
      </c>
      <c r="AC2022" s="44">
        <f t="shared" si="65"/>
        <v>0</v>
      </c>
      <c r="AD2022" s="46" t="s">
        <v>863</v>
      </c>
      <c r="AE2022" s="46" t="s">
        <v>863</v>
      </c>
      <c r="AH2022" s="9"/>
    </row>
    <row r="2023" spans="1:34" x14ac:dyDescent="0.35">
      <c r="A2023" s="41">
        <v>2025</v>
      </c>
      <c r="B2023" s="42" t="s">
        <v>5716</v>
      </c>
      <c r="C2023" s="43" t="s">
        <v>440</v>
      </c>
      <c r="D2023" s="43" t="s">
        <v>340</v>
      </c>
      <c r="E2023" s="43" t="s">
        <v>730</v>
      </c>
      <c r="F2023" s="43" t="s">
        <v>4182</v>
      </c>
      <c r="G2023" s="43" t="s">
        <v>4192</v>
      </c>
      <c r="H2023" s="44">
        <v>7</v>
      </c>
      <c r="I2023" s="44">
        <v>10</v>
      </c>
      <c r="J2023" s="44">
        <v>2</v>
      </c>
      <c r="K2023" s="44">
        <v>2.86</v>
      </c>
      <c r="L2023" s="44">
        <v>0</v>
      </c>
      <c r="M2023" s="44">
        <v>0</v>
      </c>
      <c r="N2023" s="44">
        <v>0</v>
      </c>
      <c r="O2023" s="44">
        <v>0</v>
      </c>
      <c r="P2023" s="44">
        <v>0</v>
      </c>
      <c r="Q2023" s="44">
        <v>0</v>
      </c>
      <c r="R2023" s="44">
        <v>2</v>
      </c>
      <c r="S2023" s="44">
        <v>2.86</v>
      </c>
      <c r="T2023" s="44">
        <v>0</v>
      </c>
      <c r="U2023" s="44">
        <v>0</v>
      </c>
      <c r="V2023" s="44">
        <v>0</v>
      </c>
      <c r="W2023" s="44">
        <v>0</v>
      </c>
      <c r="X2023" s="44">
        <v>0</v>
      </c>
      <c r="Y2023" s="44">
        <v>0</v>
      </c>
      <c r="Z2023" s="44">
        <v>0</v>
      </c>
      <c r="AA2023" s="44">
        <v>0</v>
      </c>
      <c r="AB2023" s="44">
        <f t="shared" si="64"/>
        <v>0</v>
      </c>
      <c r="AC2023" s="44">
        <f t="shared" si="65"/>
        <v>0</v>
      </c>
      <c r="AD2023" s="46" t="s">
        <v>4175</v>
      </c>
      <c r="AE2023" s="46" t="s">
        <v>4175</v>
      </c>
      <c r="AH2023" s="9"/>
    </row>
    <row r="2024" spans="1:34" x14ac:dyDescent="0.35">
      <c r="A2024" s="41">
        <v>2025</v>
      </c>
      <c r="B2024" s="42" t="s">
        <v>5716</v>
      </c>
      <c r="C2024" s="43" t="s">
        <v>440</v>
      </c>
      <c r="D2024" s="43" t="s">
        <v>340</v>
      </c>
      <c r="E2024" s="43" t="s">
        <v>730</v>
      </c>
      <c r="F2024" s="43" t="s">
        <v>4193</v>
      </c>
      <c r="G2024" s="43" t="s">
        <v>4194</v>
      </c>
      <c r="H2024" s="44">
        <v>4</v>
      </c>
      <c r="I2024" s="44">
        <v>5</v>
      </c>
      <c r="J2024" s="44">
        <v>0</v>
      </c>
      <c r="K2024" s="44">
        <v>0</v>
      </c>
      <c r="L2024" s="44">
        <v>0</v>
      </c>
      <c r="M2024" s="44">
        <v>0</v>
      </c>
      <c r="N2024" s="44">
        <v>0</v>
      </c>
      <c r="O2024" s="44">
        <v>0</v>
      </c>
      <c r="P2024" s="44">
        <v>0</v>
      </c>
      <c r="Q2024" s="44">
        <v>0</v>
      </c>
      <c r="R2024" s="44">
        <v>0</v>
      </c>
      <c r="S2024" s="44">
        <v>0</v>
      </c>
      <c r="T2024" s="44">
        <v>0</v>
      </c>
      <c r="U2024" s="44">
        <v>0</v>
      </c>
      <c r="V2024" s="44">
        <v>0</v>
      </c>
      <c r="W2024" s="44">
        <v>0</v>
      </c>
      <c r="X2024" s="44">
        <v>0</v>
      </c>
      <c r="Y2024" s="44">
        <v>0</v>
      </c>
      <c r="Z2024" s="44">
        <v>0</v>
      </c>
      <c r="AA2024" s="44">
        <v>0</v>
      </c>
      <c r="AB2024" s="44">
        <f t="shared" si="64"/>
        <v>0</v>
      </c>
      <c r="AC2024" s="44">
        <f t="shared" si="65"/>
        <v>0</v>
      </c>
      <c r="AD2024" s="46" t="s">
        <v>4195</v>
      </c>
      <c r="AE2024" s="46" t="s">
        <v>4195</v>
      </c>
      <c r="AH2024" s="9"/>
    </row>
    <row r="2025" spans="1:34" x14ac:dyDescent="0.35">
      <c r="A2025" s="41">
        <v>2025</v>
      </c>
      <c r="B2025" s="42" t="s">
        <v>5716</v>
      </c>
      <c r="C2025" s="43" t="s">
        <v>440</v>
      </c>
      <c r="D2025" s="43" t="s">
        <v>4548</v>
      </c>
      <c r="E2025" s="43" t="s">
        <v>4549</v>
      </c>
      <c r="F2025" s="43" t="s">
        <v>6177</v>
      </c>
      <c r="G2025" s="43" t="s">
        <v>6178</v>
      </c>
      <c r="H2025" s="44">
        <v>120</v>
      </c>
      <c r="I2025" s="44">
        <v>10</v>
      </c>
      <c r="J2025" s="44">
        <v>30</v>
      </c>
      <c r="K2025" s="44">
        <v>2.5</v>
      </c>
      <c r="L2025" s="44">
        <v>0</v>
      </c>
      <c r="M2025" s="44">
        <v>0</v>
      </c>
      <c r="N2025" s="44">
        <v>0</v>
      </c>
      <c r="O2025" s="44">
        <v>0</v>
      </c>
      <c r="P2025" s="44">
        <v>0</v>
      </c>
      <c r="Q2025" s="44">
        <v>0</v>
      </c>
      <c r="R2025" s="44">
        <v>30</v>
      </c>
      <c r="S2025" s="44">
        <v>2.5</v>
      </c>
      <c r="T2025" s="44">
        <v>0</v>
      </c>
      <c r="U2025" s="44">
        <v>0</v>
      </c>
      <c r="V2025" s="44">
        <v>0</v>
      </c>
      <c r="W2025" s="44">
        <v>0</v>
      </c>
      <c r="X2025" s="44">
        <v>0</v>
      </c>
      <c r="Y2025" s="44">
        <v>0</v>
      </c>
      <c r="Z2025" s="44">
        <v>0</v>
      </c>
      <c r="AA2025" s="44">
        <v>0</v>
      </c>
      <c r="AB2025" s="44">
        <f t="shared" si="64"/>
        <v>0</v>
      </c>
      <c r="AC2025" s="44">
        <f t="shared" si="65"/>
        <v>0</v>
      </c>
      <c r="AD2025" s="46" t="s">
        <v>871</v>
      </c>
      <c r="AE2025" s="46" t="s">
        <v>863</v>
      </c>
      <c r="AH2025" s="9"/>
    </row>
    <row r="2026" spans="1:34" x14ac:dyDescent="0.35">
      <c r="A2026" s="41">
        <v>2025</v>
      </c>
      <c r="B2026" s="42" t="s">
        <v>5716</v>
      </c>
      <c r="C2026" s="43" t="s">
        <v>440</v>
      </c>
      <c r="D2026" s="43" t="s">
        <v>4548</v>
      </c>
      <c r="E2026" s="43" t="s">
        <v>4549</v>
      </c>
      <c r="F2026" s="43" t="s">
        <v>6179</v>
      </c>
      <c r="G2026" s="43" t="s">
        <v>6180</v>
      </c>
      <c r="H2026" s="44">
        <v>5</v>
      </c>
      <c r="I2026" s="44">
        <v>10</v>
      </c>
      <c r="J2026" s="44">
        <v>0</v>
      </c>
      <c r="K2026" s="44">
        <v>0</v>
      </c>
      <c r="L2026" s="44">
        <v>0</v>
      </c>
      <c r="M2026" s="44">
        <v>0</v>
      </c>
      <c r="N2026" s="44">
        <v>0</v>
      </c>
      <c r="O2026" s="44">
        <v>0</v>
      </c>
      <c r="P2026" s="44">
        <v>0</v>
      </c>
      <c r="Q2026" s="44">
        <v>0</v>
      </c>
      <c r="R2026" s="44">
        <v>0</v>
      </c>
      <c r="S2026" s="44">
        <v>0</v>
      </c>
      <c r="T2026" s="44">
        <v>0</v>
      </c>
      <c r="U2026" s="44">
        <v>0</v>
      </c>
      <c r="V2026" s="44">
        <v>0</v>
      </c>
      <c r="W2026" s="44">
        <v>0</v>
      </c>
      <c r="X2026" s="44">
        <v>0</v>
      </c>
      <c r="Y2026" s="44">
        <v>0</v>
      </c>
      <c r="Z2026" s="44">
        <v>0</v>
      </c>
      <c r="AA2026" s="44">
        <v>0</v>
      </c>
      <c r="AB2026" s="44">
        <f t="shared" si="64"/>
        <v>0</v>
      </c>
      <c r="AC2026" s="44">
        <f t="shared" si="65"/>
        <v>0</v>
      </c>
      <c r="AD2026" s="46" t="s">
        <v>871</v>
      </c>
      <c r="AE2026" s="46" t="s">
        <v>7366</v>
      </c>
      <c r="AH2026" s="9"/>
    </row>
    <row r="2027" spans="1:34" x14ac:dyDescent="0.35">
      <c r="A2027" s="41">
        <v>2025</v>
      </c>
      <c r="B2027" s="42" t="s">
        <v>5716</v>
      </c>
      <c r="C2027" s="43" t="s">
        <v>440</v>
      </c>
      <c r="D2027" s="43" t="s">
        <v>4548</v>
      </c>
      <c r="E2027" s="43" t="s">
        <v>4549</v>
      </c>
      <c r="F2027" s="43" t="s">
        <v>6181</v>
      </c>
      <c r="G2027" s="43" t="s">
        <v>6182</v>
      </c>
      <c r="H2027" s="44">
        <v>9</v>
      </c>
      <c r="I2027" s="44">
        <v>40</v>
      </c>
      <c r="J2027" s="44">
        <v>5</v>
      </c>
      <c r="K2027" s="44">
        <v>22.22</v>
      </c>
      <c r="L2027" s="44">
        <v>0</v>
      </c>
      <c r="M2027" s="44">
        <v>0</v>
      </c>
      <c r="N2027" s="44">
        <v>0</v>
      </c>
      <c r="O2027" s="44">
        <v>0</v>
      </c>
      <c r="P2027" s="44">
        <v>0</v>
      </c>
      <c r="Q2027" s="44">
        <v>0</v>
      </c>
      <c r="R2027" s="44">
        <v>5</v>
      </c>
      <c r="S2027" s="44">
        <v>22.22</v>
      </c>
      <c r="T2027" s="44">
        <v>0</v>
      </c>
      <c r="U2027" s="44">
        <v>0</v>
      </c>
      <c r="V2027" s="44">
        <v>0</v>
      </c>
      <c r="W2027" s="44">
        <v>0</v>
      </c>
      <c r="X2027" s="44">
        <v>0</v>
      </c>
      <c r="Y2027" s="44">
        <v>0</v>
      </c>
      <c r="Z2027" s="44">
        <v>0</v>
      </c>
      <c r="AA2027" s="44">
        <v>0</v>
      </c>
      <c r="AB2027" s="44">
        <f t="shared" si="64"/>
        <v>0</v>
      </c>
      <c r="AC2027" s="44">
        <f t="shared" si="65"/>
        <v>0</v>
      </c>
      <c r="AD2027" s="46" t="s">
        <v>871</v>
      </c>
      <c r="AE2027" s="46" t="s">
        <v>4175</v>
      </c>
      <c r="AH2027" s="9"/>
    </row>
    <row r="2028" spans="1:34" x14ac:dyDescent="0.35">
      <c r="A2028" s="41">
        <v>2025</v>
      </c>
      <c r="B2028" s="42" t="s">
        <v>5716</v>
      </c>
      <c r="C2028" s="43" t="s">
        <v>440</v>
      </c>
      <c r="D2028" s="43" t="s">
        <v>4548</v>
      </c>
      <c r="E2028" s="43" t="s">
        <v>4549</v>
      </c>
      <c r="F2028" s="43" t="s">
        <v>6183</v>
      </c>
      <c r="G2028" s="43" t="s">
        <v>6184</v>
      </c>
      <c r="H2028" s="44">
        <v>1</v>
      </c>
      <c r="I2028" s="44">
        <v>10</v>
      </c>
      <c r="J2028" s="44">
        <v>0</v>
      </c>
      <c r="K2028" s="44">
        <v>0</v>
      </c>
      <c r="L2028" s="44">
        <v>0</v>
      </c>
      <c r="M2028" s="44">
        <v>0</v>
      </c>
      <c r="N2028" s="44">
        <v>0</v>
      </c>
      <c r="O2028" s="44">
        <v>0</v>
      </c>
      <c r="P2028" s="44">
        <v>0</v>
      </c>
      <c r="Q2028" s="44">
        <v>0</v>
      </c>
      <c r="R2028" s="44">
        <v>0</v>
      </c>
      <c r="S2028" s="44">
        <v>0</v>
      </c>
      <c r="T2028" s="44">
        <v>0</v>
      </c>
      <c r="U2028" s="44">
        <v>0</v>
      </c>
      <c r="V2028" s="44">
        <v>0</v>
      </c>
      <c r="W2028" s="44">
        <v>0</v>
      </c>
      <c r="X2028" s="44">
        <v>0</v>
      </c>
      <c r="Y2028" s="44">
        <v>0</v>
      </c>
      <c r="Z2028" s="44">
        <v>0</v>
      </c>
      <c r="AA2028" s="44">
        <v>0</v>
      </c>
      <c r="AB2028" s="44">
        <f t="shared" si="64"/>
        <v>0</v>
      </c>
      <c r="AC2028" s="44">
        <f t="shared" si="65"/>
        <v>0</v>
      </c>
      <c r="AD2028" s="46" t="s">
        <v>871</v>
      </c>
      <c r="AE2028" s="46" t="s">
        <v>7367</v>
      </c>
      <c r="AH2028" s="9"/>
    </row>
    <row r="2029" spans="1:34" x14ac:dyDescent="0.35">
      <c r="A2029" s="41">
        <v>2025</v>
      </c>
      <c r="B2029" s="42" t="s">
        <v>5716</v>
      </c>
      <c r="C2029" s="43" t="s">
        <v>440</v>
      </c>
      <c r="D2029" s="43" t="s">
        <v>4548</v>
      </c>
      <c r="E2029" s="43" t="s">
        <v>4549</v>
      </c>
      <c r="F2029" s="43" t="s">
        <v>6185</v>
      </c>
      <c r="G2029" s="43" t="s">
        <v>6186</v>
      </c>
      <c r="H2029" s="44">
        <v>4</v>
      </c>
      <c r="I2029" s="44">
        <v>30</v>
      </c>
      <c r="J2029" s="44">
        <v>1</v>
      </c>
      <c r="K2029" s="44">
        <v>7.5</v>
      </c>
      <c r="L2029" s="44">
        <v>0</v>
      </c>
      <c r="M2029" s="44">
        <v>0</v>
      </c>
      <c r="N2029" s="44">
        <v>0</v>
      </c>
      <c r="O2029" s="44">
        <v>0</v>
      </c>
      <c r="P2029" s="44">
        <v>0</v>
      </c>
      <c r="Q2029" s="44">
        <v>0</v>
      </c>
      <c r="R2029" s="44">
        <v>1</v>
      </c>
      <c r="S2029" s="44">
        <v>7.5</v>
      </c>
      <c r="T2029" s="44">
        <v>0</v>
      </c>
      <c r="U2029" s="44">
        <v>0</v>
      </c>
      <c r="V2029" s="44">
        <v>0</v>
      </c>
      <c r="W2029" s="44">
        <v>0</v>
      </c>
      <c r="X2029" s="44">
        <v>0</v>
      </c>
      <c r="Y2029" s="44">
        <v>0</v>
      </c>
      <c r="Z2029" s="44">
        <v>0</v>
      </c>
      <c r="AA2029" s="44">
        <v>0</v>
      </c>
      <c r="AB2029" s="44">
        <f t="shared" si="64"/>
        <v>0</v>
      </c>
      <c r="AC2029" s="44">
        <f t="shared" si="65"/>
        <v>0</v>
      </c>
      <c r="AD2029" s="46" t="s">
        <v>871</v>
      </c>
      <c r="AE2029" s="46" t="s">
        <v>4175</v>
      </c>
      <c r="AH2029" s="9"/>
    </row>
    <row r="2030" spans="1:34" x14ac:dyDescent="0.35">
      <c r="A2030" s="41">
        <v>2025</v>
      </c>
      <c r="B2030" s="42" t="s">
        <v>5716</v>
      </c>
      <c r="C2030" s="43" t="s">
        <v>440</v>
      </c>
      <c r="D2030" s="43" t="s">
        <v>342</v>
      </c>
      <c r="E2030" s="43" t="s">
        <v>732</v>
      </c>
      <c r="F2030" s="43" t="s">
        <v>4196</v>
      </c>
      <c r="G2030" s="43" t="s">
        <v>4197</v>
      </c>
      <c r="H2030" s="44">
        <v>0.01</v>
      </c>
      <c r="I2030" s="44">
        <v>9.8000000000000007</v>
      </c>
      <c r="J2030" s="44">
        <v>0.01</v>
      </c>
      <c r="K2030" s="44">
        <v>9.8000000000000007</v>
      </c>
      <c r="L2030" s="44">
        <v>0</v>
      </c>
      <c r="M2030" s="44">
        <v>0</v>
      </c>
      <c r="N2030" s="44">
        <v>0</v>
      </c>
      <c r="O2030" s="44">
        <v>0</v>
      </c>
      <c r="P2030" s="44">
        <v>0</v>
      </c>
      <c r="Q2030" s="44">
        <v>0</v>
      </c>
      <c r="R2030" s="44">
        <v>0.01</v>
      </c>
      <c r="S2030" s="44">
        <v>9.8000000000000007</v>
      </c>
      <c r="T2030" s="44">
        <v>0</v>
      </c>
      <c r="U2030" s="44">
        <v>0</v>
      </c>
      <c r="V2030" s="44">
        <v>0</v>
      </c>
      <c r="W2030" s="44">
        <v>0</v>
      </c>
      <c r="X2030" s="44">
        <v>0</v>
      </c>
      <c r="Y2030" s="44">
        <v>0</v>
      </c>
      <c r="Z2030" s="44">
        <v>0</v>
      </c>
      <c r="AA2030" s="44">
        <v>0</v>
      </c>
      <c r="AB2030" s="44">
        <f t="shared" si="64"/>
        <v>0</v>
      </c>
      <c r="AC2030" s="44">
        <f t="shared" si="65"/>
        <v>0</v>
      </c>
      <c r="AD2030" s="46" t="s">
        <v>4175</v>
      </c>
      <c r="AE2030" s="46" t="s">
        <v>4175</v>
      </c>
      <c r="AH2030" s="9"/>
    </row>
    <row r="2031" spans="1:34" x14ac:dyDescent="0.35">
      <c r="A2031" s="41">
        <v>2025</v>
      </c>
      <c r="B2031" s="42" t="s">
        <v>5716</v>
      </c>
      <c r="C2031" s="43" t="s">
        <v>440</v>
      </c>
      <c r="D2031" s="43" t="s">
        <v>342</v>
      </c>
      <c r="E2031" s="43" t="s">
        <v>732</v>
      </c>
      <c r="F2031" s="43" t="s">
        <v>4198</v>
      </c>
      <c r="G2031" s="43" t="s">
        <v>4199</v>
      </c>
      <c r="H2031" s="44">
        <v>0.05</v>
      </c>
      <c r="I2031" s="44">
        <v>5</v>
      </c>
      <c r="J2031" s="44">
        <v>0</v>
      </c>
      <c r="K2031" s="44">
        <v>0</v>
      </c>
      <c r="L2031" s="44">
        <v>0</v>
      </c>
      <c r="M2031" s="44">
        <v>0</v>
      </c>
      <c r="N2031" s="44">
        <v>0</v>
      </c>
      <c r="O2031" s="44">
        <v>0</v>
      </c>
      <c r="P2031" s="44">
        <v>0</v>
      </c>
      <c r="Q2031" s="44">
        <v>0</v>
      </c>
      <c r="R2031" s="44">
        <v>0</v>
      </c>
      <c r="S2031" s="44">
        <v>0</v>
      </c>
      <c r="T2031" s="44">
        <v>0</v>
      </c>
      <c r="U2031" s="44">
        <v>0</v>
      </c>
      <c r="V2031" s="44">
        <v>0</v>
      </c>
      <c r="W2031" s="44">
        <v>0</v>
      </c>
      <c r="X2031" s="44">
        <v>0</v>
      </c>
      <c r="Y2031" s="44">
        <v>0</v>
      </c>
      <c r="Z2031" s="44">
        <v>0</v>
      </c>
      <c r="AA2031" s="44">
        <v>0</v>
      </c>
      <c r="AB2031" s="44">
        <f t="shared" si="64"/>
        <v>0</v>
      </c>
      <c r="AC2031" s="44">
        <f t="shared" si="65"/>
        <v>0</v>
      </c>
      <c r="AD2031" s="46" t="s">
        <v>865</v>
      </c>
      <c r="AE2031" s="46" t="s">
        <v>865</v>
      </c>
      <c r="AH2031" s="9"/>
    </row>
    <row r="2032" spans="1:34" x14ac:dyDescent="0.35">
      <c r="A2032" s="41">
        <v>2025</v>
      </c>
      <c r="B2032" s="42" t="s">
        <v>5716</v>
      </c>
      <c r="C2032" s="43" t="s">
        <v>440</v>
      </c>
      <c r="D2032" s="43" t="s">
        <v>342</v>
      </c>
      <c r="E2032" s="43" t="s">
        <v>732</v>
      </c>
      <c r="F2032" s="43" t="s">
        <v>4200</v>
      </c>
      <c r="G2032" s="43" t="s">
        <v>4201</v>
      </c>
      <c r="H2032" s="44">
        <v>0.01</v>
      </c>
      <c r="I2032" s="44">
        <v>5</v>
      </c>
      <c r="J2032" s="44">
        <v>0</v>
      </c>
      <c r="K2032" s="44">
        <v>0</v>
      </c>
      <c r="L2032" s="44">
        <v>0</v>
      </c>
      <c r="M2032" s="44">
        <v>0</v>
      </c>
      <c r="N2032" s="44">
        <v>0</v>
      </c>
      <c r="O2032" s="44">
        <v>0</v>
      </c>
      <c r="P2032" s="44">
        <v>0</v>
      </c>
      <c r="Q2032" s="44">
        <v>0</v>
      </c>
      <c r="R2032" s="44">
        <v>0</v>
      </c>
      <c r="S2032" s="44">
        <v>0</v>
      </c>
      <c r="T2032" s="44">
        <v>0</v>
      </c>
      <c r="U2032" s="44">
        <v>0</v>
      </c>
      <c r="V2032" s="44">
        <v>0</v>
      </c>
      <c r="W2032" s="44">
        <v>0</v>
      </c>
      <c r="X2032" s="44">
        <v>0</v>
      </c>
      <c r="Y2032" s="44">
        <v>0</v>
      </c>
      <c r="Z2032" s="44">
        <v>0</v>
      </c>
      <c r="AA2032" s="44">
        <v>0</v>
      </c>
      <c r="AB2032" s="44">
        <f t="shared" si="64"/>
        <v>0</v>
      </c>
      <c r="AC2032" s="44">
        <f t="shared" si="65"/>
        <v>0</v>
      </c>
      <c r="AD2032" s="46" t="s">
        <v>865</v>
      </c>
      <c r="AE2032" s="46" t="s">
        <v>865</v>
      </c>
      <c r="AH2032" s="9"/>
    </row>
    <row r="2033" spans="1:34" x14ac:dyDescent="0.35">
      <c r="A2033" s="41">
        <v>2025</v>
      </c>
      <c r="B2033" s="42" t="s">
        <v>5716</v>
      </c>
      <c r="C2033" s="43" t="s">
        <v>440</v>
      </c>
      <c r="D2033" s="43" t="s">
        <v>342</v>
      </c>
      <c r="E2033" s="43" t="s">
        <v>732</v>
      </c>
      <c r="F2033" s="43" t="s">
        <v>4202</v>
      </c>
      <c r="G2033" s="43" t="s">
        <v>6544</v>
      </c>
      <c r="H2033" s="44">
        <v>0.01</v>
      </c>
      <c r="I2033" s="44">
        <v>5</v>
      </c>
      <c r="J2033" s="44">
        <v>0</v>
      </c>
      <c r="K2033" s="44">
        <v>0</v>
      </c>
      <c r="L2033" s="44">
        <v>0</v>
      </c>
      <c r="M2033" s="44">
        <v>0</v>
      </c>
      <c r="N2033" s="44">
        <v>0</v>
      </c>
      <c r="O2033" s="44">
        <v>0</v>
      </c>
      <c r="P2033" s="44">
        <v>0</v>
      </c>
      <c r="Q2033" s="44">
        <v>0</v>
      </c>
      <c r="R2033" s="44">
        <v>0</v>
      </c>
      <c r="S2033" s="44">
        <v>0</v>
      </c>
      <c r="T2033" s="44">
        <v>0</v>
      </c>
      <c r="U2033" s="44">
        <v>0</v>
      </c>
      <c r="V2033" s="44">
        <v>0</v>
      </c>
      <c r="W2033" s="44">
        <v>0</v>
      </c>
      <c r="X2033" s="44">
        <v>0</v>
      </c>
      <c r="Y2033" s="44">
        <v>0</v>
      </c>
      <c r="Z2033" s="44">
        <v>0</v>
      </c>
      <c r="AA2033" s="44">
        <v>0</v>
      </c>
      <c r="AB2033" s="44">
        <f t="shared" si="64"/>
        <v>0</v>
      </c>
      <c r="AC2033" s="44">
        <f t="shared" si="65"/>
        <v>0</v>
      </c>
      <c r="AD2033" s="46" t="s">
        <v>865</v>
      </c>
      <c r="AE2033" s="46" t="s">
        <v>865</v>
      </c>
      <c r="AH2033" s="9"/>
    </row>
    <row r="2034" spans="1:34" x14ac:dyDescent="0.35">
      <c r="A2034" s="41">
        <v>2025</v>
      </c>
      <c r="B2034" s="42" t="s">
        <v>5716</v>
      </c>
      <c r="C2034" s="43" t="s">
        <v>440</v>
      </c>
      <c r="D2034" s="43" t="s">
        <v>342</v>
      </c>
      <c r="E2034" s="43" t="s">
        <v>732</v>
      </c>
      <c r="F2034" s="43" t="s">
        <v>4203</v>
      </c>
      <c r="G2034" s="43" t="s">
        <v>4204</v>
      </c>
      <c r="H2034" s="44">
        <v>55.2</v>
      </c>
      <c r="I2034" s="44">
        <v>55.2</v>
      </c>
      <c r="J2034" s="44">
        <v>0</v>
      </c>
      <c r="K2034" s="44">
        <v>0</v>
      </c>
      <c r="L2034" s="44">
        <v>0</v>
      </c>
      <c r="M2034" s="44">
        <v>0</v>
      </c>
      <c r="N2034" s="44">
        <v>0</v>
      </c>
      <c r="O2034" s="44">
        <v>0</v>
      </c>
      <c r="P2034" s="44">
        <v>0</v>
      </c>
      <c r="Q2034" s="44">
        <v>0</v>
      </c>
      <c r="R2034" s="44">
        <v>0</v>
      </c>
      <c r="S2034" s="44">
        <v>0</v>
      </c>
      <c r="T2034" s="44">
        <v>0</v>
      </c>
      <c r="U2034" s="44">
        <v>0</v>
      </c>
      <c r="V2034" s="44">
        <v>0</v>
      </c>
      <c r="W2034" s="44">
        <v>0</v>
      </c>
      <c r="X2034" s="44">
        <v>0</v>
      </c>
      <c r="Y2034" s="44">
        <v>0</v>
      </c>
      <c r="Z2034" s="44">
        <v>0</v>
      </c>
      <c r="AA2034" s="44">
        <v>0</v>
      </c>
      <c r="AB2034" s="44">
        <f t="shared" si="64"/>
        <v>0</v>
      </c>
      <c r="AC2034" s="44">
        <f t="shared" si="65"/>
        <v>0</v>
      </c>
      <c r="AD2034" s="46" t="s">
        <v>865</v>
      </c>
      <c r="AE2034" s="46" t="s">
        <v>865</v>
      </c>
      <c r="AH2034" s="9"/>
    </row>
    <row r="2035" spans="1:34" x14ac:dyDescent="0.35">
      <c r="A2035" s="41">
        <v>2025</v>
      </c>
      <c r="B2035" s="42" t="s">
        <v>5716</v>
      </c>
      <c r="C2035" s="43" t="s">
        <v>440</v>
      </c>
      <c r="D2035" s="43" t="s">
        <v>342</v>
      </c>
      <c r="E2035" s="43" t="s">
        <v>732</v>
      </c>
      <c r="F2035" s="43" t="s">
        <v>4205</v>
      </c>
      <c r="G2035" s="43" t="s">
        <v>4206</v>
      </c>
      <c r="H2035" s="44">
        <v>0.01</v>
      </c>
      <c r="I2035" s="44">
        <v>10</v>
      </c>
      <c r="J2035" s="44">
        <v>0</v>
      </c>
      <c r="K2035" s="44">
        <v>0</v>
      </c>
      <c r="L2035" s="44">
        <v>0</v>
      </c>
      <c r="M2035" s="44">
        <v>0</v>
      </c>
      <c r="N2035" s="44">
        <v>0</v>
      </c>
      <c r="O2035" s="44">
        <v>0</v>
      </c>
      <c r="P2035" s="44">
        <v>0</v>
      </c>
      <c r="Q2035" s="44">
        <v>0</v>
      </c>
      <c r="R2035" s="44">
        <v>0</v>
      </c>
      <c r="S2035" s="44">
        <v>0</v>
      </c>
      <c r="T2035" s="44">
        <v>0</v>
      </c>
      <c r="U2035" s="44">
        <v>0</v>
      </c>
      <c r="V2035" s="44">
        <v>0</v>
      </c>
      <c r="W2035" s="44">
        <v>0</v>
      </c>
      <c r="X2035" s="44">
        <v>0</v>
      </c>
      <c r="Y2035" s="44">
        <v>0</v>
      </c>
      <c r="Z2035" s="44">
        <v>0</v>
      </c>
      <c r="AA2035" s="44">
        <v>0</v>
      </c>
      <c r="AB2035" s="44">
        <f t="shared" si="64"/>
        <v>0</v>
      </c>
      <c r="AC2035" s="44">
        <f t="shared" si="65"/>
        <v>0</v>
      </c>
      <c r="AD2035" s="46" t="s">
        <v>4207</v>
      </c>
      <c r="AE2035" s="46" t="s">
        <v>4207</v>
      </c>
      <c r="AH2035" s="9"/>
    </row>
    <row r="2036" spans="1:34" x14ac:dyDescent="0.35">
      <c r="A2036" s="41">
        <v>2025</v>
      </c>
      <c r="B2036" s="42" t="s">
        <v>5716</v>
      </c>
      <c r="C2036" s="43" t="s">
        <v>440</v>
      </c>
      <c r="D2036" s="43" t="s">
        <v>342</v>
      </c>
      <c r="E2036" s="43" t="s">
        <v>732</v>
      </c>
      <c r="F2036" s="43" t="s">
        <v>4208</v>
      </c>
      <c r="G2036" s="43" t="s">
        <v>4209</v>
      </c>
      <c r="H2036" s="44">
        <v>0.01</v>
      </c>
      <c r="I2036" s="44">
        <v>5</v>
      </c>
      <c r="J2036" s="44">
        <v>0</v>
      </c>
      <c r="K2036" s="44">
        <v>0</v>
      </c>
      <c r="L2036" s="44">
        <v>0</v>
      </c>
      <c r="M2036" s="44">
        <v>0</v>
      </c>
      <c r="N2036" s="44">
        <v>0</v>
      </c>
      <c r="O2036" s="44">
        <v>0</v>
      </c>
      <c r="P2036" s="44">
        <v>0</v>
      </c>
      <c r="Q2036" s="44">
        <v>0</v>
      </c>
      <c r="R2036" s="44">
        <v>0</v>
      </c>
      <c r="S2036" s="44">
        <v>0</v>
      </c>
      <c r="T2036" s="44">
        <v>0</v>
      </c>
      <c r="U2036" s="44">
        <v>0</v>
      </c>
      <c r="V2036" s="44">
        <v>0</v>
      </c>
      <c r="W2036" s="44">
        <v>0</v>
      </c>
      <c r="X2036" s="44">
        <v>0</v>
      </c>
      <c r="Y2036" s="44">
        <v>0</v>
      </c>
      <c r="Z2036" s="44">
        <v>0</v>
      </c>
      <c r="AA2036" s="44">
        <v>0</v>
      </c>
      <c r="AB2036" s="44">
        <f t="shared" si="64"/>
        <v>0</v>
      </c>
      <c r="AC2036" s="44">
        <f t="shared" si="65"/>
        <v>0</v>
      </c>
      <c r="AD2036" s="46" t="s">
        <v>865</v>
      </c>
      <c r="AE2036" s="46" t="s">
        <v>865</v>
      </c>
      <c r="AH2036" s="9"/>
    </row>
    <row r="2037" spans="1:34" x14ac:dyDescent="0.35">
      <c r="A2037" s="41">
        <v>2025</v>
      </c>
      <c r="B2037" s="42" t="s">
        <v>5716</v>
      </c>
      <c r="C2037" s="43" t="s">
        <v>440</v>
      </c>
      <c r="D2037" s="43" t="s">
        <v>342</v>
      </c>
      <c r="E2037" s="43" t="s">
        <v>732</v>
      </c>
      <c r="F2037" s="43" t="s">
        <v>4210</v>
      </c>
      <c r="G2037" s="43" t="s">
        <v>4211</v>
      </c>
      <c r="H2037" s="44">
        <v>0.01</v>
      </c>
      <c r="I2037" s="44">
        <v>5</v>
      </c>
      <c r="J2037" s="44">
        <v>0</v>
      </c>
      <c r="K2037" s="44">
        <v>0</v>
      </c>
      <c r="L2037" s="44">
        <v>0</v>
      </c>
      <c r="M2037" s="44">
        <v>0</v>
      </c>
      <c r="N2037" s="44">
        <v>0</v>
      </c>
      <c r="O2037" s="44">
        <v>0</v>
      </c>
      <c r="P2037" s="44">
        <v>0</v>
      </c>
      <c r="Q2037" s="44">
        <v>0</v>
      </c>
      <c r="R2037" s="44">
        <v>0</v>
      </c>
      <c r="S2037" s="44">
        <v>0</v>
      </c>
      <c r="T2037" s="44">
        <v>0</v>
      </c>
      <c r="U2037" s="44">
        <v>0</v>
      </c>
      <c r="V2037" s="44">
        <v>0</v>
      </c>
      <c r="W2037" s="44">
        <v>0</v>
      </c>
      <c r="X2037" s="44">
        <v>0</v>
      </c>
      <c r="Y2037" s="44">
        <v>0</v>
      </c>
      <c r="Z2037" s="44">
        <v>0</v>
      </c>
      <c r="AA2037" s="44">
        <v>0</v>
      </c>
      <c r="AB2037" s="44">
        <f t="shared" si="64"/>
        <v>0</v>
      </c>
      <c r="AC2037" s="44">
        <f t="shared" si="65"/>
        <v>0</v>
      </c>
      <c r="AD2037" s="46" t="s">
        <v>865</v>
      </c>
      <c r="AE2037" s="46" t="s">
        <v>865</v>
      </c>
      <c r="AH2037" s="9"/>
    </row>
    <row r="2038" spans="1:34" x14ac:dyDescent="0.35">
      <c r="A2038" s="41">
        <v>2025</v>
      </c>
      <c r="B2038" s="42" t="s">
        <v>5716</v>
      </c>
      <c r="C2038" s="43" t="s">
        <v>441</v>
      </c>
      <c r="D2038" s="43" t="s">
        <v>4552</v>
      </c>
      <c r="E2038" s="43" t="s">
        <v>4553</v>
      </c>
      <c r="F2038" s="43" t="s">
        <v>6187</v>
      </c>
      <c r="G2038" s="43" t="s">
        <v>6188</v>
      </c>
      <c r="H2038" s="44">
        <v>200</v>
      </c>
      <c r="I2038" s="44">
        <v>10</v>
      </c>
      <c r="J2038" s="44">
        <v>0</v>
      </c>
      <c r="K2038" s="44">
        <v>0</v>
      </c>
      <c r="L2038" s="44">
        <v>0</v>
      </c>
      <c r="M2038" s="44">
        <v>0</v>
      </c>
      <c r="N2038" s="44">
        <v>0</v>
      </c>
      <c r="O2038" s="44">
        <v>0</v>
      </c>
      <c r="P2038" s="44">
        <v>0</v>
      </c>
      <c r="Q2038" s="44">
        <v>0</v>
      </c>
      <c r="R2038" s="44">
        <v>0</v>
      </c>
      <c r="S2038" s="44">
        <v>0</v>
      </c>
      <c r="T2038" s="44">
        <v>0</v>
      </c>
      <c r="U2038" s="44">
        <v>0</v>
      </c>
      <c r="V2038" s="44">
        <v>0</v>
      </c>
      <c r="W2038" s="44">
        <v>0</v>
      </c>
      <c r="X2038" s="44">
        <v>0</v>
      </c>
      <c r="Y2038" s="44">
        <v>0</v>
      </c>
      <c r="Z2038" s="44">
        <v>0</v>
      </c>
      <c r="AA2038" s="44">
        <v>0</v>
      </c>
      <c r="AB2038" s="44">
        <f t="shared" si="64"/>
        <v>0</v>
      </c>
      <c r="AC2038" s="44">
        <f t="shared" si="65"/>
        <v>0</v>
      </c>
      <c r="AD2038" s="46" t="s">
        <v>871</v>
      </c>
      <c r="AE2038" s="46" t="s">
        <v>7368</v>
      </c>
      <c r="AH2038" s="9"/>
    </row>
    <row r="2039" spans="1:34" x14ac:dyDescent="0.35">
      <c r="A2039" s="41">
        <v>2025</v>
      </c>
      <c r="B2039" s="42" t="s">
        <v>5716</v>
      </c>
      <c r="C2039" s="43" t="s">
        <v>441</v>
      </c>
      <c r="D2039" s="43" t="s">
        <v>4552</v>
      </c>
      <c r="E2039" s="43" t="s">
        <v>4553</v>
      </c>
      <c r="F2039" s="43" t="s">
        <v>6189</v>
      </c>
      <c r="G2039" s="43" t="s">
        <v>6190</v>
      </c>
      <c r="H2039" s="44">
        <v>1</v>
      </c>
      <c r="I2039" s="44">
        <v>10</v>
      </c>
      <c r="J2039" s="44">
        <v>0</v>
      </c>
      <c r="K2039" s="44">
        <v>0</v>
      </c>
      <c r="L2039" s="44">
        <v>0</v>
      </c>
      <c r="M2039" s="44">
        <v>0</v>
      </c>
      <c r="N2039" s="44">
        <v>0</v>
      </c>
      <c r="O2039" s="44">
        <v>0</v>
      </c>
      <c r="P2039" s="44">
        <v>0</v>
      </c>
      <c r="Q2039" s="44">
        <v>0</v>
      </c>
      <c r="R2039" s="44">
        <v>0</v>
      </c>
      <c r="S2039" s="44">
        <v>0</v>
      </c>
      <c r="T2039" s="44">
        <v>0</v>
      </c>
      <c r="U2039" s="44">
        <v>0</v>
      </c>
      <c r="V2039" s="44">
        <v>0</v>
      </c>
      <c r="W2039" s="44">
        <v>0</v>
      </c>
      <c r="X2039" s="44">
        <v>0</v>
      </c>
      <c r="Y2039" s="44">
        <v>0</v>
      </c>
      <c r="Z2039" s="44">
        <v>0</v>
      </c>
      <c r="AA2039" s="44">
        <v>0</v>
      </c>
      <c r="AB2039" s="44">
        <f t="shared" si="64"/>
        <v>0</v>
      </c>
      <c r="AC2039" s="44">
        <f t="shared" si="65"/>
        <v>0</v>
      </c>
      <c r="AD2039" s="46" t="s">
        <v>871</v>
      </c>
      <c r="AE2039" s="46" t="s">
        <v>7368</v>
      </c>
      <c r="AH2039" s="9"/>
    </row>
    <row r="2040" spans="1:34" x14ac:dyDescent="0.35">
      <c r="A2040" s="41">
        <v>2025</v>
      </c>
      <c r="B2040" s="42" t="s">
        <v>5716</v>
      </c>
      <c r="C2040" s="43" t="s">
        <v>441</v>
      </c>
      <c r="D2040" s="43" t="s">
        <v>4552</v>
      </c>
      <c r="E2040" s="43" t="s">
        <v>4553</v>
      </c>
      <c r="F2040" s="43" t="s">
        <v>6191</v>
      </c>
      <c r="G2040" s="43" t="s">
        <v>6192</v>
      </c>
      <c r="H2040" s="44">
        <v>5000</v>
      </c>
      <c r="I2040" s="44">
        <v>80</v>
      </c>
      <c r="J2040" s="44">
        <v>0</v>
      </c>
      <c r="K2040" s="44">
        <v>0</v>
      </c>
      <c r="L2040" s="44">
        <v>0</v>
      </c>
      <c r="M2040" s="44">
        <v>0</v>
      </c>
      <c r="N2040" s="44">
        <v>0</v>
      </c>
      <c r="O2040" s="44">
        <v>0</v>
      </c>
      <c r="P2040" s="44">
        <v>0</v>
      </c>
      <c r="Q2040" s="44">
        <v>0</v>
      </c>
      <c r="R2040" s="44">
        <v>0</v>
      </c>
      <c r="S2040" s="44">
        <v>0</v>
      </c>
      <c r="T2040" s="44">
        <v>0</v>
      </c>
      <c r="U2040" s="44">
        <v>0</v>
      </c>
      <c r="V2040" s="44">
        <v>0</v>
      </c>
      <c r="W2040" s="44">
        <v>0</v>
      </c>
      <c r="X2040" s="44">
        <v>0</v>
      </c>
      <c r="Y2040" s="44">
        <v>0</v>
      </c>
      <c r="Z2040" s="44">
        <v>0</v>
      </c>
      <c r="AA2040" s="44">
        <v>0</v>
      </c>
      <c r="AB2040" s="44">
        <f t="shared" si="64"/>
        <v>0</v>
      </c>
      <c r="AC2040" s="44">
        <f t="shared" si="65"/>
        <v>0</v>
      </c>
      <c r="AD2040" s="46" t="s">
        <v>871</v>
      </c>
      <c r="AE2040" s="46" t="s">
        <v>7368</v>
      </c>
      <c r="AH2040" s="9"/>
    </row>
    <row r="2041" spans="1:34" x14ac:dyDescent="0.35">
      <c r="A2041" s="41">
        <v>2025</v>
      </c>
      <c r="B2041" s="42" t="s">
        <v>5716</v>
      </c>
      <c r="C2041" s="43" t="s">
        <v>441</v>
      </c>
      <c r="D2041" s="43" t="s">
        <v>4550</v>
      </c>
      <c r="E2041" s="43" t="s">
        <v>4551</v>
      </c>
      <c r="F2041" s="43" t="s">
        <v>6193</v>
      </c>
      <c r="G2041" s="43" t="s">
        <v>6194</v>
      </c>
      <c r="H2041" s="44">
        <v>10</v>
      </c>
      <c r="I2041" s="44">
        <v>10</v>
      </c>
      <c r="J2041" s="44">
        <v>0</v>
      </c>
      <c r="K2041" s="44">
        <v>0</v>
      </c>
      <c r="L2041" s="44">
        <v>0</v>
      </c>
      <c r="M2041" s="44">
        <v>0</v>
      </c>
      <c r="N2041" s="44">
        <v>0</v>
      </c>
      <c r="O2041" s="44">
        <v>0</v>
      </c>
      <c r="P2041" s="44">
        <v>0</v>
      </c>
      <c r="Q2041" s="44">
        <v>0</v>
      </c>
      <c r="R2041" s="44">
        <v>0</v>
      </c>
      <c r="S2041" s="44">
        <v>0</v>
      </c>
      <c r="T2041" s="44">
        <v>0</v>
      </c>
      <c r="U2041" s="44">
        <v>0</v>
      </c>
      <c r="V2041" s="44">
        <v>0</v>
      </c>
      <c r="W2041" s="44">
        <v>0</v>
      </c>
      <c r="X2041" s="44">
        <v>0</v>
      </c>
      <c r="Y2041" s="44">
        <v>0</v>
      </c>
      <c r="Z2041" s="44">
        <v>0</v>
      </c>
      <c r="AA2041" s="44">
        <v>0</v>
      </c>
      <c r="AB2041" s="44">
        <f t="shared" si="64"/>
        <v>0</v>
      </c>
      <c r="AC2041" s="44">
        <f t="shared" si="65"/>
        <v>0</v>
      </c>
      <c r="AD2041" s="46" t="s">
        <v>871</v>
      </c>
      <c r="AE2041" s="46" t="s">
        <v>7368</v>
      </c>
      <c r="AH2041" s="9"/>
    </row>
    <row r="2042" spans="1:34" x14ac:dyDescent="0.35">
      <c r="A2042" s="41">
        <v>2025</v>
      </c>
      <c r="B2042" s="42" t="s">
        <v>5716</v>
      </c>
      <c r="C2042" s="43" t="s">
        <v>441</v>
      </c>
      <c r="D2042" s="43" t="s">
        <v>4550</v>
      </c>
      <c r="E2042" s="43" t="s">
        <v>4551</v>
      </c>
      <c r="F2042" s="43" t="s">
        <v>6195</v>
      </c>
      <c r="G2042" s="43" t="s">
        <v>6196</v>
      </c>
      <c r="H2042" s="44">
        <v>10</v>
      </c>
      <c r="I2042" s="44">
        <v>10</v>
      </c>
      <c r="J2042" s="44">
        <v>0</v>
      </c>
      <c r="K2042" s="44">
        <v>0</v>
      </c>
      <c r="L2042" s="44">
        <v>0</v>
      </c>
      <c r="M2042" s="44">
        <v>0</v>
      </c>
      <c r="N2042" s="44">
        <v>0</v>
      </c>
      <c r="O2042" s="44">
        <v>0</v>
      </c>
      <c r="P2042" s="44">
        <v>0</v>
      </c>
      <c r="Q2042" s="44">
        <v>0</v>
      </c>
      <c r="R2042" s="44">
        <v>0</v>
      </c>
      <c r="S2042" s="44">
        <v>0</v>
      </c>
      <c r="T2042" s="44">
        <v>0</v>
      </c>
      <c r="U2042" s="44">
        <v>0</v>
      </c>
      <c r="V2042" s="44">
        <v>0</v>
      </c>
      <c r="W2042" s="44">
        <v>0</v>
      </c>
      <c r="X2042" s="44">
        <v>0</v>
      </c>
      <c r="Y2042" s="44">
        <v>0</v>
      </c>
      <c r="Z2042" s="44">
        <v>0</v>
      </c>
      <c r="AA2042" s="44">
        <v>0</v>
      </c>
      <c r="AB2042" s="44">
        <f t="shared" si="64"/>
        <v>0</v>
      </c>
      <c r="AC2042" s="44">
        <f t="shared" si="65"/>
        <v>0</v>
      </c>
      <c r="AD2042" s="46" t="s">
        <v>871</v>
      </c>
      <c r="AE2042" s="46" t="s">
        <v>7368</v>
      </c>
      <c r="AH2042" s="9"/>
    </row>
    <row r="2043" spans="1:34" x14ac:dyDescent="0.35">
      <c r="A2043" s="41">
        <v>2025</v>
      </c>
      <c r="B2043" s="42" t="s">
        <v>5716</v>
      </c>
      <c r="C2043" s="43" t="s">
        <v>441</v>
      </c>
      <c r="D2043" s="43" t="s">
        <v>4550</v>
      </c>
      <c r="E2043" s="43" t="s">
        <v>4551</v>
      </c>
      <c r="F2043" s="43" t="s">
        <v>6197</v>
      </c>
      <c r="G2043" s="43" t="s">
        <v>6198</v>
      </c>
      <c r="H2043" s="44">
        <v>5000</v>
      </c>
      <c r="I2043" s="44">
        <v>80</v>
      </c>
      <c r="J2043" s="44">
        <v>0</v>
      </c>
      <c r="K2043" s="44">
        <v>0</v>
      </c>
      <c r="L2043" s="44">
        <v>0</v>
      </c>
      <c r="M2043" s="44">
        <v>0</v>
      </c>
      <c r="N2043" s="44">
        <v>0</v>
      </c>
      <c r="O2043" s="44">
        <v>0</v>
      </c>
      <c r="P2043" s="44">
        <v>0</v>
      </c>
      <c r="Q2043" s="44">
        <v>0</v>
      </c>
      <c r="R2043" s="44">
        <v>0</v>
      </c>
      <c r="S2043" s="44">
        <v>0</v>
      </c>
      <c r="T2043" s="44">
        <v>0</v>
      </c>
      <c r="U2043" s="44">
        <v>0</v>
      </c>
      <c r="V2043" s="44">
        <v>0</v>
      </c>
      <c r="W2043" s="44">
        <v>0</v>
      </c>
      <c r="X2043" s="44">
        <v>0</v>
      </c>
      <c r="Y2043" s="44">
        <v>0</v>
      </c>
      <c r="Z2043" s="44">
        <v>0</v>
      </c>
      <c r="AA2043" s="44">
        <v>0</v>
      </c>
      <c r="AB2043" s="44">
        <f t="shared" si="64"/>
        <v>0</v>
      </c>
      <c r="AC2043" s="44">
        <f t="shared" si="65"/>
        <v>0</v>
      </c>
      <c r="AD2043" s="46" t="s">
        <v>871</v>
      </c>
      <c r="AE2043" s="46" t="s">
        <v>7368</v>
      </c>
      <c r="AH2043" s="9"/>
    </row>
    <row r="2044" spans="1:34" x14ac:dyDescent="0.35">
      <c r="A2044" s="41">
        <v>2025</v>
      </c>
      <c r="B2044" s="42" t="s">
        <v>5716</v>
      </c>
      <c r="C2044" s="43" t="s">
        <v>441</v>
      </c>
      <c r="D2044" s="43" t="s">
        <v>4554</v>
      </c>
      <c r="E2044" s="43" t="s">
        <v>4555</v>
      </c>
      <c r="F2044" s="43" t="s">
        <v>6199</v>
      </c>
      <c r="G2044" s="43" t="s">
        <v>6200</v>
      </c>
      <c r="H2044" s="44">
        <v>719</v>
      </c>
      <c r="I2044" s="44">
        <v>9</v>
      </c>
      <c r="J2044" s="44">
        <v>0</v>
      </c>
      <c r="K2044" s="44">
        <v>0</v>
      </c>
      <c r="L2044" s="44">
        <v>0</v>
      </c>
      <c r="M2044" s="44">
        <v>0</v>
      </c>
      <c r="N2044" s="44">
        <v>0</v>
      </c>
      <c r="O2044" s="44">
        <v>0</v>
      </c>
      <c r="P2044" s="44">
        <v>0</v>
      </c>
      <c r="Q2044" s="44">
        <v>0</v>
      </c>
      <c r="R2044" s="44">
        <v>0</v>
      </c>
      <c r="S2044" s="44">
        <v>0</v>
      </c>
      <c r="T2044" s="44">
        <v>0</v>
      </c>
      <c r="U2044" s="44">
        <v>0</v>
      </c>
      <c r="V2044" s="44">
        <v>0</v>
      </c>
      <c r="W2044" s="44">
        <v>0</v>
      </c>
      <c r="X2044" s="44">
        <v>0</v>
      </c>
      <c r="Y2044" s="44">
        <v>0</v>
      </c>
      <c r="Z2044" s="44">
        <v>0</v>
      </c>
      <c r="AA2044" s="44">
        <v>0</v>
      </c>
      <c r="AB2044" s="44">
        <f t="shared" si="64"/>
        <v>0</v>
      </c>
      <c r="AC2044" s="44">
        <f t="shared" si="65"/>
        <v>0</v>
      </c>
      <c r="AD2044" s="46" t="s">
        <v>871</v>
      </c>
      <c r="AE2044" s="46" t="s">
        <v>7369</v>
      </c>
      <c r="AH2044" s="9"/>
    </row>
    <row r="2045" spans="1:34" x14ac:dyDescent="0.35">
      <c r="A2045" s="41">
        <v>2025</v>
      </c>
      <c r="B2045" s="42" t="s">
        <v>5716</v>
      </c>
      <c r="C2045" s="43" t="s">
        <v>441</v>
      </c>
      <c r="D2045" s="43" t="s">
        <v>4554</v>
      </c>
      <c r="E2045" s="43" t="s">
        <v>4555</v>
      </c>
      <c r="F2045" s="43" t="s">
        <v>6201</v>
      </c>
      <c r="G2045" s="43" t="s">
        <v>6202</v>
      </c>
      <c r="H2045" s="44">
        <v>1194.78</v>
      </c>
      <c r="I2045" s="44">
        <v>3</v>
      </c>
      <c r="J2045" s="44">
        <v>0</v>
      </c>
      <c r="K2045" s="44">
        <v>0</v>
      </c>
      <c r="L2045" s="44">
        <v>0</v>
      </c>
      <c r="M2045" s="44">
        <v>0</v>
      </c>
      <c r="N2045" s="44">
        <v>0</v>
      </c>
      <c r="O2045" s="44">
        <v>0</v>
      </c>
      <c r="P2045" s="44">
        <v>0</v>
      </c>
      <c r="Q2045" s="44">
        <v>0</v>
      </c>
      <c r="R2045" s="44">
        <v>0</v>
      </c>
      <c r="S2045" s="44">
        <v>0</v>
      </c>
      <c r="T2045" s="44">
        <v>0</v>
      </c>
      <c r="U2045" s="44">
        <v>0</v>
      </c>
      <c r="V2045" s="44">
        <v>0</v>
      </c>
      <c r="W2045" s="44">
        <v>0</v>
      </c>
      <c r="X2045" s="44">
        <v>0</v>
      </c>
      <c r="Y2045" s="44">
        <v>0</v>
      </c>
      <c r="Z2045" s="44">
        <v>0</v>
      </c>
      <c r="AA2045" s="44">
        <v>0</v>
      </c>
      <c r="AB2045" s="44">
        <f t="shared" si="64"/>
        <v>0</v>
      </c>
      <c r="AC2045" s="44">
        <f t="shared" si="65"/>
        <v>0</v>
      </c>
      <c r="AD2045" s="46" t="s">
        <v>871</v>
      </c>
      <c r="AE2045" s="46" t="s">
        <v>7369</v>
      </c>
      <c r="AH2045" s="9"/>
    </row>
    <row r="2046" spans="1:34" x14ac:dyDescent="0.35">
      <c r="A2046" s="41">
        <v>2025</v>
      </c>
      <c r="B2046" s="42" t="s">
        <v>5716</v>
      </c>
      <c r="C2046" s="43" t="s">
        <v>441</v>
      </c>
      <c r="D2046" s="43" t="s">
        <v>4554</v>
      </c>
      <c r="E2046" s="43" t="s">
        <v>4555</v>
      </c>
      <c r="F2046" s="43" t="s">
        <v>6203</v>
      </c>
      <c r="G2046" s="43" t="s">
        <v>6204</v>
      </c>
      <c r="H2046" s="44">
        <v>2376.5300000000002</v>
      </c>
      <c r="I2046" s="44">
        <v>16</v>
      </c>
      <c r="J2046" s="44">
        <v>0</v>
      </c>
      <c r="K2046" s="44">
        <v>0</v>
      </c>
      <c r="L2046" s="44">
        <v>0</v>
      </c>
      <c r="M2046" s="44">
        <v>0</v>
      </c>
      <c r="N2046" s="44">
        <v>0</v>
      </c>
      <c r="O2046" s="44">
        <v>0</v>
      </c>
      <c r="P2046" s="44">
        <v>0</v>
      </c>
      <c r="Q2046" s="44">
        <v>0</v>
      </c>
      <c r="R2046" s="44">
        <v>0</v>
      </c>
      <c r="S2046" s="44">
        <v>0</v>
      </c>
      <c r="T2046" s="44">
        <v>0</v>
      </c>
      <c r="U2046" s="44">
        <v>0</v>
      </c>
      <c r="V2046" s="44">
        <v>0</v>
      </c>
      <c r="W2046" s="44">
        <v>0</v>
      </c>
      <c r="X2046" s="44">
        <v>0</v>
      </c>
      <c r="Y2046" s="44">
        <v>0</v>
      </c>
      <c r="Z2046" s="44">
        <v>0</v>
      </c>
      <c r="AA2046" s="44">
        <v>0</v>
      </c>
      <c r="AB2046" s="44">
        <f t="shared" si="64"/>
        <v>0</v>
      </c>
      <c r="AC2046" s="44">
        <f t="shared" si="65"/>
        <v>0</v>
      </c>
      <c r="AD2046" s="46" t="s">
        <v>871</v>
      </c>
      <c r="AE2046" s="46" t="s">
        <v>7369</v>
      </c>
      <c r="AH2046" s="9"/>
    </row>
    <row r="2047" spans="1:34" x14ac:dyDescent="0.35">
      <c r="A2047" s="41">
        <v>2025</v>
      </c>
      <c r="B2047" s="42" t="s">
        <v>5716</v>
      </c>
      <c r="C2047" s="43" t="s">
        <v>441</v>
      </c>
      <c r="D2047" s="43" t="s">
        <v>4554</v>
      </c>
      <c r="E2047" s="43" t="s">
        <v>4555</v>
      </c>
      <c r="F2047" s="43" t="s">
        <v>6205</v>
      </c>
      <c r="G2047" s="43" t="s">
        <v>6206</v>
      </c>
      <c r="H2047" s="44">
        <v>2376.5300000000002</v>
      </c>
      <c r="I2047" s="44">
        <v>16</v>
      </c>
      <c r="J2047" s="44">
        <v>0</v>
      </c>
      <c r="K2047" s="44">
        <v>0</v>
      </c>
      <c r="L2047" s="44">
        <v>0</v>
      </c>
      <c r="M2047" s="44">
        <v>0</v>
      </c>
      <c r="N2047" s="44">
        <v>0</v>
      </c>
      <c r="O2047" s="44">
        <v>0</v>
      </c>
      <c r="P2047" s="44">
        <v>0</v>
      </c>
      <c r="Q2047" s="44">
        <v>0</v>
      </c>
      <c r="R2047" s="44">
        <v>0</v>
      </c>
      <c r="S2047" s="44">
        <v>0</v>
      </c>
      <c r="T2047" s="44">
        <v>0</v>
      </c>
      <c r="U2047" s="44">
        <v>0</v>
      </c>
      <c r="V2047" s="44">
        <v>0</v>
      </c>
      <c r="W2047" s="44">
        <v>0</v>
      </c>
      <c r="X2047" s="44">
        <v>0</v>
      </c>
      <c r="Y2047" s="44">
        <v>0</v>
      </c>
      <c r="Z2047" s="44">
        <v>0</v>
      </c>
      <c r="AA2047" s="44">
        <v>0</v>
      </c>
      <c r="AB2047" s="44">
        <f t="shared" si="64"/>
        <v>0</v>
      </c>
      <c r="AC2047" s="44">
        <f t="shared" si="65"/>
        <v>0</v>
      </c>
      <c r="AD2047" s="46" t="s">
        <v>871</v>
      </c>
      <c r="AE2047" s="46" t="s">
        <v>7369</v>
      </c>
      <c r="AH2047" s="9"/>
    </row>
    <row r="2048" spans="1:34" x14ac:dyDescent="0.35">
      <c r="A2048" s="41">
        <v>2025</v>
      </c>
      <c r="B2048" s="42" t="s">
        <v>5716</v>
      </c>
      <c r="C2048" s="43" t="s">
        <v>441</v>
      </c>
      <c r="D2048" s="43" t="s">
        <v>4554</v>
      </c>
      <c r="E2048" s="43" t="s">
        <v>4555</v>
      </c>
      <c r="F2048" s="43" t="s">
        <v>6207</v>
      </c>
      <c r="G2048" s="43" t="s">
        <v>6208</v>
      </c>
      <c r="H2048" s="44">
        <v>2376.5300000000002</v>
      </c>
      <c r="I2048" s="44">
        <v>16</v>
      </c>
      <c r="J2048" s="44">
        <v>0</v>
      </c>
      <c r="K2048" s="44">
        <v>0</v>
      </c>
      <c r="L2048" s="44">
        <v>0</v>
      </c>
      <c r="M2048" s="44">
        <v>0</v>
      </c>
      <c r="N2048" s="44">
        <v>0</v>
      </c>
      <c r="O2048" s="44">
        <v>0</v>
      </c>
      <c r="P2048" s="44">
        <v>0</v>
      </c>
      <c r="Q2048" s="44">
        <v>0</v>
      </c>
      <c r="R2048" s="44">
        <v>0</v>
      </c>
      <c r="S2048" s="44">
        <v>0</v>
      </c>
      <c r="T2048" s="44">
        <v>0</v>
      </c>
      <c r="U2048" s="44">
        <v>0</v>
      </c>
      <c r="V2048" s="44">
        <v>0</v>
      </c>
      <c r="W2048" s="44">
        <v>0</v>
      </c>
      <c r="X2048" s="44">
        <v>0</v>
      </c>
      <c r="Y2048" s="44">
        <v>0</v>
      </c>
      <c r="Z2048" s="44">
        <v>0</v>
      </c>
      <c r="AA2048" s="44">
        <v>0</v>
      </c>
      <c r="AB2048" s="44">
        <f t="shared" si="64"/>
        <v>0</v>
      </c>
      <c r="AC2048" s="44">
        <f t="shared" si="65"/>
        <v>0</v>
      </c>
      <c r="AD2048" s="46" t="s">
        <v>871</v>
      </c>
      <c r="AE2048" s="46" t="s">
        <v>7369</v>
      </c>
      <c r="AH2048" s="9"/>
    </row>
    <row r="2049" spans="1:34" x14ac:dyDescent="0.35">
      <c r="A2049" s="41">
        <v>2025</v>
      </c>
      <c r="B2049" s="42" t="s">
        <v>5716</v>
      </c>
      <c r="C2049" s="43" t="s">
        <v>441</v>
      </c>
      <c r="D2049" s="43" t="s">
        <v>4554</v>
      </c>
      <c r="E2049" s="43" t="s">
        <v>4555</v>
      </c>
      <c r="F2049" s="43" t="s">
        <v>6209</v>
      </c>
      <c r="G2049" s="43" t="s">
        <v>6210</v>
      </c>
      <c r="H2049" s="44">
        <v>2142</v>
      </c>
      <c r="I2049" s="44">
        <v>6</v>
      </c>
      <c r="J2049" s="44">
        <v>0</v>
      </c>
      <c r="K2049" s="44">
        <v>0</v>
      </c>
      <c r="L2049" s="44">
        <v>0</v>
      </c>
      <c r="M2049" s="44">
        <v>0</v>
      </c>
      <c r="N2049" s="44">
        <v>0</v>
      </c>
      <c r="O2049" s="44">
        <v>0</v>
      </c>
      <c r="P2049" s="44">
        <v>0</v>
      </c>
      <c r="Q2049" s="44">
        <v>0</v>
      </c>
      <c r="R2049" s="44">
        <v>0</v>
      </c>
      <c r="S2049" s="44">
        <v>0</v>
      </c>
      <c r="T2049" s="44">
        <v>0</v>
      </c>
      <c r="U2049" s="44">
        <v>0</v>
      </c>
      <c r="V2049" s="44">
        <v>0</v>
      </c>
      <c r="W2049" s="44">
        <v>0</v>
      </c>
      <c r="X2049" s="44">
        <v>0</v>
      </c>
      <c r="Y2049" s="44">
        <v>0</v>
      </c>
      <c r="Z2049" s="44">
        <v>0</v>
      </c>
      <c r="AA2049" s="44">
        <v>0</v>
      </c>
      <c r="AB2049" s="44">
        <f t="shared" si="64"/>
        <v>0</v>
      </c>
      <c r="AC2049" s="44">
        <f t="shared" si="65"/>
        <v>0</v>
      </c>
      <c r="AD2049" s="46" t="s">
        <v>871</v>
      </c>
      <c r="AE2049" s="46" t="s">
        <v>7369</v>
      </c>
      <c r="AH2049" s="9"/>
    </row>
    <row r="2050" spans="1:34" x14ac:dyDescent="0.35">
      <c r="A2050" s="41">
        <v>2025</v>
      </c>
      <c r="B2050" s="42" t="s">
        <v>5716</v>
      </c>
      <c r="C2050" s="43" t="s">
        <v>441</v>
      </c>
      <c r="D2050" s="43" t="s">
        <v>4554</v>
      </c>
      <c r="E2050" s="43" t="s">
        <v>4555</v>
      </c>
      <c r="F2050" s="43" t="s">
        <v>6211</v>
      </c>
      <c r="G2050" s="43" t="s">
        <v>6212</v>
      </c>
      <c r="H2050" s="44">
        <v>2937.28</v>
      </c>
      <c r="I2050" s="44">
        <v>3</v>
      </c>
      <c r="J2050" s="44">
        <v>0</v>
      </c>
      <c r="K2050" s="44">
        <v>0</v>
      </c>
      <c r="L2050" s="44">
        <v>0</v>
      </c>
      <c r="M2050" s="44">
        <v>0</v>
      </c>
      <c r="N2050" s="44">
        <v>0</v>
      </c>
      <c r="O2050" s="44">
        <v>0</v>
      </c>
      <c r="P2050" s="44">
        <v>0</v>
      </c>
      <c r="Q2050" s="44">
        <v>0</v>
      </c>
      <c r="R2050" s="44">
        <v>0</v>
      </c>
      <c r="S2050" s="44">
        <v>0</v>
      </c>
      <c r="T2050" s="44">
        <v>0</v>
      </c>
      <c r="U2050" s="44">
        <v>0</v>
      </c>
      <c r="V2050" s="44">
        <v>0</v>
      </c>
      <c r="W2050" s="44">
        <v>0</v>
      </c>
      <c r="X2050" s="44">
        <v>0</v>
      </c>
      <c r="Y2050" s="44">
        <v>0</v>
      </c>
      <c r="Z2050" s="44">
        <v>0</v>
      </c>
      <c r="AA2050" s="44">
        <v>0</v>
      </c>
      <c r="AB2050" s="44">
        <f t="shared" si="64"/>
        <v>0</v>
      </c>
      <c r="AC2050" s="44">
        <f t="shared" si="65"/>
        <v>0</v>
      </c>
      <c r="AD2050" s="46" t="s">
        <v>871</v>
      </c>
      <c r="AE2050" s="46" t="s">
        <v>7369</v>
      </c>
      <c r="AH2050" s="9"/>
    </row>
    <row r="2051" spans="1:34" x14ac:dyDescent="0.35">
      <c r="A2051" s="41">
        <v>2025</v>
      </c>
      <c r="B2051" s="42" t="s">
        <v>5716</v>
      </c>
      <c r="C2051" s="43" t="s">
        <v>441</v>
      </c>
      <c r="D2051" s="43" t="s">
        <v>4554</v>
      </c>
      <c r="E2051" s="43" t="s">
        <v>4555</v>
      </c>
      <c r="F2051" s="43" t="s">
        <v>6213</v>
      </c>
      <c r="G2051" s="43" t="s">
        <v>6214</v>
      </c>
      <c r="H2051" s="44">
        <v>1</v>
      </c>
      <c r="I2051" s="44">
        <v>1</v>
      </c>
      <c r="J2051" s="44">
        <v>0</v>
      </c>
      <c r="K2051" s="44">
        <v>0</v>
      </c>
      <c r="L2051" s="44">
        <v>0</v>
      </c>
      <c r="M2051" s="44">
        <v>0</v>
      </c>
      <c r="N2051" s="44">
        <v>0</v>
      </c>
      <c r="O2051" s="44">
        <v>0</v>
      </c>
      <c r="P2051" s="44">
        <v>0</v>
      </c>
      <c r="Q2051" s="44">
        <v>0</v>
      </c>
      <c r="R2051" s="44">
        <v>0</v>
      </c>
      <c r="S2051" s="44">
        <v>0</v>
      </c>
      <c r="T2051" s="44">
        <v>0</v>
      </c>
      <c r="U2051" s="44">
        <v>0</v>
      </c>
      <c r="V2051" s="44">
        <v>0</v>
      </c>
      <c r="W2051" s="44">
        <v>0</v>
      </c>
      <c r="X2051" s="44">
        <v>0</v>
      </c>
      <c r="Y2051" s="44">
        <v>0</v>
      </c>
      <c r="Z2051" s="44">
        <v>0</v>
      </c>
      <c r="AA2051" s="44">
        <v>0</v>
      </c>
      <c r="AB2051" s="44">
        <f t="shared" si="64"/>
        <v>0</v>
      </c>
      <c r="AC2051" s="44">
        <f t="shared" si="65"/>
        <v>0</v>
      </c>
      <c r="AD2051" s="46" t="s">
        <v>871</v>
      </c>
      <c r="AE2051" s="46" t="s">
        <v>7369</v>
      </c>
      <c r="AH2051" s="9"/>
    </row>
    <row r="2052" spans="1:34" x14ac:dyDescent="0.35">
      <c r="A2052" s="41">
        <v>2025</v>
      </c>
      <c r="B2052" s="42" t="s">
        <v>5716</v>
      </c>
      <c r="C2052" s="43" t="s">
        <v>441</v>
      </c>
      <c r="D2052" s="43" t="s">
        <v>4554</v>
      </c>
      <c r="E2052" s="43" t="s">
        <v>4555</v>
      </c>
      <c r="F2052" s="43" t="s">
        <v>6215</v>
      </c>
      <c r="G2052" s="43" t="s">
        <v>6216</v>
      </c>
      <c r="H2052" s="44">
        <v>13675</v>
      </c>
      <c r="I2052" s="44">
        <v>12</v>
      </c>
      <c r="J2052" s="44">
        <v>0</v>
      </c>
      <c r="K2052" s="44">
        <v>0</v>
      </c>
      <c r="L2052" s="44">
        <v>0</v>
      </c>
      <c r="M2052" s="44">
        <v>0</v>
      </c>
      <c r="N2052" s="44">
        <v>0</v>
      </c>
      <c r="O2052" s="44">
        <v>0</v>
      </c>
      <c r="P2052" s="44">
        <v>0</v>
      </c>
      <c r="Q2052" s="44">
        <v>0</v>
      </c>
      <c r="R2052" s="44">
        <v>0</v>
      </c>
      <c r="S2052" s="44">
        <v>0</v>
      </c>
      <c r="T2052" s="44">
        <v>0</v>
      </c>
      <c r="U2052" s="44">
        <v>0</v>
      </c>
      <c r="V2052" s="44">
        <v>0</v>
      </c>
      <c r="W2052" s="44">
        <v>0</v>
      </c>
      <c r="X2052" s="44">
        <v>0</v>
      </c>
      <c r="Y2052" s="44">
        <v>0</v>
      </c>
      <c r="Z2052" s="44">
        <v>0</v>
      </c>
      <c r="AA2052" s="44">
        <v>0</v>
      </c>
      <c r="AB2052" s="44">
        <f t="shared" si="64"/>
        <v>0</v>
      </c>
      <c r="AC2052" s="44">
        <f t="shared" si="65"/>
        <v>0</v>
      </c>
      <c r="AD2052" s="46" t="s">
        <v>871</v>
      </c>
      <c r="AE2052" s="46" t="s">
        <v>7369</v>
      </c>
      <c r="AH2052" s="9"/>
    </row>
    <row r="2053" spans="1:34" x14ac:dyDescent="0.35">
      <c r="A2053" s="41">
        <v>2025</v>
      </c>
      <c r="B2053" s="42" t="s">
        <v>5716</v>
      </c>
      <c r="C2053" s="43" t="s">
        <v>441</v>
      </c>
      <c r="D2053" s="43" t="s">
        <v>4554</v>
      </c>
      <c r="E2053" s="43" t="s">
        <v>4555</v>
      </c>
      <c r="F2053" s="43" t="s">
        <v>6217</v>
      </c>
      <c r="G2053" s="43" t="s">
        <v>6218</v>
      </c>
      <c r="H2053" s="44">
        <v>5368.75</v>
      </c>
      <c r="I2053" s="44">
        <v>8</v>
      </c>
      <c r="J2053" s="44">
        <v>0</v>
      </c>
      <c r="K2053" s="44">
        <v>0</v>
      </c>
      <c r="L2053" s="44">
        <v>0</v>
      </c>
      <c r="M2053" s="44">
        <v>0</v>
      </c>
      <c r="N2053" s="44">
        <v>0</v>
      </c>
      <c r="O2053" s="44">
        <v>0</v>
      </c>
      <c r="P2053" s="44">
        <v>0</v>
      </c>
      <c r="Q2053" s="44">
        <v>0</v>
      </c>
      <c r="R2053" s="44">
        <v>0</v>
      </c>
      <c r="S2053" s="44">
        <v>0</v>
      </c>
      <c r="T2053" s="44">
        <v>0</v>
      </c>
      <c r="U2053" s="44">
        <v>0</v>
      </c>
      <c r="V2053" s="44">
        <v>0</v>
      </c>
      <c r="W2053" s="44">
        <v>0</v>
      </c>
      <c r="X2053" s="44">
        <v>0</v>
      </c>
      <c r="Y2053" s="44">
        <v>0</v>
      </c>
      <c r="Z2053" s="44">
        <v>0</v>
      </c>
      <c r="AA2053" s="44">
        <v>0</v>
      </c>
      <c r="AB2053" s="44">
        <f t="shared" si="64"/>
        <v>0</v>
      </c>
      <c r="AC2053" s="44">
        <f t="shared" si="65"/>
        <v>0</v>
      </c>
      <c r="AD2053" s="46" t="s">
        <v>871</v>
      </c>
      <c r="AE2053" s="46" t="s">
        <v>7369</v>
      </c>
      <c r="AH2053" s="9"/>
    </row>
    <row r="2054" spans="1:34" x14ac:dyDescent="0.35">
      <c r="A2054" s="41">
        <v>2025</v>
      </c>
      <c r="B2054" s="42" t="s">
        <v>5716</v>
      </c>
      <c r="C2054" s="43" t="s">
        <v>441</v>
      </c>
      <c r="D2054" s="43" t="s">
        <v>4554</v>
      </c>
      <c r="E2054" s="43" t="s">
        <v>4555</v>
      </c>
      <c r="F2054" s="43" t="s">
        <v>6219</v>
      </c>
      <c r="G2054" s="43" t="s">
        <v>6220</v>
      </c>
      <c r="H2054" s="44">
        <v>927.16</v>
      </c>
      <c r="I2054" s="44">
        <v>5</v>
      </c>
      <c r="J2054" s="44">
        <v>0</v>
      </c>
      <c r="K2054" s="44">
        <v>0</v>
      </c>
      <c r="L2054" s="44">
        <v>0</v>
      </c>
      <c r="M2054" s="44">
        <v>0</v>
      </c>
      <c r="N2054" s="44">
        <v>0</v>
      </c>
      <c r="O2054" s="44">
        <v>0</v>
      </c>
      <c r="P2054" s="44">
        <v>0</v>
      </c>
      <c r="Q2054" s="44">
        <v>0</v>
      </c>
      <c r="R2054" s="44">
        <v>0</v>
      </c>
      <c r="S2054" s="44">
        <v>0</v>
      </c>
      <c r="T2054" s="44">
        <v>0</v>
      </c>
      <c r="U2054" s="44">
        <v>0</v>
      </c>
      <c r="V2054" s="44">
        <v>0</v>
      </c>
      <c r="W2054" s="44">
        <v>0</v>
      </c>
      <c r="X2054" s="44">
        <v>0</v>
      </c>
      <c r="Y2054" s="44">
        <v>0</v>
      </c>
      <c r="Z2054" s="44">
        <v>0</v>
      </c>
      <c r="AA2054" s="44">
        <v>0</v>
      </c>
      <c r="AB2054" s="44">
        <f t="shared" si="64"/>
        <v>0</v>
      </c>
      <c r="AC2054" s="44">
        <f t="shared" si="65"/>
        <v>0</v>
      </c>
      <c r="AD2054" s="46" t="s">
        <v>871</v>
      </c>
      <c r="AE2054" s="46" t="s">
        <v>7369</v>
      </c>
      <c r="AH2054" s="9"/>
    </row>
    <row r="2055" spans="1:34" x14ac:dyDescent="0.35">
      <c r="A2055" s="41">
        <v>2025</v>
      </c>
      <c r="B2055" s="42" t="s">
        <v>5716</v>
      </c>
      <c r="C2055" s="43" t="s">
        <v>441</v>
      </c>
      <c r="D2055" s="43" t="s">
        <v>4554</v>
      </c>
      <c r="E2055" s="43" t="s">
        <v>4555</v>
      </c>
      <c r="F2055" s="43" t="s">
        <v>6221</v>
      </c>
      <c r="G2055" s="43" t="s">
        <v>6222</v>
      </c>
      <c r="H2055" s="44">
        <v>927.16</v>
      </c>
      <c r="I2055" s="44">
        <v>5</v>
      </c>
      <c r="J2055" s="44">
        <v>0</v>
      </c>
      <c r="K2055" s="44">
        <v>0</v>
      </c>
      <c r="L2055" s="44">
        <v>0</v>
      </c>
      <c r="M2055" s="44">
        <v>0</v>
      </c>
      <c r="N2055" s="44">
        <v>0</v>
      </c>
      <c r="O2055" s="44">
        <v>0</v>
      </c>
      <c r="P2055" s="44">
        <v>0</v>
      </c>
      <c r="Q2055" s="44">
        <v>0</v>
      </c>
      <c r="R2055" s="44">
        <v>0</v>
      </c>
      <c r="S2055" s="44">
        <v>0</v>
      </c>
      <c r="T2055" s="44">
        <v>0</v>
      </c>
      <c r="U2055" s="44">
        <v>0</v>
      </c>
      <c r="V2055" s="44">
        <v>0</v>
      </c>
      <c r="W2055" s="44">
        <v>0</v>
      </c>
      <c r="X2055" s="44">
        <v>0</v>
      </c>
      <c r="Y2055" s="44">
        <v>0</v>
      </c>
      <c r="Z2055" s="44">
        <v>0</v>
      </c>
      <c r="AA2055" s="44">
        <v>0</v>
      </c>
      <c r="AB2055" s="44">
        <f t="shared" si="64"/>
        <v>0</v>
      </c>
      <c r="AC2055" s="44">
        <f t="shared" si="65"/>
        <v>0</v>
      </c>
      <c r="AD2055" s="46" t="s">
        <v>871</v>
      </c>
      <c r="AE2055" s="46" t="s">
        <v>7369</v>
      </c>
      <c r="AH2055" s="9"/>
    </row>
    <row r="2056" spans="1:34" x14ac:dyDescent="0.35">
      <c r="A2056" s="41">
        <v>2025</v>
      </c>
      <c r="B2056" s="42" t="s">
        <v>5716</v>
      </c>
      <c r="C2056" s="43" t="s">
        <v>441</v>
      </c>
      <c r="D2056" s="43" t="s">
        <v>343</v>
      </c>
      <c r="E2056" s="43" t="s">
        <v>733</v>
      </c>
      <c r="F2056" s="43" t="s">
        <v>4212</v>
      </c>
      <c r="G2056" s="43" t="s">
        <v>4213</v>
      </c>
      <c r="H2056" s="44">
        <v>8</v>
      </c>
      <c r="I2056" s="44">
        <v>6.67</v>
      </c>
      <c r="J2056" s="44">
        <v>0</v>
      </c>
      <c r="K2056" s="44">
        <v>0</v>
      </c>
      <c r="L2056" s="44">
        <v>0</v>
      </c>
      <c r="M2056" s="44">
        <v>0</v>
      </c>
      <c r="N2056" s="44">
        <v>0</v>
      </c>
      <c r="O2056" s="44">
        <v>0</v>
      </c>
      <c r="P2056" s="44">
        <v>0</v>
      </c>
      <c r="Q2056" s="44">
        <v>0</v>
      </c>
      <c r="R2056" s="44">
        <v>0</v>
      </c>
      <c r="S2056" s="44">
        <v>0</v>
      </c>
      <c r="T2056" s="44">
        <v>0</v>
      </c>
      <c r="U2056" s="44">
        <v>0</v>
      </c>
      <c r="V2056" s="44">
        <v>0</v>
      </c>
      <c r="W2056" s="44">
        <v>0</v>
      </c>
      <c r="X2056" s="44">
        <v>0</v>
      </c>
      <c r="Y2056" s="44">
        <v>0</v>
      </c>
      <c r="Z2056" s="44">
        <v>0</v>
      </c>
      <c r="AA2056" s="44">
        <v>0</v>
      </c>
      <c r="AB2056" s="44">
        <f t="shared" si="64"/>
        <v>0</v>
      </c>
      <c r="AC2056" s="44">
        <f t="shared" si="65"/>
        <v>0</v>
      </c>
      <c r="AD2056" s="46" t="s">
        <v>4214</v>
      </c>
      <c r="AE2056" s="46" t="s">
        <v>4214</v>
      </c>
      <c r="AH2056" s="9"/>
    </row>
    <row r="2057" spans="1:34" x14ac:dyDescent="0.35">
      <c r="A2057" s="41">
        <v>2025</v>
      </c>
      <c r="B2057" s="42" t="s">
        <v>5716</v>
      </c>
      <c r="C2057" s="43" t="s">
        <v>441</v>
      </c>
      <c r="D2057" s="43" t="s">
        <v>343</v>
      </c>
      <c r="E2057" s="43" t="s">
        <v>733</v>
      </c>
      <c r="F2057" s="43" t="s">
        <v>4215</v>
      </c>
      <c r="G2057" s="43" t="s">
        <v>4216</v>
      </c>
      <c r="H2057" s="44">
        <v>54</v>
      </c>
      <c r="I2057" s="44">
        <v>26.66</v>
      </c>
      <c r="J2057" s="44">
        <v>0</v>
      </c>
      <c r="K2057" s="44">
        <v>0</v>
      </c>
      <c r="L2057" s="44">
        <v>0</v>
      </c>
      <c r="M2057" s="44">
        <v>0</v>
      </c>
      <c r="N2057" s="44">
        <v>0</v>
      </c>
      <c r="O2057" s="44">
        <v>0</v>
      </c>
      <c r="P2057" s="44">
        <v>0</v>
      </c>
      <c r="Q2057" s="44">
        <v>0</v>
      </c>
      <c r="R2057" s="44">
        <v>0</v>
      </c>
      <c r="S2057" s="44">
        <v>0</v>
      </c>
      <c r="T2057" s="44">
        <v>0</v>
      </c>
      <c r="U2057" s="44">
        <v>0</v>
      </c>
      <c r="V2057" s="44">
        <v>0</v>
      </c>
      <c r="W2057" s="44">
        <v>0</v>
      </c>
      <c r="X2057" s="44">
        <v>0</v>
      </c>
      <c r="Y2057" s="44">
        <v>0</v>
      </c>
      <c r="Z2057" s="44">
        <v>0</v>
      </c>
      <c r="AA2057" s="44">
        <v>0</v>
      </c>
      <c r="AB2057" s="44">
        <f t="shared" si="64"/>
        <v>0</v>
      </c>
      <c r="AC2057" s="44">
        <f t="shared" si="65"/>
        <v>0</v>
      </c>
      <c r="AD2057" s="46" t="s">
        <v>4217</v>
      </c>
      <c r="AE2057" s="46" t="s">
        <v>4217</v>
      </c>
      <c r="AH2057" s="9"/>
    </row>
    <row r="2058" spans="1:34" x14ac:dyDescent="0.35">
      <c r="A2058" s="41">
        <v>2025</v>
      </c>
      <c r="B2058" s="42" t="s">
        <v>5716</v>
      </c>
      <c r="C2058" s="43" t="s">
        <v>441</v>
      </c>
      <c r="D2058" s="43" t="s">
        <v>343</v>
      </c>
      <c r="E2058" s="43" t="s">
        <v>733</v>
      </c>
      <c r="F2058" s="43" t="s">
        <v>4218</v>
      </c>
      <c r="G2058" s="43" t="s">
        <v>4219</v>
      </c>
      <c r="H2058" s="44">
        <v>120</v>
      </c>
      <c r="I2058" s="44">
        <v>66.67</v>
      </c>
      <c r="J2058" s="44">
        <v>4</v>
      </c>
      <c r="K2058" s="44">
        <v>2.2200000000000002</v>
      </c>
      <c r="L2058" s="44">
        <v>0</v>
      </c>
      <c r="M2058" s="44">
        <v>0</v>
      </c>
      <c r="N2058" s="44">
        <v>3</v>
      </c>
      <c r="O2058" s="44">
        <v>1.67</v>
      </c>
      <c r="P2058" s="44">
        <v>1</v>
      </c>
      <c r="Q2058" s="44">
        <v>0.56000000000000005</v>
      </c>
      <c r="R2058" s="44">
        <v>0</v>
      </c>
      <c r="S2058" s="44">
        <v>0</v>
      </c>
      <c r="T2058" s="44">
        <v>0</v>
      </c>
      <c r="U2058" s="44">
        <v>0</v>
      </c>
      <c r="V2058" s="44">
        <v>0</v>
      </c>
      <c r="W2058" s="44">
        <v>0</v>
      </c>
      <c r="X2058" s="44">
        <v>0</v>
      </c>
      <c r="Y2058" s="44">
        <v>0</v>
      </c>
      <c r="Z2058" s="44">
        <v>0</v>
      </c>
      <c r="AA2058" s="44">
        <v>0</v>
      </c>
      <c r="AB2058" s="44">
        <f t="shared" si="64"/>
        <v>3</v>
      </c>
      <c r="AC2058" s="44">
        <f t="shared" si="65"/>
        <v>0</v>
      </c>
      <c r="AD2058" s="46" t="s">
        <v>4220</v>
      </c>
      <c r="AE2058" s="46" t="s">
        <v>5653</v>
      </c>
      <c r="AH2058" s="9"/>
    </row>
    <row r="2059" spans="1:34" x14ac:dyDescent="0.35">
      <c r="A2059" s="41">
        <v>2025</v>
      </c>
      <c r="B2059" s="42" t="s">
        <v>5716</v>
      </c>
      <c r="C2059" s="43" t="s">
        <v>441</v>
      </c>
      <c r="D2059" s="43" t="s">
        <v>344</v>
      </c>
      <c r="E2059" s="43" t="s">
        <v>734</v>
      </c>
      <c r="F2059" s="43" t="s">
        <v>4221</v>
      </c>
      <c r="G2059" s="43" t="s">
        <v>4222</v>
      </c>
      <c r="H2059" s="44">
        <v>1</v>
      </c>
      <c r="I2059" s="44">
        <v>60</v>
      </c>
      <c r="J2059" s="44">
        <v>0</v>
      </c>
      <c r="K2059" s="44">
        <v>0</v>
      </c>
      <c r="L2059" s="44">
        <v>0</v>
      </c>
      <c r="M2059" s="44">
        <v>0</v>
      </c>
      <c r="N2059" s="44">
        <v>0</v>
      </c>
      <c r="O2059" s="44">
        <v>0</v>
      </c>
      <c r="P2059" s="44">
        <v>0</v>
      </c>
      <c r="Q2059" s="44">
        <v>0</v>
      </c>
      <c r="R2059" s="44">
        <v>0</v>
      </c>
      <c r="S2059" s="44">
        <v>0</v>
      </c>
      <c r="T2059" s="44">
        <v>0</v>
      </c>
      <c r="U2059" s="44">
        <v>0</v>
      </c>
      <c r="V2059" s="44">
        <v>0</v>
      </c>
      <c r="W2059" s="44">
        <v>0</v>
      </c>
      <c r="X2059" s="44">
        <v>0</v>
      </c>
      <c r="Y2059" s="44">
        <v>0</v>
      </c>
      <c r="Z2059" s="44">
        <v>0</v>
      </c>
      <c r="AA2059" s="44">
        <v>0</v>
      </c>
      <c r="AB2059" s="44">
        <f t="shared" si="64"/>
        <v>0</v>
      </c>
      <c r="AC2059" s="44">
        <f t="shared" si="65"/>
        <v>0</v>
      </c>
      <c r="AD2059" s="46" t="s">
        <v>4223</v>
      </c>
      <c r="AE2059" s="46" t="s">
        <v>4223</v>
      </c>
      <c r="AH2059" s="9"/>
    </row>
    <row r="2060" spans="1:34" x14ac:dyDescent="0.35">
      <c r="A2060" s="41">
        <v>2025</v>
      </c>
      <c r="B2060" s="42" t="s">
        <v>5716</v>
      </c>
      <c r="C2060" s="43" t="s">
        <v>441</v>
      </c>
      <c r="D2060" s="43" t="s">
        <v>344</v>
      </c>
      <c r="E2060" s="43" t="s">
        <v>734</v>
      </c>
      <c r="F2060" s="43" t="s">
        <v>4224</v>
      </c>
      <c r="G2060" s="43" t="s">
        <v>4225</v>
      </c>
      <c r="H2060" s="44">
        <v>1</v>
      </c>
      <c r="I2060" s="44">
        <v>5</v>
      </c>
      <c r="J2060" s="44">
        <v>0</v>
      </c>
      <c r="K2060" s="44">
        <v>0</v>
      </c>
      <c r="L2060" s="44">
        <v>0</v>
      </c>
      <c r="M2060" s="44">
        <v>0</v>
      </c>
      <c r="N2060" s="44">
        <v>0</v>
      </c>
      <c r="O2060" s="44">
        <v>0</v>
      </c>
      <c r="P2060" s="44">
        <v>0</v>
      </c>
      <c r="Q2060" s="44">
        <v>0</v>
      </c>
      <c r="R2060" s="44">
        <v>0</v>
      </c>
      <c r="S2060" s="44">
        <v>0</v>
      </c>
      <c r="T2060" s="44">
        <v>0</v>
      </c>
      <c r="U2060" s="44">
        <v>0</v>
      </c>
      <c r="V2060" s="44">
        <v>0</v>
      </c>
      <c r="W2060" s="44">
        <v>0</v>
      </c>
      <c r="X2060" s="44">
        <v>0</v>
      </c>
      <c r="Y2060" s="44">
        <v>0</v>
      </c>
      <c r="Z2060" s="44">
        <v>0</v>
      </c>
      <c r="AA2060" s="44">
        <v>0</v>
      </c>
      <c r="AB2060" s="44">
        <f t="shared" si="64"/>
        <v>0</v>
      </c>
      <c r="AC2060" s="44">
        <f t="shared" si="65"/>
        <v>0</v>
      </c>
      <c r="AD2060" s="46" t="s">
        <v>4226</v>
      </c>
      <c r="AE2060" s="46" t="s">
        <v>4226</v>
      </c>
      <c r="AH2060" s="9"/>
    </row>
    <row r="2061" spans="1:34" x14ac:dyDescent="0.35">
      <c r="A2061" s="41">
        <v>2025</v>
      </c>
      <c r="B2061" s="42" t="s">
        <v>5716</v>
      </c>
      <c r="C2061" s="43" t="s">
        <v>441</v>
      </c>
      <c r="D2061" s="43" t="s">
        <v>344</v>
      </c>
      <c r="E2061" s="43" t="s">
        <v>734</v>
      </c>
      <c r="F2061" s="43" t="s">
        <v>4227</v>
      </c>
      <c r="G2061" s="43" t="s">
        <v>4228</v>
      </c>
      <c r="H2061" s="44">
        <v>1248.1099999999999</v>
      </c>
      <c r="I2061" s="44">
        <v>20</v>
      </c>
      <c r="J2061" s="44">
        <v>109.21</v>
      </c>
      <c r="K2061" s="44">
        <v>1.75</v>
      </c>
      <c r="L2061" s="44">
        <v>0</v>
      </c>
      <c r="M2061" s="44">
        <v>0</v>
      </c>
      <c r="N2061" s="44">
        <v>15.6</v>
      </c>
      <c r="O2061" s="44">
        <v>0.25</v>
      </c>
      <c r="P2061" s="44">
        <v>93.61</v>
      </c>
      <c r="Q2061" s="44">
        <v>1.5</v>
      </c>
      <c r="R2061" s="44">
        <v>0</v>
      </c>
      <c r="S2061" s="44">
        <v>0</v>
      </c>
      <c r="T2061" s="44">
        <v>0</v>
      </c>
      <c r="U2061" s="44">
        <v>0</v>
      </c>
      <c r="V2061" s="44">
        <v>15.6</v>
      </c>
      <c r="W2061" s="44">
        <v>0.25</v>
      </c>
      <c r="X2061" s="44">
        <v>0</v>
      </c>
      <c r="Y2061" s="44">
        <v>0</v>
      </c>
      <c r="Z2061" s="44">
        <v>0</v>
      </c>
      <c r="AA2061" s="44">
        <v>0</v>
      </c>
      <c r="AB2061" s="44">
        <f t="shared" si="64"/>
        <v>15.6</v>
      </c>
      <c r="AC2061" s="44">
        <f t="shared" si="65"/>
        <v>15.6</v>
      </c>
      <c r="AD2061" s="46" t="s">
        <v>4229</v>
      </c>
      <c r="AE2061" s="46" t="s">
        <v>7370</v>
      </c>
      <c r="AH2061" s="9"/>
    </row>
    <row r="2062" spans="1:34" x14ac:dyDescent="0.35">
      <c r="A2062" s="41">
        <v>2025</v>
      </c>
      <c r="B2062" s="42" t="s">
        <v>5716</v>
      </c>
      <c r="C2062" s="43" t="s">
        <v>441</v>
      </c>
      <c r="D2062" s="43" t="s">
        <v>344</v>
      </c>
      <c r="E2062" s="43" t="s">
        <v>734</v>
      </c>
      <c r="F2062" s="43" t="s">
        <v>4230</v>
      </c>
      <c r="G2062" s="43" t="s">
        <v>4231</v>
      </c>
      <c r="H2062" s="44">
        <v>1</v>
      </c>
      <c r="I2062" s="44">
        <v>10</v>
      </c>
      <c r="J2062" s="44">
        <v>0</v>
      </c>
      <c r="K2062" s="44">
        <v>0</v>
      </c>
      <c r="L2062" s="44">
        <v>0</v>
      </c>
      <c r="M2062" s="44">
        <v>0</v>
      </c>
      <c r="N2062" s="44">
        <v>0</v>
      </c>
      <c r="O2062" s="44">
        <v>0</v>
      </c>
      <c r="P2062" s="44">
        <v>0</v>
      </c>
      <c r="Q2062" s="44">
        <v>0</v>
      </c>
      <c r="R2062" s="44">
        <v>0</v>
      </c>
      <c r="S2062" s="44">
        <v>0</v>
      </c>
      <c r="T2062" s="44">
        <v>0</v>
      </c>
      <c r="U2062" s="44">
        <v>0</v>
      </c>
      <c r="V2062" s="44">
        <v>0</v>
      </c>
      <c r="W2062" s="44">
        <v>0</v>
      </c>
      <c r="X2062" s="44">
        <v>0</v>
      </c>
      <c r="Y2062" s="44">
        <v>0</v>
      </c>
      <c r="Z2062" s="44">
        <v>0</v>
      </c>
      <c r="AA2062" s="44">
        <v>0</v>
      </c>
      <c r="AB2062" s="44">
        <f t="shared" si="64"/>
        <v>0</v>
      </c>
      <c r="AC2062" s="44">
        <f t="shared" si="65"/>
        <v>0</v>
      </c>
      <c r="AD2062" s="46" t="s">
        <v>4226</v>
      </c>
      <c r="AE2062" s="46" t="s">
        <v>4226</v>
      </c>
      <c r="AH2062" s="9"/>
    </row>
    <row r="2063" spans="1:34" x14ac:dyDescent="0.35">
      <c r="A2063" s="41">
        <v>2025</v>
      </c>
      <c r="B2063" s="42" t="s">
        <v>5716</v>
      </c>
      <c r="C2063" s="43" t="s">
        <v>441</v>
      </c>
      <c r="D2063" s="43" t="s">
        <v>344</v>
      </c>
      <c r="E2063" s="43" t="s">
        <v>734</v>
      </c>
      <c r="F2063" s="43" t="s">
        <v>4232</v>
      </c>
      <c r="G2063" s="43" t="s">
        <v>4233</v>
      </c>
      <c r="H2063" s="44">
        <v>6</v>
      </c>
      <c r="I2063" s="44">
        <v>5</v>
      </c>
      <c r="J2063" s="44">
        <v>0</v>
      </c>
      <c r="K2063" s="44">
        <v>0</v>
      </c>
      <c r="L2063" s="44">
        <v>0</v>
      </c>
      <c r="M2063" s="44">
        <v>0</v>
      </c>
      <c r="N2063" s="44">
        <v>0</v>
      </c>
      <c r="O2063" s="44">
        <v>0</v>
      </c>
      <c r="P2063" s="44">
        <v>0</v>
      </c>
      <c r="Q2063" s="44">
        <v>0</v>
      </c>
      <c r="R2063" s="44">
        <v>0</v>
      </c>
      <c r="S2063" s="44">
        <v>0</v>
      </c>
      <c r="T2063" s="44">
        <v>0</v>
      </c>
      <c r="U2063" s="44">
        <v>0</v>
      </c>
      <c r="V2063" s="44">
        <v>0</v>
      </c>
      <c r="W2063" s="44">
        <v>0</v>
      </c>
      <c r="X2063" s="44">
        <v>0</v>
      </c>
      <c r="Y2063" s="44">
        <v>0</v>
      </c>
      <c r="Z2063" s="44">
        <v>0</v>
      </c>
      <c r="AA2063" s="44">
        <v>0</v>
      </c>
      <c r="AB2063" s="44">
        <f t="shared" si="64"/>
        <v>0</v>
      </c>
      <c r="AC2063" s="44">
        <f t="shared" si="65"/>
        <v>0</v>
      </c>
      <c r="AD2063" s="46" t="s">
        <v>4226</v>
      </c>
      <c r="AE2063" s="46" t="s">
        <v>7371</v>
      </c>
      <c r="AH2063" s="9"/>
    </row>
    <row r="2064" spans="1:34" x14ac:dyDescent="0.35">
      <c r="A2064" s="41">
        <v>2025</v>
      </c>
      <c r="B2064" s="42" t="s">
        <v>5716</v>
      </c>
      <c r="C2064" s="43" t="s">
        <v>441</v>
      </c>
      <c r="D2064" s="43" t="s">
        <v>345</v>
      </c>
      <c r="E2064" s="43" t="s">
        <v>735</v>
      </c>
      <c r="F2064" s="43" t="s">
        <v>4234</v>
      </c>
      <c r="G2064" s="43" t="s">
        <v>4235</v>
      </c>
      <c r="H2064" s="44">
        <v>758.37</v>
      </c>
      <c r="I2064" s="44">
        <v>85</v>
      </c>
      <c r="J2064" s="44">
        <v>428.26</v>
      </c>
      <c r="K2064" s="44">
        <v>48</v>
      </c>
      <c r="L2064" s="44">
        <v>26.77</v>
      </c>
      <c r="M2064" s="44">
        <v>3</v>
      </c>
      <c r="N2064" s="44">
        <v>160.6</v>
      </c>
      <c r="O2064" s="44">
        <v>18</v>
      </c>
      <c r="P2064" s="44">
        <v>151.66999999999999</v>
      </c>
      <c r="Q2064" s="44">
        <v>17</v>
      </c>
      <c r="R2064" s="44">
        <v>89.22</v>
      </c>
      <c r="S2064" s="44">
        <v>10</v>
      </c>
      <c r="T2064" s="44">
        <v>26.77</v>
      </c>
      <c r="U2064" s="44">
        <v>3</v>
      </c>
      <c r="V2064" s="44">
        <v>8.92</v>
      </c>
      <c r="W2064" s="44">
        <v>1</v>
      </c>
      <c r="X2064" s="44">
        <v>0</v>
      </c>
      <c r="Y2064" s="44">
        <v>0</v>
      </c>
      <c r="Z2064" s="44">
        <v>0</v>
      </c>
      <c r="AA2064" s="44">
        <v>0</v>
      </c>
      <c r="AB2064" s="44">
        <f t="shared" si="64"/>
        <v>187.37</v>
      </c>
      <c r="AC2064" s="44">
        <f t="shared" si="65"/>
        <v>35.69</v>
      </c>
      <c r="AD2064" s="46" t="s">
        <v>4236</v>
      </c>
      <c r="AE2064" s="46" t="s">
        <v>7372</v>
      </c>
      <c r="AH2064" s="9"/>
    </row>
    <row r="2065" spans="1:34" x14ac:dyDescent="0.35">
      <c r="A2065" s="41">
        <v>2025</v>
      </c>
      <c r="B2065" s="42" t="s">
        <v>5716</v>
      </c>
      <c r="C2065" s="43" t="s">
        <v>441</v>
      </c>
      <c r="D2065" s="43" t="s">
        <v>345</v>
      </c>
      <c r="E2065" s="43" t="s">
        <v>735</v>
      </c>
      <c r="F2065" s="43" t="s">
        <v>4237</v>
      </c>
      <c r="G2065" s="43" t="s">
        <v>4238</v>
      </c>
      <c r="H2065" s="44">
        <v>382</v>
      </c>
      <c r="I2065" s="44">
        <v>15</v>
      </c>
      <c r="J2065" s="44">
        <v>0</v>
      </c>
      <c r="K2065" s="44">
        <v>0</v>
      </c>
      <c r="L2065" s="44">
        <v>0</v>
      </c>
      <c r="M2065" s="44">
        <v>0</v>
      </c>
      <c r="N2065" s="44">
        <v>0</v>
      </c>
      <c r="O2065" s="44">
        <v>0</v>
      </c>
      <c r="P2065" s="44">
        <v>0</v>
      </c>
      <c r="Q2065" s="44">
        <v>0</v>
      </c>
      <c r="R2065" s="44">
        <v>0</v>
      </c>
      <c r="S2065" s="44">
        <v>0</v>
      </c>
      <c r="T2065" s="44">
        <v>0</v>
      </c>
      <c r="U2065" s="44">
        <v>0</v>
      </c>
      <c r="V2065" s="44">
        <v>0</v>
      </c>
      <c r="W2065" s="44">
        <v>0</v>
      </c>
      <c r="X2065" s="44">
        <v>0</v>
      </c>
      <c r="Y2065" s="44">
        <v>0</v>
      </c>
      <c r="Z2065" s="44">
        <v>0</v>
      </c>
      <c r="AA2065" s="44">
        <v>0</v>
      </c>
      <c r="AB2065" s="44">
        <f t="shared" si="64"/>
        <v>0</v>
      </c>
      <c r="AC2065" s="44">
        <f t="shared" si="65"/>
        <v>0</v>
      </c>
      <c r="AD2065" s="46" t="s">
        <v>4239</v>
      </c>
      <c r="AE2065" s="46" t="s">
        <v>4239</v>
      </c>
      <c r="AH2065" s="9"/>
    </row>
    <row r="2066" spans="1:34" x14ac:dyDescent="0.35">
      <c r="A2066" s="41">
        <v>2025</v>
      </c>
      <c r="B2066" s="42" t="s">
        <v>5716</v>
      </c>
      <c r="C2066" s="43" t="s">
        <v>441</v>
      </c>
      <c r="D2066" s="43" t="s">
        <v>346</v>
      </c>
      <c r="E2066" s="43" t="s">
        <v>736</v>
      </c>
      <c r="F2066" s="43" t="s">
        <v>4240</v>
      </c>
      <c r="G2066" s="43" t="s">
        <v>4241</v>
      </c>
      <c r="H2066" s="44">
        <v>963</v>
      </c>
      <c r="I2066" s="44">
        <v>15</v>
      </c>
      <c r="J2066" s="44">
        <v>0</v>
      </c>
      <c r="K2066" s="44">
        <v>0</v>
      </c>
      <c r="L2066" s="44">
        <v>0</v>
      </c>
      <c r="M2066" s="44">
        <v>0</v>
      </c>
      <c r="N2066" s="44">
        <v>0</v>
      </c>
      <c r="O2066" s="44">
        <v>0</v>
      </c>
      <c r="P2066" s="44">
        <v>0</v>
      </c>
      <c r="Q2066" s="44">
        <v>0</v>
      </c>
      <c r="R2066" s="44">
        <v>0</v>
      </c>
      <c r="S2066" s="44">
        <v>0</v>
      </c>
      <c r="T2066" s="44">
        <v>0</v>
      </c>
      <c r="U2066" s="44">
        <v>0</v>
      </c>
      <c r="V2066" s="44">
        <v>0</v>
      </c>
      <c r="W2066" s="44">
        <v>0</v>
      </c>
      <c r="X2066" s="44">
        <v>0</v>
      </c>
      <c r="Y2066" s="44">
        <v>0</v>
      </c>
      <c r="Z2066" s="44">
        <v>0</v>
      </c>
      <c r="AA2066" s="44">
        <v>0</v>
      </c>
      <c r="AB2066" s="44">
        <f t="shared" si="64"/>
        <v>0</v>
      </c>
      <c r="AC2066" s="44">
        <f t="shared" si="65"/>
        <v>0</v>
      </c>
      <c r="AD2066" s="46" t="s">
        <v>4242</v>
      </c>
      <c r="AE2066" s="46" t="s">
        <v>4242</v>
      </c>
      <c r="AH2066" s="9"/>
    </row>
    <row r="2067" spans="1:34" x14ac:dyDescent="0.35">
      <c r="A2067" s="41">
        <v>2025</v>
      </c>
      <c r="B2067" s="42" t="s">
        <v>5716</v>
      </c>
      <c r="C2067" s="43" t="s">
        <v>441</v>
      </c>
      <c r="D2067" s="43" t="s">
        <v>346</v>
      </c>
      <c r="E2067" s="43" t="s">
        <v>736</v>
      </c>
      <c r="F2067" s="43" t="s">
        <v>4243</v>
      </c>
      <c r="G2067" s="43" t="s">
        <v>4244</v>
      </c>
      <c r="H2067" s="44">
        <v>2887.22</v>
      </c>
      <c r="I2067" s="44">
        <v>85</v>
      </c>
      <c r="J2067" s="44">
        <v>2173.9</v>
      </c>
      <c r="K2067" s="44">
        <v>64</v>
      </c>
      <c r="L2067" s="44">
        <v>407.61</v>
      </c>
      <c r="M2067" s="44">
        <v>12</v>
      </c>
      <c r="N2067" s="44">
        <v>611.41</v>
      </c>
      <c r="O2067" s="44">
        <v>18</v>
      </c>
      <c r="P2067" s="44">
        <v>577.44000000000005</v>
      </c>
      <c r="Q2067" s="44">
        <v>17</v>
      </c>
      <c r="R2067" s="44">
        <v>577.44000000000005</v>
      </c>
      <c r="S2067" s="44">
        <v>17</v>
      </c>
      <c r="T2067" s="44">
        <v>407.61</v>
      </c>
      <c r="U2067" s="44">
        <v>12</v>
      </c>
      <c r="V2067" s="44">
        <v>33.97</v>
      </c>
      <c r="W2067" s="44">
        <v>1</v>
      </c>
      <c r="X2067" s="44">
        <v>0</v>
      </c>
      <c r="Y2067" s="44">
        <v>0</v>
      </c>
      <c r="Z2067" s="44">
        <v>0</v>
      </c>
      <c r="AA2067" s="44">
        <v>0</v>
      </c>
      <c r="AB2067" s="44">
        <f t="shared" si="64"/>
        <v>1019.02</v>
      </c>
      <c r="AC2067" s="44">
        <f t="shared" si="65"/>
        <v>441.58000000000004</v>
      </c>
      <c r="AD2067" s="46" t="s">
        <v>4245</v>
      </c>
      <c r="AE2067" s="46" t="s">
        <v>7373</v>
      </c>
      <c r="AH2067" s="9"/>
    </row>
    <row r="2068" spans="1:34" x14ac:dyDescent="0.35">
      <c r="A2068" s="41">
        <v>2025</v>
      </c>
      <c r="B2068" s="42" t="s">
        <v>5716</v>
      </c>
      <c r="C2068" s="43" t="s">
        <v>441</v>
      </c>
      <c r="D2068" s="43" t="s">
        <v>4556</v>
      </c>
      <c r="E2068" s="43" t="s">
        <v>4557</v>
      </c>
      <c r="F2068" s="43" t="s">
        <v>6223</v>
      </c>
      <c r="G2068" s="43" t="s">
        <v>6224</v>
      </c>
      <c r="H2068" s="44">
        <v>503</v>
      </c>
      <c r="I2068" s="44">
        <v>4.3499999999999996</v>
      </c>
      <c r="J2068" s="44">
        <v>0</v>
      </c>
      <c r="K2068" s="44">
        <v>0</v>
      </c>
      <c r="L2068" s="44">
        <v>0</v>
      </c>
      <c r="M2068" s="44">
        <v>0</v>
      </c>
      <c r="N2068" s="44">
        <v>0</v>
      </c>
      <c r="O2068" s="44">
        <v>0</v>
      </c>
      <c r="P2068" s="44">
        <v>0</v>
      </c>
      <c r="Q2068" s="44">
        <v>0</v>
      </c>
      <c r="R2068" s="44">
        <v>0</v>
      </c>
      <c r="S2068" s="44">
        <v>0</v>
      </c>
      <c r="T2068" s="44">
        <v>0</v>
      </c>
      <c r="U2068" s="44">
        <v>0</v>
      </c>
      <c r="V2068" s="44">
        <v>0</v>
      </c>
      <c r="W2068" s="44">
        <v>0</v>
      </c>
      <c r="X2068" s="44">
        <v>0</v>
      </c>
      <c r="Y2068" s="44">
        <v>0</v>
      </c>
      <c r="Z2068" s="44">
        <v>0</v>
      </c>
      <c r="AA2068" s="44">
        <v>0</v>
      </c>
      <c r="AB2068" s="44">
        <f t="shared" si="64"/>
        <v>0</v>
      </c>
      <c r="AC2068" s="44">
        <f t="shared" si="65"/>
        <v>0</v>
      </c>
      <c r="AD2068" s="46" t="s">
        <v>871</v>
      </c>
      <c r="AE2068" s="46" t="s">
        <v>7374</v>
      </c>
      <c r="AH2068" s="9"/>
    </row>
    <row r="2069" spans="1:34" x14ac:dyDescent="0.35">
      <c r="A2069" s="41">
        <v>2025</v>
      </c>
      <c r="B2069" s="42" t="s">
        <v>5716</v>
      </c>
      <c r="C2069" s="43" t="s">
        <v>441</v>
      </c>
      <c r="D2069" s="43" t="s">
        <v>4556</v>
      </c>
      <c r="E2069" s="43" t="s">
        <v>4557</v>
      </c>
      <c r="F2069" s="43" t="s">
        <v>6225</v>
      </c>
      <c r="G2069" s="43" t="s">
        <v>6226</v>
      </c>
      <c r="H2069" s="44">
        <v>2537.85</v>
      </c>
      <c r="I2069" s="44">
        <v>95.65</v>
      </c>
      <c r="J2069" s="44">
        <v>397.99</v>
      </c>
      <c r="K2069" s="44">
        <v>15</v>
      </c>
      <c r="L2069" s="44">
        <v>0</v>
      </c>
      <c r="M2069" s="44">
        <v>0</v>
      </c>
      <c r="N2069" s="44">
        <v>0</v>
      </c>
      <c r="O2069" s="44">
        <v>0</v>
      </c>
      <c r="P2069" s="44">
        <v>212.26</v>
      </c>
      <c r="Q2069" s="44">
        <v>8</v>
      </c>
      <c r="R2069" s="44">
        <v>185.73</v>
      </c>
      <c r="S2069" s="44">
        <v>7</v>
      </c>
      <c r="T2069" s="44">
        <v>0</v>
      </c>
      <c r="U2069" s="44">
        <v>0</v>
      </c>
      <c r="V2069" s="44">
        <v>0</v>
      </c>
      <c r="W2069" s="44">
        <v>0</v>
      </c>
      <c r="X2069" s="44">
        <v>0</v>
      </c>
      <c r="Y2069" s="44">
        <v>0</v>
      </c>
      <c r="Z2069" s="44">
        <v>0</v>
      </c>
      <c r="AA2069" s="44">
        <v>0</v>
      </c>
      <c r="AB2069" s="44">
        <f t="shared" si="64"/>
        <v>0</v>
      </c>
      <c r="AC2069" s="44">
        <f t="shared" si="65"/>
        <v>0</v>
      </c>
      <c r="AD2069" s="46" t="s">
        <v>871</v>
      </c>
      <c r="AE2069" s="46" t="s">
        <v>7375</v>
      </c>
      <c r="AH2069" s="9"/>
    </row>
    <row r="2070" spans="1:34" x14ac:dyDescent="0.35">
      <c r="A2070" s="41">
        <v>2025</v>
      </c>
      <c r="B2070" s="42" t="s">
        <v>5716</v>
      </c>
      <c r="C2070" s="43" t="s">
        <v>441</v>
      </c>
      <c r="D2070" s="43" t="s">
        <v>4558</v>
      </c>
      <c r="E2070" s="43" t="s">
        <v>4559</v>
      </c>
      <c r="F2070" s="43" t="s">
        <v>6227</v>
      </c>
      <c r="G2070" s="43" t="s">
        <v>6228</v>
      </c>
      <c r="H2070" s="44">
        <v>4440.99</v>
      </c>
      <c r="I2070" s="44">
        <v>95.07</v>
      </c>
      <c r="J2070" s="44">
        <v>703.96</v>
      </c>
      <c r="K2070" s="44">
        <v>15.07</v>
      </c>
      <c r="L2070" s="44">
        <v>0</v>
      </c>
      <c r="M2070" s="44">
        <v>0</v>
      </c>
      <c r="N2070" s="44">
        <v>0</v>
      </c>
      <c r="O2070" s="44">
        <v>0</v>
      </c>
      <c r="P2070" s="44">
        <v>376.97</v>
      </c>
      <c r="Q2070" s="44">
        <v>8.07</v>
      </c>
      <c r="R2070" s="44">
        <v>326.99</v>
      </c>
      <c r="S2070" s="44">
        <v>7</v>
      </c>
      <c r="T2070" s="44">
        <v>0</v>
      </c>
      <c r="U2070" s="44">
        <v>0</v>
      </c>
      <c r="V2070" s="44">
        <v>0</v>
      </c>
      <c r="W2070" s="44">
        <v>0</v>
      </c>
      <c r="X2070" s="44">
        <v>0</v>
      </c>
      <c r="Y2070" s="44">
        <v>0</v>
      </c>
      <c r="Z2070" s="44">
        <v>0</v>
      </c>
      <c r="AA2070" s="44">
        <v>0</v>
      </c>
      <c r="AB2070" s="44">
        <f t="shared" si="64"/>
        <v>0</v>
      </c>
      <c r="AC2070" s="44">
        <f t="shared" si="65"/>
        <v>0</v>
      </c>
      <c r="AD2070" s="46" t="s">
        <v>871</v>
      </c>
      <c r="AE2070" s="46" t="s">
        <v>7376</v>
      </c>
      <c r="AH2070" s="9"/>
    </row>
    <row r="2071" spans="1:34" x14ac:dyDescent="0.35">
      <c r="A2071" s="41">
        <v>2025</v>
      </c>
      <c r="B2071" s="42" t="s">
        <v>5716</v>
      </c>
      <c r="C2071" s="43" t="s">
        <v>441</v>
      </c>
      <c r="D2071" s="43" t="s">
        <v>4558</v>
      </c>
      <c r="E2071" s="43" t="s">
        <v>4559</v>
      </c>
      <c r="F2071" s="43" t="s">
        <v>6229</v>
      </c>
      <c r="G2071" s="43" t="s">
        <v>6230</v>
      </c>
      <c r="H2071" s="44">
        <v>1049</v>
      </c>
      <c r="I2071" s="44">
        <v>4.93</v>
      </c>
      <c r="J2071" s="44">
        <v>0</v>
      </c>
      <c r="K2071" s="44">
        <v>0</v>
      </c>
      <c r="L2071" s="44">
        <v>0</v>
      </c>
      <c r="M2071" s="44">
        <v>0</v>
      </c>
      <c r="N2071" s="44">
        <v>0</v>
      </c>
      <c r="O2071" s="44">
        <v>0</v>
      </c>
      <c r="P2071" s="44">
        <v>0</v>
      </c>
      <c r="Q2071" s="44">
        <v>0</v>
      </c>
      <c r="R2071" s="44">
        <v>0</v>
      </c>
      <c r="S2071" s="44">
        <v>0</v>
      </c>
      <c r="T2071" s="44">
        <v>0</v>
      </c>
      <c r="U2071" s="44">
        <v>0</v>
      </c>
      <c r="V2071" s="44">
        <v>0</v>
      </c>
      <c r="W2071" s="44">
        <v>0</v>
      </c>
      <c r="X2071" s="44">
        <v>0</v>
      </c>
      <c r="Y2071" s="44">
        <v>0</v>
      </c>
      <c r="Z2071" s="44">
        <v>0</v>
      </c>
      <c r="AA2071" s="44">
        <v>0</v>
      </c>
      <c r="AB2071" s="44">
        <f t="shared" si="64"/>
        <v>0</v>
      </c>
      <c r="AC2071" s="44">
        <f t="shared" si="65"/>
        <v>0</v>
      </c>
      <c r="AD2071" s="46" t="s">
        <v>871</v>
      </c>
      <c r="AE2071" s="46" t="s">
        <v>7377</v>
      </c>
      <c r="AH2071" s="9"/>
    </row>
    <row r="2072" spans="1:34" x14ac:dyDescent="0.35">
      <c r="A2072" s="41">
        <v>2025</v>
      </c>
      <c r="B2072" s="42" t="s">
        <v>5716</v>
      </c>
      <c r="C2072" s="43" t="s">
        <v>441</v>
      </c>
      <c r="D2072" s="43" t="s">
        <v>4560</v>
      </c>
      <c r="E2072" s="43" t="s">
        <v>4561</v>
      </c>
      <c r="F2072" s="43" t="s">
        <v>6231</v>
      </c>
      <c r="G2072" s="43" t="s">
        <v>6232</v>
      </c>
      <c r="H2072" s="44">
        <v>124</v>
      </c>
      <c r="I2072" s="44">
        <v>100</v>
      </c>
      <c r="J2072" s="44">
        <v>0</v>
      </c>
      <c r="K2072" s="44">
        <v>0</v>
      </c>
      <c r="L2072" s="44">
        <v>0</v>
      </c>
      <c r="M2072" s="44">
        <v>0</v>
      </c>
      <c r="N2072" s="44">
        <v>0</v>
      </c>
      <c r="O2072" s="44">
        <v>0</v>
      </c>
      <c r="P2072" s="44">
        <v>0</v>
      </c>
      <c r="Q2072" s="44">
        <v>0</v>
      </c>
      <c r="R2072" s="44">
        <v>0</v>
      </c>
      <c r="S2072" s="44">
        <v>0</v>
      </c>
      <c r="T2072" s="44">
        <v>0</v>
      </c>
      <c r="U2072" s="44">
        <v>0</v>
      </c>
      <c r="V2072" s="44">
        <v>0</v>
      </c>
      <c r="W2072" s="44">
        <v>0</v>
      </c>
      <c r="X2072" s="44">
        <v>0</v>
      </c>
      <c r="Y2072" s="44">
        <v>0</v>
      </c>
      <c r="Z2072" s="44">
        <v>0</v>
      </c>
      <c r="AA2072" s="44">
        <v>0</v>
      </c>
      <c r="AB2072" s="44">
        <f t="shared" si="64"/>
        <v>0</v>
      </c>
      <c r="AC2072" s="44">
        <f t="shared" si="65"/>
        <v>0</v>
      </c>
      <c r="AD2072" s="46" t="s">
        <v>871</v>
      </c>
      <c r="AE2072" s="46" t="s">
        <v>5644</v>
      </c>
      <c r="AH2072" s="9"/>
    </row>
    <row r="2073" spans="1:34" x14ac:dyDescent="0.35">
      <c r="A2073" s="41">
        <v>2025</v>
      </c>
      <c r="B2073" s="42" t="s">
        <v>5716</v>
      </c>
      <c r="C2073" s="43" t="s">
        <v>4563</v>
      </c>
      <c r="D2073" s="43" t="s">
        <v>4564</v>
      </c>
      <c r="E2073" s="43" t="s">
        <v>4565</v>
      </c>
      <c r="F2073" s="43" t="s">
        <v>6545</v>
      </c>
      <c r="G2073" s="43" t="s">
        <v>6233</v>
      </c>
      <c r="H2073" s="44">
        <v>100</v>
      </c>
      <c r="I2073" s="44">
        <v>89</v>
      </c>
      <c r="J2073" s="44">
        <v>53</v>
      </c>
      <c r="K2073" s="44">
        <v>47.17</v>
      </c>
      <c r="L2073" s="44">
        <v>0</v>
      </c>
      <c r="M2073" s="44">
        <v>0</v>
      </c>
      <c r="N2073" s="44">
        <v>0</v>
      </c>
      <c r="O2073" s="44">
        <v>0</v>
      </c>
      <c r="P2073" s="44">
        <v>26.5</v>
      </c>
      <c r="Q2073" s="44">
        <v>23.59</v>
      </c>
      <c r="R2073" s="44">
        <v>26.5</v>
      </c>
      <c r="S2073" s="44">
        <v>23.59</v>
      </c>
      <c r="T2073" s="44">
        <v>0</v>
      </c>
      <c r="U2073" s="44">
        <v>0</v>
      </c>
      <c r="V2073" s="44">
        <v>0</v>
      </c>
      <c r="W2073" s="44">
        <v>0</v>
      </c>
      <c r="X2073" s="44">
        <v>0</v>
      </c>
      <c r="Y2073" s="44">
        <v>0</v>
      </c>
      <c r="Z2073" s="44">
        <v>0</v>
      </c>
      <c r="AA2073" s="44">
        <v>0</v>
      </c>
      <c r="AB2073" s="44">
        <f t="shared" si="64"/>
        <v>0</v>
      </c>
      <c r="AC2073" s="44">
        <f t="shared" si="65"/>
        <v>0</v>
      </c>
      <c r="AD2073" s="46" t="s">
        <v>871</v>
      </c>
      <c r="AE2073" s="46" t="s">
        <v>7378</v>
      </c>
      <c r="AH2073" s="9"/>
    </row>
    <row r="2074" spans="1:34" x14ac:dyDescent="0.35">
      <c r="A2074" s="41">
        <v>2025</v>
      </c>
      <c r="B2074" s="42" t="s">
        <v>5716</v>
      </c>
      <c r="C2074" s="43" t="s">
        <v>4563</v>
      </c>
      <c r="D2074" s="43" t="s">
        <v>4564</v>
      </c>
      <c r="E2074" s="43" t="s">
        <v>4565</v>
      </c>
      <c r="F2074" s="43" t="s">
        <v>6546</v>
      </c>
      <c r="G2074" s="43" t="s">
        <v>6234</v>
      </c>
      <c r="H2074" s="44">
        <v>100</v>
      </c>
      <c r="I2074" s="44">
        <v>11</v>
      </c>
      <c r="J2074" s="44">
        <v>7</v>
      </c>
      <c r="K2074" s="44">
        <v>0.77</v>
      </c>
      <c r="L2074" s="44">
        <v>0</v>
      </c>
      <c r="M2074" s="44">
        <v>0</v>
      </c>
      <c r="N2074" s="44">
        <v>0</v>
      </c>
      <c r="O2074" s="44">
        <v>0</v>
      </c>
      <c r="P2074" s="44">
        <v>0</v>
      </c>
      <c r="Q2074" s="44">
        <v>0</v>
      </c>
      <c r="R2074" s="44">
        <v>7</v>
      </c>
      <c r="S2074" s="44">
        <v>0.77</v>
      </c>
      <c r="T2074" s="44">
        <v>0</v>
      </c>
      <c r="U2074" s="44">
        <v>0</v>
      </c>
      <c r="V2074" s="44">
        <v>0</v>
      </c>
      <c r="W2074" s="44">
        <v>0</v>
      </c>
      <c r="X2074" s="44">
        <v>0</v>
      </c>
      <c r="Y2074" s="44">
        <v>0</v>
      </c>
      <c r="Z2074" s="44">
        <v>0</v>
      </c>
      <c r="AA2074" s="44">
        <v>0</v>
      </c>
      <c r="AB2074" s="44">
        <f t="shared" si="64"/>
        <v>0</v>
      </c>
      <c r="AC2074" s="44">
        <f t="shared" si="65"/>
        <v>0</v>
      </c>
      <c r="AD2074" s="46" t="s">
        <v>871</v>
      </c>
      <c r="AE2074" s="46" t="s">
        <v>7379</v>
      </c>
      <c r="AH2074" s="9"/>
    </row>
    <row r="2075" spans="1:34" x14ac:dyDescent="0.35">
      <c r="A2075" s="41">
        <v>2025</v>
      </c>
      <c r="B2075" s="42" t="s">
        <v>5716</v>
      </c>
      <c r="C2075" s="43" t="s">
        <v>442</v>
      </c>
      <c r="D2075" s="43" t="s">
        <v>350</v>
      </c>
      <c r="E2075" s="43" t="s">
        <v>740</v>
      </c>
      <c r="F2075" s="43" t="s">
        <v>4246</v>
      </c>
      <c r="G2075" s="43" t="s">
        <v>4247</v>
      </c>
      <c r="H2075" s="44">
        <v>100</v>
      </c>
      <c r="I2075" s="44">
        <v>100</v>
      </c>
      <c r="J2075" s="44">
        <v>0</v>
      </c>
      <c r="K2075" s="44">
        <v>0</v>
      </c>
      <c r="L2075" s="44">
        <v>0</v>
      </c>
      <c r="M2075" s="44">
        <v>0</v>
      </c>
      <c r="N2075" s="44">
        <v>0</v>
      </c>
      <c r="O2075" s="44">
        <v>0</v>
      </c>
      <c r="P2075" s="44">
        <v>0</v>
      </c>
      <c r="Q2075" s="44">
        <v>0</v>
      </c>
      <c r="R2075" s="44">
        <v>0</v>
      </c>
      <c r="S2075" s="44">
        <v>0</v>
      </c>
      <c r="T2075" s="44">
        <v>0</v>
      </c>
      <c r="U2075" s="44">
        <v>0</v>
      </c>
      <c r="V2075" s="44">
        <v>0</v>
      </c>
      <c r="W2075" s="44">
        <v>0</v>
      </c>
      <c r="X2075" s="44">
        <v>0</v>
      </c>
      <c r="Y2075" s="44">
        <v>0</v>
      </c>
      <c r="Z2075" s="44">
        <v>0</v>
      </c>
      <c r="AA2075" s="44">
        <v>0</v>
      </c>
      <c r="AB2075" s="44">
        <f t="shared" si="64"/>
        <v>0</v>
      </c>
      <c r="AC2075" s="44">
        <f t="shared" si="65"/>
        <v>0</v>
      </c>
      <c r="AD2075" s="46" t="s">
        <v>866</v>
      </c>
      <c r="AE2075" s="46" t="s">
        <v>866</v>
      </c>
      <c r="AH2075" s="9"/>
    </row>
    <row r="2076" spans="1:34" x14ac:dyDescent="0.35">
      <c r="A2076" s="41">
        <v>2025</v>
      </c>
      <c r="B2076" s="42" t="s">
        <v>5716</v>
      </c>
      <c r="C2076" s="43" t="s">
        <v>442</v>
      </c>
      <c r="D2076" s="43" t="s">
        <v>347</v>
      </c>
      <c r="E2076" s="43" t="s">
        <v>737</v>
      </c>
      <c r="F2076" s="43" t="s">
        <v>4248</v>
      </c>
      <c r="G2076" s="43" t="s">
        <v>6547</v>
      </c>
      <c r="H2076" s="44">
        <v>100</v>
      </c>
      <c r="I2076" s="44">
        <v>14</v>
      </c>
      <c r="J2076" s="44">
        <v>100</v>
      </c>
      <c r="K2076" s="44">
        <v>14</v>
      </c>
      <c r="L2076" s="44">
        <v>0</v>
      </c>
      <c r="M2076" s="44">
        <v>0</v>
      </c>
      <c r="N2076" s="44">
        <v>0</v>
      </c>
      <c r="O2076" s="44">
        <v>0</v>
      </c>
      <c r="P2076" s="44">
        <v>0</v>
      </c>
      <c r="Q2076" s="44">
        <v>0</v>
      </c>
      <c r="R2076" s="44">
        <v>100</v>
      </c>
      <c r="S2076" s="44">
        <v>14</v>
      </c>
      <c r="T2076" s="44">
        <v>0</v>
      </c>
      <c r="U2076" s="44">
        <v>0</v>
      </c>
      <c r="V2076" s="44">
        <v>0</v>
      </c>
      <c r="W2076" s="44">
        <v>0</v>
      </c>
      <c r="X2076" s="44">
        <v>0</v>
      </c>
      <c r="Y2076" s="44">
        <v>0</v>
      </c>
      <c r="Z2076" s="44">
        <v>0</v>
      </c>
      <c r="AA2076" s="44">
        <v>0</v>
      </c>
      <c r="AB2076" s="44">
        <f t="shared" si="64"/>
        <v>0</v>
      </c>
      <c r="AC2076" s="44">
        <f t="shared" si="65"/>
        <v>0</v>
      </c>
      <c r="AD2076" s="46" t="s">
        <v>4249</v>
      </c>
      <c r="AE2076" s="46" t="s">
        <v>4249</v>
      </c>
      <c r="AH2076" s="9"/>
    </row>
    <row r="2077" spans="1:34" x14ac:dyDescent="0.35">
      <c r="A2077" s="41">
        <v>2025</v>
      </c>
      <c r="B2077" s="42" t="s">
        <v>5716</v>
      </c>
      <c r="C2077" s="43" t="s">
        <v>442</v>
      </c>
      <c r="D2077" s="43" t="s">
        <v>347</v>
      </c>
      <c r="E2077" s="43" t="s">
        <v>737</v>
      </c>
      <c r="F2077" s="43" t="s">
        <v>4255</v>
      </c>
      <c r="G2077" s="43" t="s">
        <v>6547</v>
      </c>
      <c r="H2077" s="44">
        <v>100</v>
      </c>
      <c r="I2077" s="44">
        <v>14</v>
      </c>
      <c r="J2077" s="44">
        <v>0</v>
      </c>
      <c r="K2077" s="44">
        <v>0</v>
      </c>
      <c r="L2077" s="44">
        <v>0</v>
      </c>
      <c r="M2077" s="44">
        <v>0</v>
      </c>
      <c r="N2077" s="44">
        <v>0</v>
      </c>
      <c r="O2077" s="44">
        <v>0</v>
      </c>
      <c r="P2077" s="44">
        <v>0</v>
      </c>
      <c r="Q2077" s="44">
        <v>0</v>
      </c>
      <c r="R2077" s="44">
        <v>0</v>
      </c>
      <c r="S2077" s="44">
        <v>0</v>
      </c>
      <c r="T2077" s="44">
        <v>0</v>
      </c>
      <c r="U2077" s="44">
        <v>0</v>
      </c>
      <c r="V2077" s="44">
        <v>0</v>
      </c>
      <c r="W2077" s="44">
        <v>0</v>
      </c>
      <c r="X2077" s="44">
        <v>0</v>
      </c>
      <c r="Y2077" s="44">
        <v>0</v>
      </c>
      <c r="Z2077" s="44">
        <v>0</v>
      </c>
      <c r="AA2077" s="44">
        <v>0</v>
      </c>
      <c r="AB2077" s="44">
        <f t="shared" si="64"/>
        <v>0</v>
      </c>
      <c r="AC2077" s="44">
        <f t="shared" si="65"/>
        <v>0</v>
      </c>
      <c r="AD2077" s="46" t="s">
        <v>4256</v>
      </c>
      <c r="AE2077" s="46" t="s">
        <v>4256</v>
      </c>
      <c r="AH2077" s="9"/>
    </row>
    <row r="2078" spans="1:34" x14ac:dyDescent="0.35">
      <c r="A2078" s="41">
        <v>2025</v>
      </c>
      <c r="B2078" s="42" t="s">
        <v>5716</v>
      </c>
      <c r="C2078" s="43" t="s">
        <v>442</v>
      </c>
      <c r="D2078" s="43" t="s">
        <v>347</v>
      </c>
      <c r="E2078" s="43" t="s">
        <v>737</v>
      </c>
      <c r="F2078" s="43" t="s">
        <v>4254</v>
      </c>
      <c r="G2078" s="43" t="s">
        <v>6547</v>
      </c>
      <c r="H2078" s="44">
        <v>100</v>
      </c>
      <c r="I2078" s="44">
        <v>14</v>
      </c>
      <c r="J2078" s="44">
        <v>55</v>
      </c>
      <c r="K2078" s="44">
        <v>7.7</v>
      </c>
      <c r="L2078" s="44">
        <v>0</v>
      </c>
      <c r="M2078" s="44">
        <v>0</v>
      </c>
      <c r="N2078" s="44">
        <v>0</v>
      </c>
      <c r="O2078" s="44">
        <v>0</v>
      </c>
      <c r="P2078" s="44">
        <v>0</v>
      </c>
      <c r="Q2078" s="44">
        <v>0</v>
      </c>
      <c r="R2078" s="44">
        <v>55</v>
      </c>
      <c r="S2078" s="44">
        <v>7.7</v>
      </c>
      <c r="T2078" s="44">
        <v>0</v>
      </c>
      <c r="U2078" s="44">
        <v>0</v>
      </c>
      <c r="V2078" s="44">
        <v>0</v>
      </c>
      <c r="W2078" s="44">
        <v>0</v>
      </c>
      <c r="X2078" s="44">
        <v>0</v>
      </c>
      <c r="Y2078" s="44">
        <v>0</v>
      </c>
      <c r="Z2078" s="44">
        <v>0</v>
      </c>
      <c r="AA2078" s="44">
        <v>0</v>
      </c>
      <c r="AB2078" s="44">
        <f t="shared" si="64"/>
        <v>0</v>
      </c>
      <c r="AC2078" s="44">
        <f t="shared" si="65"/>
        <v>0</v>
      </c>
      <c r="AD2078" s="46" t="s">
        <v>4249</v>
      </c>
      <c r="AE2078" s="46" t="s">
        <v>4249</v>
      </c>
      <c r="AH2078" s="9"/>
    </row>
    <row r="2079" spans="1:34" x14ac:dyDescent="0.35">
      <c r="A2079" s="41">
        <v>2025</v>
      </c>
      <c r="B2079" s="42" t="s">
        <v>5716</v>
      </c>
      <c r="C2079" s="43" t="s">
        <v>442</v>
      </c>
      <c r="D2079" s="43" t="s">
        <v>347</v>
      </c>
      <c r="E2079" s="43" t="s">
        <v>737</v>
      </c>
      <c r="F2079" s="43" t="s">
        <v>4252</v>
      </c>
      <c r="G2079" s="43" t="s">
        <v>6547</v>
      </c>
      <c r="H2079" s="44">
        <v>100</v>
      </c>
      <c r="I2079" s="44">
        <v>14</v>
      </c>
      <c r="J2079" s="44">
        <v>50</v>
      </c>
      <c r="K2079" s="44">
        <v>7</v>
      </c>
      <c r="L2079" s="44">
        <v>0</v>
      </c>
      <c r="M2079" s="44">
        <v>0</v>
      </c>
      <c r="N2079" s="44">
        <v>5</v>
      </c>
      <c r="O2079" s="44">
        <v>0.7</v>
      </c>
      <c r="P2079" s="44">
        <v>25</v>
      </c>
      <c r="Q2079" s="44">
        <v>3.5</v>
      </c>
      <c r="R2079" s="44">
        <v>20</v>
      </c>
      <c r="S2079" s="44">
        <v>2.8</v>
      </c>
      <c r="T2079" s="44">
        <v>0</v>
      </c>
      <c r="U2079" s="44">
        <v>0</v>
      </c>
      <c r="V2079" s="44">
        <v>5</v>
      </c>
      <c r="W2079" s="44">
        <v>0.7</v>
      </c>
      <c r="X2079" s="44">
        <v>0</v>
      </c>
      <c r="Y2079" s="44">
        <v>0</v>
      </c>
      <c r="Z2079" s="44">
        <v>0</v>
      </c>
      <c r="AA2079" s="44">
        <v>0</v>
      </c>
      <c r="AB2079" s="44">
        <f t="shared" si="64"/>
        <v>5</v>
      </c>
      <c r="AC2079" s="44">
        <f t="shared" si="65"/>
        <v>5</v>
      </c>
      <c r="AD2079" s="46" t="s">
        <v>4253</v>
      </c>
      <c r="AE2079" s="46" t="s">
        <v>7380</v>
      </c>
      <c r="AH2079" s="9"/>
    </row>
    <row r="2080" spans="1:34" x14ac:dyDescent="0.35">
      <c r="A2080" s="41">
        <v>2025</v>
      </c>
      <c r="B2080" s="42" t="s">
        <v>5716</v>
      </c>
      <c r="C2080" s="43" t="s">
        <v>442</v>
      </c>
      <c r="D2080" s="43" t="s">
        <v>347</v>
      </c>
      <c r="E2080" s="43" t="s">
        <v>737</v>
      </c>
      <c r="F2080" s="43" t="s">
        <v>4250</v>
      </c>
      <c r="G2080" s="43" t="s">
        <v>6547</v>
      </c>
      <c r="H2080" s="44">
        <v>100</v>
      </c>
      <c r="I2080" s="44">
        <v>14</v>
      </c>
      <c r="J2080" s="44">
        <v>100</v>
      </c>
      <c r="K2080" s="44">
        <v>14</v>
      </c>
      <c r="L2080" s="44">
        <v>0</v>
      </c>
      <c r="M2080" s="44">
        <v>0</v>
      </c>
      <c r="N2080" s="44">
        <v>0</v>
      </c>
      <c r="O2080" s="44">
        <v>0</v>
      </c>
      <c r="P2080" s="44">
        <v>0</v>
      </c>
      <c r="Q2080" s="44">
        <v>0</v>
      </c>
      <c r="R2080" s="44">
        <v>100</v>
      </c>
      <c r="S2080" s="44">
        <v>14</v>
      </c>
      <c r="T2080" s="44">
        <v>0</v>
      </c>
      <c r="U2080" s="44">
        <v>0</v>
      </c>
      <c r="V2080" s="44">
        <v>0</v>
      </c>
      <c r="W2080" s="44">
        <v>0</v>
      </c>
      <c r="X2080" s="44">
        <v>0</v>
      </c>
      <c r="Y2080" s="44">
        <v>0</v>
      </c>
      <c r="Z2080" s="44">
        <v>0</v>
      </c>
      <c r="AA2080" s="44">
        <v>0</v>
      </c>
      <c r="AB2080" s="44">
        <f t="shared" si="64"/>
        <v>0</v>
      </c>
      <c r="AC2080" s="44">
        <f t="shared" si="65"/>
        <v>0</v>
      </c>
      <c r="AD2080" s="46" t="s">
        <v>4251</v>
      </c>
      <c r="AE2080" s="46" t="s">
        <v>4251</v>
      </c>
      <c r="AH2080" s="9"/>
    </row>
    <row r="2081" spans="1:34" x14ac:dyDescent="0.35">
      <c r="A2081" s="41">
        <v>2025</v>
      </c>
      <c r="B2081" s="42" t="s">
        <v>5716</v>
      </c>
      <c r="C2081" s="43" t="s">
        <v>442</v>
      </c>
      <c r="D2081" s="43" t="s">
        <v>347</v>
      </c>
      <c r="E2081" s="43" t="s">
        <v>737</v>
      </c>
      <c r="F2081" s="43" t="s">
        <v>4257</v>
      </c>
      <c r="G2081" s="43" t="s">
        <v>6547</v>
      </c>
      <c r="H2081" s="44">
        <v>100</v>
      </c>
      <c r="I2081" s="44">
        <v>14</v>
      </c>
      <c r="J2081" s="44">
        <v>100</v>
      </c>
      <c r="K2081" s="44">
        <v>14</v>
      </c>
      <c r="L2081" s="44">
        <v>0</v>
      </c>
      <c r="M2081" s="44">
        <v>0</v>
      </c>
      <c r="N2081" s="44">
        <v>0</v>
      </c>
      <c r="O2081" s="44">
        <v>0</v>
      </c>
      <c r="P2081" s="44">
        <v>0</v>
      </c>
      <c r="Q2081" s="44">
        <v>0</v>
      </c>
      <c r="R2081" s="44">
        <v>100</v>
      </c>
      <c r="S2081" s="44">
        <v>14</v>
      </c>
      <c r="T2081" s="44">
        <v>0</v>
      </c>
      <c r="U2081" s="44">
        <v>0</v>
      </c>
      <c r="V2081" s="44">
        <v>0</v>
      </c>
      <c r="W2081" s="44">
        <v>0</v>
      </c>
      <c r="X2081" s="44">
        <v>0</v>
      </c>
      <c r="Y2081" s="44">
        <v>0</v>
      </c>
      <c r="Z2081" s="44">
        <v>0</v>
      </c>
      <c r="AA2081" s="44">
        <v>0</v>
      </c>
      <c r="AB2081" s="44">
        <f t="shared" si="64"/>
        <v>0</v>
      </c>
      <c r="AC2081" s="44">
        <f t="shared" si="65"/>
        <v>0</v>
      </c>
      <c r="AD2081" s="46" t="s">
        <v>4251</v>
      </c>
      <c r="AE2081" s="46" t="s">
        <v>4251</v>
      </c>
      <c r="AH2081" s="9"/>
    </row>
    <row r="2082" spans="1:34" x14ac:dyDescent="0.35">
      <c r="A2082" s="41">
        <v>2025</v>
      </c>
      <c r="B2082" s="42" t="s">
        <v>5716</v>
      </c>
      <c r="C2082" s="43" t="s">
        <v>442</v>
      </c>
      <c r="D2082" s="43" t="s">
        <v>347</v>
      </c>
      <c r="E2082" s="43" t="s">
        <v>737</v>
      </c>
      <c r="F2082" s="43" t="s">
        <v>4258</v>
      </c>
      <c r="G2082" s="43" t="s">
        <v>6548</v>
      </c>
      <c r="H2082" s="44">
        <v>100</v>
      </c>
      <c r="I2082" s="44">
        <v>16</v>
      </c>
      <c r="J2082" s="44">
        <v>100</v>
      </c>
      <c r="K2082" s="44">
        <v>16</v>
      </c>
      <c r="L2082" s="44">
        <v>0</v>
      </c>
      <c r="M2082" s="44">
        <v>0</v>
      </c>
      <c r="N2082" s="44">
        <v>0</v>
      </c>
      <c r="O2082" s="44">
        <v>0</v>
      </c>
      <c r="P2082" s="44">
        <v>0</v>
      </c>
      <c r="Q2082" s="44">
        <v>0</v>
      </c>
      <c r="R2082" s="44">
        <v>100</v>
      </c>
      <c r="S2082" s="44">
        <v>16</v>
      </c>
      <c r="T2082" s="44">
        <v>0</v>
      </c>
      <c r="U2082" s="44">
        <v>0</v>
      </c>
      <c r="V2082" s="44">
        <v>0</v>
      </c>
      <c r="W2082" s="44">
        <v>0</v>
      </c>
      <c r="X2082" s="44">
        <v>0</v>
      </c>
      <c r="Y2082" s="44">
        <v>0</v>
      </c>
      <c r="Z2082" s="44">
        <v>0</v>
      </c>
      <c r="AA2082" s="44">
        <v>0</v>
      </c>
      <c r="AB2082" s="44">
        <f t="shared" si="64"/>
        <v>0</v>
      </c>
      <c r="AC2082" s="44">
        <f t="shared" si="65"/>
        <v>0</v>
      </c>
      <c r="AD2082" s="46" t="s">
        <v>4251</v>
      </c>
      <c r="AE2082" s="46" t="s">
        <v>4251</v>
      </c>
      <c r="AH2082" s="9"/>
    </row>
    <row r="2083" spans="1:34" x14ac:dyDescent="0.35">
      <c r="A2083" s="41">
        <v>2025</v>
      </c>
      <c r="B2083" s="42" t="s">
        <v>5716</v>
      </c>
      <c r="C2083" s="43" t="s">
        <v>442</v>
      </c>
      <c r="D2083" s="43" t="s">
        <v>348</v>
      </c>
      <c r="E2083" s="43" t="s">
        <v>738</v>
      </c>
      <c r="F2083" s="43" t="s">
        <v>4264</v>
      </c>
      <c r="G2083" s="43" t="s">
        <v>6549</v>
      </c>
      <c r="H2083" s="44">
        <v>100</v>
      </c>
      <c r="I2083" s="44">
        <v>14</v>
      </c>
      <c r="J2083" s="44">
        <v>3.85</v>
      </c>
      <c r="K2083" s="44">
        <v>0.54</v>
      </c>
      <c r="L2083" s="44">
        <v>0</v>
      </c>
      <c r="M2083" s="44">
        <v>0</v>
      </c>
      <c r="N2083" s="44">
        <v>3.85</v>
      </c>
      <c r="O2083" s="44">
        <v>0.54</v>
      </c>
      <c r="P2083" s="44">
        <v>0</v>
      </c>
      <c r="Q2083" s="44">
        <v>0</v>
      </c>
      <c r="R2083" s="44">
        <v>0</v>
      </c>
      <c r="S2083" s="44">
        <v>0</v>
      </c>
      <c r="T2083" s="44">
        <v>0</v>
      </c>
      <c r="U2083" s="44">
        <v>0</v>
      </c>
      <c r="V2083" s="44">
        <v>3.85</v>
      </c>
      <c r="W2083" s="44">
        <v>0.54</v>
      </c>
      <c r="X2083" s="44">
        <v>0</v>
      </c>
      <c r="Y2083" s="44">
        <v>0</v>
      </c>
      <c r="Z2083" s="44">
        <v>0</v>
      </c>
      <c r="AA2083" s="44">
        <v>0</v>
      </c>
      <c r="AB2083" s="44">
        <f t="shared" ref="AB2083:AB2144" si="66">+L2083+N2083</f>
        <v>3.85</v>
      </c>
      <c r="AC2083" s="44">
        <f t="shared" ref="AC2083:AC2144" si="67">+T2083+V2083</f>
        <v>3.85</v>
      </c>
      <c r="AD2083" s="46" t="s">
        <v>4263</v>
      </c>
      <c r="AE2083" s="46" t="s">
        <v>7381</v>
      </c>
      <c r="AH2083" s="9"/>
    </row>
    <row r="2084" spans="1:34" x14ac:dyDescent="0.35">
      <c r="A2084" s="41">
        <v>2025</v>
      </c>
      <c r="B2084" s="42" t="s">
        <v>5716</v>
      </c>
      <c r="C2084" s="43" t="s">
        <v>442</v>
      </c>
      <c r="D2084" s="43" t="s">
        <v>348</v>
      </c>
      <c r="E2084" s="43" t="s">
        <v>738</v>
      </c>
      <c r="F2084" s="43" t="s">
        <v>4261</v>
      </c>
      <c r="G2084" s="43" t="s">
        <v>6549</v>
      </c>
      <c r="H2084" s="44">
        <v>100</v>
      </c>
      <c r="I2084" s="44">
        <v>14</v>
      </c>
      <c r="J2084" s="44">
        <v>5.6</v>
      </c>
      <c r="K2084" s="44">
        <v>0.78</v>
      </c>
      <c r="L2084" s="44">
        <v>5.6</v>
      </c>
      <c r="M2084" s="44">
        <v>0.78</v>
      </c>
      <c r="N2084" s="44">
        <v>0</v>
      </c>
      <c r="O2084" s="44">
        <v>0</v>
      </c>
      <c r="P2084" s="44">
        <v>0</v>
      </c>
      <c r="Q2084" s="44">
        <v>0</v>
      </c>
      <c r="R2084" s="44">
        <v>0</v>
      </c>
      <c r="S2084" s="44">
        <v>0</v>
      </c>
      <c r="T2084" s="44">
        <v>5.6</v>
      </c>
      <c r="U2084" s="44">
        <v>0.78</v>
      </c>
      <c r="V2084" s="44">
        <v>0</v>
      </c>
      <c r="W2084" s="44">
        <v>0</v>
      </c>
      <c r="X2084" s="44">
        <v>0</v>
      </c>
      <c r="Y2084" s="44">
        <v>0</v>
      </c>
      <c r="Z2084" s="44">
        <v>0</v>
      </c>
      <c r="AA2084" s="44">
        <v>0</v>
      </c>
      <c r="AB2084" s="44">
        <f t="shared" si="66"/>
        <v>5.6</v>
      </c>
      <c r="AC2084" s="44">
        <f t="shared" si="67"/>
        <v>5.6</v>
      </c>
      <c r="AD2084" s="46" t="s">
        <v>4260</v>
      </c>
      <c r="AE2084" s="46" t="s">
        <v>7382</v>
      </c>
      <c r="AH2084" s="9"/>
    </row>
    <row r="2085" spans="1:34" x14ac:dyDescent="0.35">
      <c r="A2085" s="41">
        <v>2025</v>
      </c>
      <c r="B2085" s="42" t="s">
        <v>5716</v>
      </c>
      <c r="C2085" s="43" t="s">
        <v>442</v>
      </c>
      <c r="D2085" s="43" t="s">
        <v>348</v>
      </c>
      <c r="E2085" s="43" t="s">
        <v>738</v>
      </c>
      <c r="F2085" s="43" t="s">
        <v>4266</v>
      </c>
      <c r="G2085" s="43" t="s">
        <v>6549</v>
      </c>
      <c r="H2085" s="44">
        <v>100</v>
      </c>
      <c r="I2085" s="44">
        <v>14</v>
      </c>
      <c r="J2085" s="44">
        <v>14.7</v>
      </c>
      <c r="K2085" s="44">
        <v>2.06</v>
      </c>
      <c r="L2085" s="44">
        <v>14.7</v>
      </c>
      <c r="M2085" s="44">
        <v>2.06</v>
      </c>
      <c r="N2085" s="44">
        <v>0</v>
      </c>
      <c r="O2085" s="44">
        <v>0</v>
      </c>
      <c r="P2085" s="44">
        <v>0</v>
      </c>
      <c r="Q2085" s="44">
        <v>0</v>
      </c>
      <c r="R2085" s="44">
        <v>0</v>
      </c>
      <c r="S2085" s="44">
        <v>0</v>
      </c>
      <c r="T2085" s="44">
        <v>14.7</v>
      </c>
      <c r="U2085" s="44">
        <v>2.06</v>
      </c>
      <c r="V2085" s="44">
        <v>0</v>
      </c>
      <c r="W2085" s="44">
        <v>0</v>
      </c>
      <c r="X2085" s="44">
        <v>0</v>
      </c>
      <c r="Y2085" s="44">
        <v>0</v>
      </c>
      <c r="Z2085" s="44">
        <v>0</v>
      </c>
      <c r="AA2085" s="44">
        <v>0</v>
      </c>
      <c r="AB2085" s="44">
        <f t="shared" si="66"/>
        <v>14.7</v>
      </c>
      <c r="AC2085" s="44">
        <f t="shared" si="67"/>
        <v>14.7</v>
      </c>
      <c r="AD2085" s="46" t="s">
        <v>4260</v>
      </c>
      <c r="AE2085" s="46" t="s">
        <v>7382</v>
      </c>
      <c r="AH2085" s="9"/>
    </row>
    <row r="2086" spans="1:34" x14ac:dyDescent="0.35">
      <c r="A2086" s="41">
        <v>2025</v>
      </c>
      <c r="B2086" s="42" t="s">
        <v>5716</v>
      </c>
      <c r="C2086" s="43" t="s">
        <v>442</v>
      </c>
      <c r="D2086" s="43" t="s">
        <v>348</v>
      </c>
      <c r="E2086" s="43" t="s">
        <v>738</v>
      </c>
      <c r="F2086" s="43" t="s">
        <v>4259</v>
      </c>
      <c r="G2086" s="43" t="s">
        <v>6549</v>
      </c>
      <c r="H2086" s="44">
        <v>100</v>
      </c>
      <c r="I2086" s="44">
        <v>14</v>
      </c>
      <c r="J2086" s="44">
        <v>12</v>
      </c>
      <c r="K2086" s="44">
        <v>1.68</v>
      </c>
      <c r="L2086" s="44">
        <v>12</v>
      </c>
      <c r="M2086" s="44">
        <v>1.68</v>
      </c>
      <c r="N2086" s="44">
        <v>0</v>
      </c>
      <c r="O2086" s="44">
        <v>0</v>
      </c>
      <c r="P2086" s="44">
        <v>0</v>
      </c>
      <c r="Q2086" s="44">
        <v>0</v>
      </c>
      <c r="R2086" s="44">
        <v>0</v>
      </c>
      <c r="S2086" s="44">
        <v>0</v>
      </c>
      <c r="T2086" s="44">
        <v>12</v>
      </c>
      <c r="U2086" s="44">
        <v>1.68</v>
      </c>
      <c r="V2086" s="44">
        <v>0</v>
      </c>
      <c r="W2086" s="44">
        <v>0</v>
      </c>
      <c r="X2086" s="44">
        <v>0</v>
      </c>
      <c r="Y2086" s="44">
        <v>0</v>
      </c>
      <c r="Z2086" s="44">
        <v>0</v>
      </c>
      <c r="AA2086" s="44">
        <v>0</v>
      </c>
      <c r="AB2086" s="44">
        <f t="shared" si="66"/>
        <v>12</v>
      </c>
      <c r="AC2086" s="44">
        <f t="shared" si="67"/>
        <v>12</v>
      </c>
      <c r="AD2086" s="46" t="s">
        <v>4260</v>
      </c>
      <c r="AE2086" s="46" t="s">
        <v>7382</v>
      </c>
      <c r="AH2086" s="9"/>
    </row>
    <row r="2087" spans="1:34" x14ac:dyDescent="0.35">
      <c r="A2087" s="41">
        <v>2025</v>
      </c>
      <c r="B2087" s="42" t="s">
        <v>5716</v>
      </c>
      <c r="C2087" s="43" t="s">
        <v>442</v>
      </c>
      <c r="D2087" s="43" t="s">
        <v>348</v>
      </c>
      <c r="E2087" s="43" t="s">
        <v>738</v>
      </c>
      <c r="F2087" s="43" t="s">
        <v>4262</v>
      </c>
      <c r="G2087" s="43" t="s">
        <v>6549</v>
      </c>
      <c r="H2087" s="44">
        <v>100</v>
      </c>
      <c r="I2087" s="44">
        <v>14</v>
      </c>
      <c r="J2087" s="44">
        <v>8.1999999999999993</v>
      </c>
      <c r="K2087" s="44">
        <v>1.1499999999999999</v>
      </c>
      <c r="L2087" s="44">
        <v>0</v>
      </c>
      <c r="M2087" s="44">
        <v>0</v>
      </c>
      <c r="N2087" s="44">
        <v>8.1999999999999993</v>
      </c>
      <c r="O2087" s="44">
        <v>1.1499999999999999</v>
      </c>
      <c r="P2087" s="44">
        <v>0</v>
      </c>
      <c r="Q2087" s="44">
        <v>0</v>
      </c>
      <c r="R2087" s="44">
        <v>0</v>
      </c>
      <c r="S2087" s="44">
        <v>0</v>
      </c>
      <c r="T2087" s="44">
        <v>0</v>
      </c>
      <c r="U2087" s="44">
        <v>0</v>
      </c>
      <c r="V2087" s="44">
        <v>8.1999999999999993</v>
      </c>
      <c r="W2087" s="44">
        <v>1.1499999999999999</v>
      </c>
      <c r="X2087" s="44">
        <v>0</v>
      </c>
      <c r="Y2087" s="44">
        <v>0</v>
      </c>
      <c r="Z2087" s="44">
        <v>0</v>
      </c>
      <c r="AA2087" s="44">
        <v>0</v>
      </c>
      <c r="AB2087" s="44">
        <f t="shared" si="66"/>
        <v>8.1999999999999993</v>
      </c>
      <c r="AC2087" s="44">
        <f t="shared" si="67"/>
        <v>8.1999999999999993</v>
      </c>
      <c r="AD2087" s="46" t="s">
        <v>4263</v>
      </c>
      <c r="AE2087" s="46" t="s">
        <v>7383</v>
      </c>
      <c r="AH2087" s="9"/>
    </row>
    <row r="2088" spans="1:34" x14ac:dyDescent="0.35">
      <c r="A2088" s="41">
        <v>2025</v>
      </c>
      <c r="B2088" s="42" t="s">
        <v>5716</v>
      </c>
      <c r="C2088" s="43" t="s">
        <v>442</v>
      </c>
      <c r="D2088" s="43" t="s">
        <v>348</v>
      </c>
      <c r="E2088" s="43" t="s">
        <v>738</v>
      </c>
      <c r="F2088" s="43" t="s">
        <v>4265</v>
      </c>
      <c r="G2088" s="43" t="s">
        <v>6549</v>
      </c>
      <c r="H2088" s="44">
        <v>100</v>
      </c>
      <c r="I2088" s="44">
        <v>14</v>
      </c>
      <c r="J2088" s="44">
        <v>8</v>
      </c>
      <c r="K2088" s="44">
        <v>1.1200000000000001</v>
      </c>
      <c r="L2088" s="44">
        <v>0</v>
      </c>
      <c r="M2088" s="44">
        <v>0</v>
      </c>
      <c r="N2088" s="44">
        <v>8</v>
      </c>
      <c r="O2088" s="44">
        <v>1.1200000000000001</v>
      </c>
      <c r="P2088" s="44">
        <v>0</v>
      </c>
      <c r="Q2088" s="44">
        <v>0</v>
      </c>
      <c r="R2088" s="44">
        <v>0</v>
      </c>
      <c r="S2088" s="44">
        <v>0</v>
      </c>
      <c r="T2088" s="44">
        <v>0</v>
      </c>
      <c r="U2088" s="44">
        <v>0</v>
      </c>
      <c r="V2088" s="44">
        <v>8</v>
      </c>
      <c r="W2088" s="44">
        <v>1.1200000000000001</v>
      </c>
      <c r="X2088" s="44">
        <v>0</v>
      </c>
      <c r="Y2088" s="44">
        <v>0</v>
      </c>
      <c r="Z2088" s="44">
        <v>0</v>
      </c>
      <c r="AA2088" s="44">
        <v>0</v>
      </c>
      <c r="AB2088" s="44">
        <f t="shared" si="66"/>
        <v>8</v>
      </c>
      <c r="AC2088" s="44">
        <f t="shared" si="67"/>
        <v>8</v>
      </c>
      <c r="AD2088" s="46" t="s">
        <v>4263</v>
      </c>
      <c r="AE2088" s="46" t="s">
        <v>7384</v>
      </c>
      <c r="AH2088" s="9"/>
    </row>
    <row r="2089" spans="1:34" x14ac:dyDescent="0.35">
      <c r="A2089" s="41">
        <v>2025</v>
      </c>
      <c r="B2089" s="42" t="s">
        <v>5716</v>
      </c>
      <c r="C2089" s="43" t="s">
        <v>442</v>
      </c>
      <c r="D2089" s="43" t="s">
        <v>348</v>
      </c>
      <c r="E2089" s="43" t="s">
        <v>738</v>
      </c>
      <c r="F2089" s="43" t="s">
        <v>4267</v>
      </c>
      <c r="G2089" s="43" t="s">
        <v>6550</v>
      </c>
      <c r="H2089" s="44">
        <v>100</v>
      </c>
      <c r="I2089" s="44">
        <v>16</v>
      </c>
      <c r="J2089" s="44">
        <v>100</v>
      </c>
      <c r="K2089" s="44">
        <v>16</v>
      </c>
      <c r="L2089" s="44">
        <v>0</v>
      </c>
      <c r="M2089" s="44">
        <v>0</v>
      </c>
      <c r="N2089" s="44">
        <v>0</v>
      </c>
      <c r="O2089" s="44">
        <v>0</v>
      </c>
      <c r="P2089" s="44">
        <v>50</v>
      </c>
      <c r="Q2089" s="44">
        <v>8</v>
      </c>
      <c r="R2089" s="44">
        <v>50</v>
      </c>
      <c r="S2089" s="44">
        <v>8</v>
      </c>
      <c r="T2089" s="44">
        <v>0</v>
      </c>
      <c r="U2089" s="44">
        <v>0</v>
      </c>
      <c r="V2089" s="44">
        <v>0</v>
      </c>
      <c r="W2089" s="44">
        <v>0</v>
      </c>
      <c r="X2089" s="44">
        <v>0</v>
      </c>
      <c r="Y2089" s="44">
        <v>0</v>
      </c>
      <c r="Z2089" s="44">
        <v>0</v>
      </c>
      <c r="AA2089" s="44">
        <v>0</v>
      </c>
      <c r="AB2089" s="44">
        <f t="shared" si="66"/>
        <v>0</v>
      </c>
      <c r="AC2089" s="44">
        <f t="shared" si="67"/>
        <v>0</v>
      </c>
      <c r="AD2089" s="46" t="s">
        <v>4268</v>
      </c>
      <c r="AE2089" s="46" t="s">
        <v>4268</v>
      </c>
      <c r="AH2089" s="9"/>
    </row>
    <row r="2090" spans="1:34" x14ac:dyDescent="0.35">
      <c r="A2090" s="41">
        <v>2025</v>
      </c>
      <c r="B2090" s="42" t="s">
        <v>5716</v>
      </c>
      <c r="C2090" s="43" t="s">
        <v>442</v>
      </c>
      <c r="D2090" s="43" t="s">
        <v>349</v>
      </c>
      <c r="E2090" s="43" t="s">
        <v>739</v>
      </c>
      <c r="F2090" s="43" t="s">
        <v>4272</v>
      </c>
      <c r="G2090" s="43" t="s">
        <v>4270</v>
      </c>
      <c r="H2090" s="44">
        <v>70</v>
      </c>
      <c r="I2090" s="44">
        <v>12</v>
      </c>
      <c r="J2090" s="44">
        <v>10.71</v>
      </c>
      <c r="K2090" s="44">
        <v>1.84</v>
      </c>
      <c r="L2090" s="44">
        <v>0</v>
      </c>
      <c r="M2090" s="44">
        <v>0</v>
      </c>
      <c r="N2090" s="44">
        <v>0</v>
      </c>
      <c r="O2090" s="44">
        <v>0</v>
      </c>
      <c r="P2090" s="44">
        <v>0</v>
      </c>
      <c r="Q2090" s="44">
        <v>0</v>
      </c>
      <c r="R2090" s="44">
        <v>10.71</v>
      </c>
      <c r="S2090" s="44">
        <v>1.84</v>
      </c>
      <c r="T2090" s="44">
        <v>0</v>
      </c>
      <c r="U2090" s="44">
        <v>0</v>
      </c>
      <c r="V2090" s="44">
        <v>0</v>
      </c>
      <c r="W2090" s="44">
        <v>0</v>
      </c>
      <c r="X2090" s="44">
        <v>0</v>
      </c>
      <c r="Y2090" s="44">
        <v>0</v>
      </c>
      <c r="Z2090" s="44">
        <v>0</v>
      </c>
      <c r="AA2090" s="44">
        <v>0</v>
      </c>
      <c r="AB2090" s="44">
        <f t="shared" si="66"/>
        <v>0</v>
      </c>
      <c r="AC2090" s="44">
        <f t="shared" si="67"/>
        <v>0</v>
      </c>
      <c r="AD2090" s="46" t="s">
        <v>4273</v>
      </c>
      <c r="AE2090" s="46" t="s">
        <v>4273</v>
      </c>
      <c r="AH2090" s="9"/>
    </row>
    <row r="2091" spans="1:34" x14ac:dyDescent="0.35">
      <c r="A2091" s="41">
        <v>2025</v>
      </c>
      <c r="B2091" s="42" t="s">
        <v>5716</v>
      </c>
      <c r="C2091" s="43" t="s">
        <v>442</v>
      </c>
      <c r="D2091" s="43" t="s">
        <v>349</v>
      </c>
      <c r="E2091" s="43" t="s">
        <v>739</v>
      </c>
      <c r="F2091" s="43" t="s">
        <v>4274</v>
      </c>
      <c r="G2091" s="43" t="s">
        <v>4270</v>
      </c>
      <c r="H2091" s="44">
        <v>70</v>
      </c>
      <c r="I2091" s="44">
        <v>12</v>
      </c>
      <c r="J2091" s="44">
        <v>0</v>
      </c>
      <c r="K2091" s="44">
        <v>0</v>
      </c>
      <c r="L2091" s="44">
        <v>0</v>
      </c>
      <c r="M2091" s="44">
        <v>0</v>
      </c>
      <c r="N2091" s="44">
        <v>0</v>
      </c>
      <c r="O2091" s="44">
        <v>0</v>
      </c>
      <c r="P2091" s="44">
        <v>0</v>
      </c>
      <c r="Q2091" s="44">
        <v>0</v>
      </c>
      <c r="R2091" s="44">
        <v>0</v>
      </c>
      <c r="S2091" s="44">
        <v>0</v>
      </c>
      <c r="T2091" s="44">
        <v>0</v>
      </c>
      <c r="U2091" s="44">
        <v>0</v>
      </c>
      <c r="V2091" s="44">
        <v>0</v>
      </c>
      <c r="W2091" s="44">
        <v>0</v>
      </c>
      <c r="X2091" s="44">
        <v>0</v>
      </c>
      <c r="Y2091" s="44">
        <v>0</v>
      </c>
      <c r="Z2091" s="44">
        <v>0</v>
      </c>
      <c r="AA2091" s="44">
        <v>0</v>
      </c>
      <c r="AB2091" s="44">
        <f t="shared" si="66"/>
        <v>0</v>
      </c>
      <c r="AC2091" s="44">
        <f t="shared" si="67"/>
        <v>0</v>
      </c>
      <c r="AD2091" s="46" t="s">
        <v>4275</v>
      </c>
      <c r="AE2091" s="46" t="s">
        <v>7385</v>
      </c>
      <c r="AH2091" s="9"/>
    </row>
    <row r="2092" spans="1:34" x14ac:dyDescent="0.35">
      <c r="A2092" s="41">
        <v>2025</v>
      </c>
      <c r="B2092" s="42" t="s">
        <v>5716</v>
      </c>
      <c r="C2092" s="43" t="s">
        <v>442</v>
      </c>
      <c r="D2092" s="43" t="s">
        <v>349</v>
      </c>
      <c r="E2092" s="43" t="s">
        <v>739</v>
      </c>
      <c r="F2092" s="43" t="s">
        <v>4276</v>
      </c>
      <c r="G2092" s="43" t="s">
        <v>4270</v>
      </c>
      <c r="H2092" s="44">
        <v>70</v>
      </c>
      <c r="I2092" s="44">
        <v>12</v>
      </c>
      <c r="J2092" s="44">
        <v>0</v>
      </c>
      <c r="K2092" s="44">
        <v>0</v>
      </c>
      <c r="L2092" s="44">
        <v>0</v>
      </c>
      <c r="M2092" s="44">
        <v>0</v>
      </c>
      <c r="N2092" s="44">
        <v>0</v>
      </c>
      <c r="O2092" s="44">
        <v>0</v>
      </c>
      <c r="P2092" s="44">
        <v>0</v>
      </c>
      <c r="Q2092" s="44">
        <v>0</v>
      </c>
      <c r="R2092" s="44">
        <v>0</v>
      </c>
      <c r="S2092" s="44">
        <v>0</v>
      </c>
      <c r="T2092" s="44">
        <v>0</v>
      </c>
      <c r="U2092" s="44">
        <v>0</v>
      </c>
      <c r="V2092" s="44">
        <v>0</v>
      </c>
      <c r="W2092" s="44">
        <v>0</v>
      </c>
      <c r="X2092" s="44">
        <v>0</v>
      </c>
      <c r="Y2092" s="44">
        <v>0</v>
      </c>
      <c r="Z2092" s="44">
        <v>0</v>
      </c>
      <c r="AA2092" s="44">
        <v>0</v>
      </c>
      <c r="AB2092" s="44">
        <f t="shared" si="66"/>
        <v>0</v>
      </c>
      <c r="AC2092" s="44">
        <f t="shared" si="67"/>
        <v>0</v>
      </c>
      <c r="AD2092" s="46" t="s">
        <v>4277</v>
      </c>
      <c r="AE2092" s="46" t="s">
        <v>4277</v>
      </c>
      <c r="AH2092" s="9"/>
    </row>
    <row r="2093" spans="1:34" x14ac:dyDescent="0.35">
      <c r="A2093" s="41">
        <v>2025</v>
      </c>
      <c r="B2093" s="42" t="s">
        <v>5716</v>
      </c>
      <c r="C2093" s="43" t="s">
        <v>442</v>
      </c>
      <c r="D2093" s="43" t="s">
        <v>349</v>
      </c>
      <c r="E2093" s="43" t="s">
        <v>739</v>
      </c>
      <c r="F2093" s="43" t="s">
        <v>4283</v>
      </c>
      <c r="G2093" s="43" t="s">
        <v>4270</v>
      </c>
      <c r="H2093" s="44">
        <v>70</v>
      </c>
      <c r="I2093" s="44">
        <v>12</v>
      </c>
      <c r="J2093" s="44">
        <v>20</v>
      </c>
      <c r="K2093" s="44">
        <v>3.43</v>
      </c>
      <c r="L2093" s="44">
        <v>8</v>
      </c>
      <c r="M2093" s="44">
        <v>1.37</v>
      </c>
      <c r="N2093" s="44">
        <v>8</v>
      </c>
      <c r="O2093" s="44">
        <v>1.37</v>
      </c>
      <c r="P2093" s="44">
        <v>4</v>
      </c>
      <c r="Q2093" s="44">
        <v>0.69</v>
      </c>
      <c r="R2093" s="44">
        <v>0</v>
      </c>
      <c r="S2093" s="44">
        <v>0</v>
      </c>
      <c r="T2093" s="44">
        <v>8</v>
      </c>
      <c r="U2093" s="44">
        <v>1.37</v>
      </c>
      <c r="V2093" s="44">
        <v>8</v>
      </c>
      <c r="W2093" s="44">
        <v>1.37</v>
      </c>
      <c r="X2093" s="44">
        <v>0</v>
      </c>
      <c r="Y2093" s="44">
        <v>0</v>
      </c>
      <c r="Z2093" s="44">
        <v>0</v>
      </c>
      <c r="AA2093" s="44">
        <v>0</v>
      </c>
      <c r="AB2093" s="44">
        <f t="shared" si="66"/>
        <v>16</v>
      </c>
      <c r="AC2093" s="44">
        <f t="shared" si="67"/>
        <v>16</v>
      </c>
      <c r="AD2093" s="46" t="s">
        <v>4284</v>
      </c>
      <c r="AE2093" s="46" t="s">
        <v>7386</v>
      </c>
      <c r="AH2093" s="9"/>
    </row>
    <row r="2094" spans="1:34" x14ac:dyDescent="0.35">
      <c r="A2094" s="41">
        <v>2025</v>
      </c>
      <c r="B2094" s="42" t="s">
        <v>5716</v>
      </c>
      <c r="C2094" s="43" t="s">
        <v>442</v>
      </c>
      <c r="D2094" s="43" t="s">
        <v>349</v>
      </c>
      <c r="E2094" s="43" t="s">
        <v>739</v>
      </c>
      <c r="F2094" s="43" t="s">
        <v>4281</v>
      </c>
      <c r="G2094" s="43" t="s">
        <v>4270</v>
      </c>
      <c r="H2094" s="44">
        <v>70</v>
      </c>
      <c r="I2094" s="44">
        <v>12</v>
      </c>
      <c r="J2094" s="44">
        <v>0</v>
      </c>
      <c r="K2094" s="44">
        <v>0</v>
      </c>
      <c r="L2094" s="44">
        <v>0</v>
      </c>
      <c r="M2094" s="44">
        <v>0</v>
      </c>
      <c r="N2094" s="44">
        <v>0</v>
      </c>
      <c r="O2094" s="44">
        <v>0</v>
      </c>
      <c r="P2094" s="44">
        <v>0</v>
      </c>
      <c r="Q2094" s="44">
        <v>0</v>
      </c>
      <c r="R2094" s="44">
        <v>0</v>
      </c>
      <c r="S2094" s="44">
        <v>0</v>
      </c>
      <c r="T2094" s="44">
        <v>0</v>
      </c>
      <c r="U2094" s="44">
        <v>0</v>
      </c>
      <c r="V2094" s="44">
        <v>0</v>
      </c>
      <c r="W2094" s="44">
        <v>0</v>
      </c>
      <c r="X2094" s="44">
        <v>0</v>
      </c>
      <c r="Y2094" s="44">
        <v>0</v>
      </c>
      <c r="Z2094" s="44">
        <v>0</v>
      </c>
      <c r="AA2094" s="44">
        <v>0</v>
      </c>
      <c r="AB2094" s="44">
        <f t="shared" si="66"/>
        <v>0</v>
      </c>
      <c r="AC2094" s="44">
        <f t="shared" si="67"/>
        <v>0</v>
      </c>
      <c r="AD2094" s="46" t="s">
        <v>4282</v>
      </c>
      <c r="AE2094" s="46" t="s">
        <v>4282</v>
      </c>
      <c r="AH2094" s="9"/>
    </row>
    <row r="2095" spans="1:34" x14ac:dyDescent="0.35">
      <c r="A2095" s="41">
        <v>2025</v>
      </c>
      <c r="B2095" s="42" t="s">
        <v>5716</v>
      </c>
      <c r="C2095" s="43" t="s">
        <v>442</v>
      </c>
      <c r="D2095" s="43" t="s">
        <v>349</v>
      </c>
      <c r="E2095" s="43" t="s">
        <v>739</v>
      </c>
      <c r="F2095" s="43" t="s">
        <v>4279</v>
      </c>
      <c r="G2095" s="43" t="s">
        <v>4270</v>
      </c>
      <c r="H2095" s="44">
        <v>70</v>
      </c>
      <c r="I2095" s="44">
        <v>16</v>
      </c>
      <c r="J2095" s="44">
        <v>10</v>
      </c>
      <c r="K2095" s="44">
        <v>2.29</v>
      </c>
      <c r="L2095" s="44">
        <v>0</v>
      </c>
      <c r="M2095" s="44">
        <v>0</v>
      </c>
      <c r="N2095" s="44">
        <v>0</v>
      </c>
      <c r="O2095" s="44">
        <v>0</v>
      </c>
      <c r="P2095" s="44">
        <v>2</v>
      </c>
      <c r="Q2095" s="44">
        <v>0.46</v>
      </c>
      <c r="R2095" s="44">
        <v>8</v>
      </c>
      <c r="S2095" s="44">
        <v>1.83</v>
      </c>
      <c r="T2095" s="44">
        <v>0</v>
      </c>
      <c r="U2095" s="44">
        <v>0</v>
      </c>
      <c r="V2095" s="44">
        <v>0</v>
      </c>
      <c r="W2095" s="44">
        <v>0</v>
      </c>
      <c r="X2095" s="44">
        <v>0</v>
      </c>
      <c r="Y2095" s="44">
        <v>0</v>
      </c>
      <c r="Z2095" s="44">
        <v>0</v>
      </c>
      <c r="AA2095" s="44">
        <v>0</v>
      </c>
      <c r="AB2095" s="44">
        <f t="shared" si="66"/>
        <v>0</v>
      </c>
      <c r="AC2095" s="44">
        <f t="shared" si="67"/>
        <v>0</v>
      </c>
      <c r="AD2095" s="46" t="s">
        <v>4280</v>
      </c>
      <c r="AE2095" s="46" t="s">
        <v>4280</v>
      </c>
      <c r="AH2095" s="9"/>
    </row>
    <row r="2096" spans="1:34" x14ac:dyDescent="0.35">
      <c r="A2096" s="41">
        <v>2025</v>
      </c>
      <c r="B2096" s="42" t="s">
        <v>5716</v>
      </c>
      <c r="C2096" s="43" t="s">
        <v>442</v>
      </c>
      <c r="D2096" s="43" t="s">
        <v>349</v>
      </c>
      <c r="E2096" s="43" t="s">
        <v>739</v>
      </c>
      <c r="F2096" s="43" t="s">
        <v>4278</v>
      </c>
      <c r="G2096" s="43" t="s">
        <v>4270</v>
      </c>
      <c r="H2096" s="44">
        <v>70</v>
      </c>
      <c r="I2096" s="44">
        <v>12</v>
      </c>
      <c r="J2096" s="44">
        <v>0</v>
      </c>
      <c r="K2096" s="44">
        <v>0</v>
      </c>
      <c r="L2096" s="44">
        <v>0</v>
      </c>
      <c r="M2096" s="44">
        <v>0</v>
      </c>
      <c r="N2096" s="44">
        <v>0</v>
      </c>
      <c r="O2096" s="44">
        <v>0</v>
      </c>
      <c r="P2096" s="44">
        <v>0</v>
      </c>
      <c r="Q2096" s="44">
        <v>0</v>
      </c>
      <c r="R2096" s="44">
        <v>0</v>
      </c>
      <c r="S2096" s="44">
        <v>0</v>
      </c>
      <c r="T2096" s="44">
        <v>0</v>
      </c>
      <c r="U2096" s="44">
        <v>0</v>
      </c>
      <c r="V2096" s="44">
        <v>0</v>
      </c>
      <c r="W2096" s="44">
        <v>0</v>
      </c>
      <c r="X2096" s="44">
        <v>0</v>
      </c>
      <c r="Y2096" s="44">
        <v>0</v>
      </c>
      <c r="Z2096" s="44">
        <v>0</v>
      </c>
      <c r="AA2096" s="44">
        <v>0</v>
      </c>
      <c r="AB2096" s="44">
        <f t="shared" si="66"/>
        <v>0</v>
      </c>
      <c r="AC2096" s="44">
        <f t="shared" si="67"/>
        <v>0</v>
      </c>
      <c r="AD2096" s="46" t="s">
        <v>4277</v>
      </c>
      <c r="AE2096" s="46" t="s">
        <v>7387</v>
      </c>
      <c r="AH2096" s="9"/>
    </row>
    <row r="2097" spans="1:34" x14ac:dyDescent="0.35">
      <c r="A2097" s="41">
        <v>2025</v>
      </c>
      <c r="B2097" s="42" t="s">
        <v>5716</v>
      </c>
      <c r="C2097" s="43" t="s">
        <v>442</v>
      </c>
      <c r="D2097" s="43" t="s">
        <v>349</v>
      </c>
      <c r="E2097" s="43" t="s">
        <v>739</v>
      </c>
      <c r="F2097" s="43" t="s">
        <v>4269</v>
      </c>
      <c r="G2097" s="43" t="s">
        <v>4270</v>
      </c>
      <c r="H2097" s="44">
        <v>70</v>
      </c>
      <c r="I2097" s="44">
        <v>12</v>
      </c>
      <c r="J2097" s="44">
        <v>50</v>
      </c>
      <c r="K2097" s="44">
        <v>8.57</v>
      </c>
      <c r="L2097" s="44">
        <v>5</v>
      </c>
      <c r="M2097" s="44">
        <v>0.86</v>
      </c>
      <c r="N2097" s="44">
        <v>10</v>
      </c>
      <c r="O2097" s="44">
        <v>1.71</v>
      </c>
      <c r="P2097" s="44">
        <v>15</v>
      </c>
      <c r="Q2097" s="44">
        <v>2.57</v>
      </c>
      <c r="R2097" s="44">
        <v>20</v>
      </c>
      <c r="S2097" s="44">
        <v>3.43</v>
      </c>
      <c r="T2097" s="44">
        <v>5</v>
      </c>
      <c r="U2097" s="44">
        <v>0.86</v>
      </c>
      <c r="V2097" s="44">
        <v>10</v>
      </c>
      <c r="W2097" s="44">
        <v>1.71</v>
      </c>
      <c r="X2097" s="44">
        <v>0</v>
      </c>
      <c r="Y2097" s="44">
        <v>0</v>
      </c>
      <c r="Z2097" s="44">
        <v>0</v>
      </c>
      <c r="AA2097" s="44">
        <v>0</v>
      </c>
      <c r="AB2097" s="44">
        <f t="shared" si="66"/>
        <v>15</v>
      </c>
      <c r="AC2097" s="44">
        <f t="shared" si="67"/>
        <v>15</v>
      </c>
      <c r="AD2097" s="46" t="s">
        <v>4271</v>
      </c>
      <c r="AE2097" s="46" t="s">
        <v>7388</v>
      </c>
      <c r="AH2097" s="9"/>
    </row>
    <row r="2098" spans="1:34" x14ac:dyDescent="0.35">
      <c r="A2098" s="41">
        <v>2025</v>
      </c>
      <c r="B2098" s="42" t="s">
        <v>5716</v>
      </c>
      <c r="C2098" s="43" t="s">
        <v>442</v>
      </c>
      <c r="D2098" s="43" t="s">
        <v>351</v>
      </c>
      <c r="E2098" s="43" t="s">
        <v>741</v>
      </c>
      <c r="F2098" s="43" t="s">
        <v>4287</v>
      </c>
      <c r="G2098" s="43" t="s">
        <v>4286</v>
      </c>
      <c r="H2098" s="44">
        <v>100</v>
      </c>
      <c r="I2098" s="44">
        <v>90</v>
      </c>
      <c r="J2098" s="44">
        <v>10</v>
      </c>
      <c r="K2098" s="44">
        <v>9</v>
      </c>
      <c r="L2098" s="44">
        <v>0</v>
      </c>
      <c r="M2098" s="44">
        <v>0</v>
      </c>
      <c r="N2098" s="44">
        <v>3</v>
      </c>
      <c r="O2098" s="44">
        <v>2.7</v>
      </c>
      <c r="P2098" s="44">
        <v>3</v>
      </c>
      <c r="Q2098" s="44">
        <v>2.7</v>
      </c>
      <c r="R2098" s="44">
        <v>4</v>
      </c>
      <c r="S2098" s="44">
        <v>3.6</v>
      </c>
      <c r="T2098" s="44">
        <v>0</v>
      </c>
      <c r="U2098" s="44">
        <v>0</v>
      </c>
      <c r="V2098" s="44">
        <v>3</v>
      </c>
      <c r="W2098" s="44">
        <v>2.7</v>
      </c>
      <c r="X2098" s="44">
        <v>0</v>
      </c>
      <c r="Y2098" s="44">
        <v>0</v>
      </c>
      <c r="Z2098" s="44">
        <v>0</v>
      </c>
      <c r="AA2098" s="44">
        <v>0</v>
      </c>
      <c r="AB2098" s="44">
        <f t="shared" si="66"/>
        <v>3</v>
      </c>
      <c r="AC2098" s="44">
        <f t="shared" si="67"/>
        <v>3</v>
      </c>
      <c r="AD2098" s="46" t="s">
        <v>4288</v>
      </c>
      <c r="AE2098" s="46" t="s">
        <v>5664</v>
      </c>
      <c r="AH2098" s="9"/>
    </row>
    <row r="2099" spans="1:34" x14ac:dyDescent="0.35">
      <c r="A2099" s="41">
        <v>2025</v>
      </c>
      <c r="B2099" s="42" t="s">
        <v>5716</v>
      </c>
      <c r="C2099" s="43" t="s">
        <v>442</v>
      </c>
      <c r="D2099" s="43" t="s">
        <v>351</v>
      </c>
      <c r="E2099" s="43" t="s">
        <v>741</v>
      </c>
      <c r="F2099" s="43" t="s">
        <v>4285</v>
      </c>
      <c r="G2099" s="43" t="s">
        <v>4286</v>
      </c>
      <c r="H2099" s="44">
        <v>100</v>
      </c>
      <c r="I2099" s="44">
        <v>10</v>
      </c>
      <c r="J2099" s="44">
        <v>10</v>
      </c>
      <c r="K2099" s="44">
        <v>1</v>
      </c>
      <c r="L2099" s="44">
        <v>0</v>
      </c>
      <c r="M2099" s="44">
        <v>0</v>
      </c>
      <c r="N2099" s="44">
        <v>0</v>
      </c>
      <c r="O2099" s="44">
        <v>0</v>
      </c>
      <c r="P2099" s="44">
        <v>0</v>
      </c>
      <c r="Q2099" s="44">
        <v>0</v>
      </c>
      <c r="R2099" s="44">
        <v>10</v>
      </c>
      <c r="S2099" s="44">
        <v>1</v>
      </c>
      <c r="T2099" s="44">
        <v>0</v>
      </c>
      <c r="U2099" s="44">
        <v>0</v>
      </c>
      <c r="V2099" s="44">
        <v>0</v>
      </c>
      <c r="W2099" s="44">
        <v>0</v>
      </c>
      <c r="X2099" s="44">
        <v>0</v>
      </c>
      <c r="Y2099" s="44">
        <v>0</v>
      </c>
      <c r="Z2099" s="44">
        <v>0</v>
      </c>
      <c r="AA2099" s="44">
        <v>0</v>
      </c>
      <c r="AB2099" s="44">
        <f t="shared" si="66"/>
        <v>0</v>
      </c>
      <c r="AC2099" s="44">
        <f t="shared" si="67"/>
        <v>0</v>
      </c>
      <c r="AD2099" s="46" t="s">
        <v>4249</v>
      </c>
      <c r="AE2099" s="46" t="s">
        <v>4249</v>
      </c>
      <c r="AH2099" s="9"/>
    </row>
    <row r="2100" spans="1:34" x14ac:dyDescent="0.35">
      <c r="A2100" s="41">
        <v>2025</v>
      </c>
      <c r="B2100" s="42" t="s">
        <v>5716</v>
      </c>
      <c r="C2100" s="43" t="s">
        <v>443</v>
      </c>
      <c r="D2100" s="43" t="s">
        <v>356</v>
      </c>
      <c r="E2100" s="43" t="s">
        <v>746</v>
      </c>
      <c r="F2100" s="43" t="s">
        <v>4289</v>
      </c>
      <c r="G2100" s="43" t="s">
        <v>4290</v>
      </c>
      <c r="H2100" s="44">
        <v>1</v>
      </c>
      <c r="I2100" s="44">
        <v>33.33</v>
      </c>
      <c r="J2100" s="44">
        <v>0</v>
      </c>
      <c r="K2100" s="44">
        <v>0</v>
      </c>
      <c r="L2100" s="44">
        <v>0</v>
      </c>
      <c r="M2100" s="44">
        <v>0</v>
      </c>
      <c r="N2100" s="44">
        <v>0</v>
      </c>
      <c r="O2100" s="44">
        <v>0</v>
      </c>
      <c r="P2100" s="44">
        <v>0</v>
      </c>
      <c r="Q2100" s="44">
        <v>0</v>
      </c>
      <c r="R2100" s="44">
        <v>0</v>
      </c>
      <c r="S2100" s="44">
        <v>0</v>
      </c>
      <c r="T2100" s="44">
        <v>0</v>
      </c>
      <c r="U2100" s="44">
        <v>0</v>
      </c>
      <c r="V2100" s="44">
        <v>0</v>
      </c>
      <c r="W2100" s="44">
        <v>0</v>
      </c>
      <c r="X2100" s="44">
        <v>0</v>
      </c>
      <c r="Y2100" s="44">
        <v>0</v>
      </c>
      <c r="Z2100" s="44">
        <v>0</v>
      </c>
      <c r="AA2100" s="44">
        <v>0</v>
      </c>
      <c r="AB2100" s="44">
        <f t="shared" si="66"/>
        <v>0</v>
      </c>
      <c r="AC2100" s="44">
        <f t="shared" si="67"/>
        <v>0</v>
      </c>
      <c r="AD2100" s="46" t="s">
        <v>4291</v>
      </c>
      <c r="AE2100" s="46" t="s">
        <v>4291</v>
      </c>
      <c r="AH2100" s="9"/>
    </row>
    <row r="2101" spans="1:34" x14ac:dyDescent="0.35">
      <c r="A2101" s="41">
        <v>2025</v>
      </c>
      <c r="B2101" s="42" t="s">
        <v>5716</v>
      </c>
      <c r="C2101" s="43" t="s">
        <v>443</v>
      </c>
      <c r="D2101" s="43" t="s">
        <v>356</v>
      </c>
      <c r="E2101" s="43" t="s">
        <v>746</v>
      </c>
      <c r="F2101" s="43" t="s">
        <v>4292</v>
      </c>
      <c r="G2101" s="43" t="s">
        <v>4293</v>
      </c>
      <c r="H2101" s="44">
        <v>1</v>
      </c>
      <c r="I2101" s="44">
        <v>33.33</v>
      </c>
      <c r="J2101" s="44">
        <v>0</v>
      </c>
      <c r="K2101" s="44">
        <v>0</v>
      </c>
      <c r="L2101" s="44">
        <v>0</v>
      </c>
      <c r="M2101" s="44">
        <v>0</v>
      </c>
      <c r="N2101" s="44">
        <v>0</v>
      </c>
      <c r="O2101" s="44">
        <v>0</v>
      </c>
      <c r="P2101" s="44">
        <v>0</v>
      </c>
      <c r="Q2101" s="44">
        <v>0</v>
      </c>
      <c r="R2101" s="44">
        <v>0</v>
      </c>
      <c r="S2101" s="44">
        <v>0</v>
      </c>
      <c r="T2101" s="44">
        <v>0</v>
      </c>
      <c r="U2101" s="44">
        <v>0</v>
      </c>
      <c r="V2101" s="44">
        <v>0</v>
      </c>
      <c r="W2101" s="44">
        <v>0</v>
      </c>
      <c r="X2101" s="44">
        <v>0</v>
      </c>
      <c r="Y2101" s="44">
        <v>0</v>
      </c>
      <c r="Z2101" s="44">
        <v>0</v>
      </c>
      <c r="AA2101" s="44">
        <v>0</v>
      </c>
      <c r="AB2101" s="44">
        <f t="shared" si="66"/>
        <v>0</v>
      </c>
      <c r="AC2101" s="44">
        <f t="shared" si="67"/>
        <v>0</v>
      </c>
      <c r="AD2101" s="46" t="s">
        <v>4291</v>
      </c>
      <c r="AE2101" s="46" t="s">
        <v>4291</v>
      </c>
      <c r="AH2101" s="9"/>
    </row>
    <row r="2102" spans="1:34" x14ac:dyDescent="0.35">
      <c r="A2102" s="41">
        <v>2025</v>
      </c>
      <c r="B2102" s="42" t="s">
        <v>5716</v>
      </c>
      <c r="C2102" s="43" t="s">
        <v>443</v>
      </c>
      <c r="D2102" s="43" t="s">
        <v>356</v>
      </c>
      <c r="E2102" s="43" t="s">
        <v>746</v>
      </c>
      <c r="F2102" s="43" t="s">
        <v>4294</v>
      </c>
      <c r="G2102" s="43" t="s">
        <v>4295</v>
      </c>
      <c r="H2102" s="44">
        <v>1</v>
      </c>
      <c r="I2102" s="44">
        <v>33.340000000000003</v>
      </c>
      <c r="J2102" s="44">
        <v>0.21</v>
      </c>
      <c r="K2102" s="44">
        <v>7</v>
      </c>
      <c r="L2102" s="44">
        <v>0</v>
      </c>
      <c r="M2102" s="44">
        <v>0</v>
      </c>
      <c r="N2102" s="44">
        <v>0</v>
      </c>
      <c r="O2102" s="44">
        <v>0</v>
      </c>
      <c r="P2102" s="44">
        <v>0.21</v>
      </c>
      <c r="Q2102" s="44">
        <v>7</v>
      </c>
      <c r="R2102" s="44">
        <v>0</v>
      </c>
      <c r="S2102" s="44">
        <v>0</v>
      </c>
      <c r="T2102" s="44">
        <v>0</v>
      </c>
      <c r="U2102" s="44">
        <v>0</v>
      </c>
      <c r="V2102" s="44">
        <v>0</v>
      </c>
      <c r="W2102" s="44">
        <v>0</v>
      </c>
      <c r="X2102" s="44">
        <v>0</v>
      </c>
      <c r="Y2102" s="44">
        <v>0</v>
      </c>
      <c r="Z2102" s="44">
        <v>0</v>
      </c>
      <c r="AA2102" s="44">
        <v>0</v>
      </c>
      <c r="AB2102" s="44">
        <f t="shared" si="66"/>
        <v>0</v>
      </c>
      <c r="AC2102" s="44">
        <f t="shared" si="67"/>
        <v>0</v>
      </c>
      <c r="AD2102" s="46" t="s">
        <v>4296</v>
      </c>
      <c r="AE2102" s="46" t="s">
        <v>4296</v>
      </c>
      <c r="AH2102" s="9"/>
    </row>
    <row r="2103" spans="1:34" x14ac:dyDescent="0.35">
      <c r="A2103" s="41">
        <v>2025</v>
      </c>
      <c r="B2103" s="42" t="s">
        <v>5716</v>
      </c>
      <c r="C2103" s="43" t="s">
        <v>443</v>
      </c>
      <c r="D2103" s="43" t="s">
        <v>357</v>
      </c>
      <c r="E2103" s="43" t="s">
        <v>747</v>
      </c>
      <c r="F2103" s="43" t="s">
        <v>4297</v>
      </c>
      <c r="G2103" s="43" t="s">
        <v>4298</v>
      </c>
      <c r="H2103" s="44">
        <v>1</v>
      </c>
      <c r="I2103" s="44">
        <v>40</v>
      </c>
      <c r="J2103" s="44">
        <v>0</v>
      </c>
      <c r="K2103" s="44">
        <v>0</v>
      </c>
      <c r="L2103" s="44">
        <v>0</v>
      </c>
      <c r="M2103" s="44">
        <v>0</v>
      </c>
      <c r="N2103" s="44">
        <v>0</v>
      </c>
      <c r="O2103" s="44">
        <v>0</v>
      </c>
      <c r="P2103" s="44">
        <v>0</v>
      </c>
      <c r="Q2103" s="44">
        <v>0</v>
      </c>
      <c r="R2103" s="44">
        <v>0</v>
      </c>
      <c r="S2103" s="44">
        <v>0</v>
      </c>
      <c r="T2103" s="44">
        <v>0</v>
      </c>
      <c r="U2103" s="44">
        <v>0</v>
      </c>
      <c r="V2103" s="44">
        <v>0</v>
      </c>
      <c r="W2103" s="44">
        <v>0</v>
      </c>
      <c r="X2103" s="44">
        <v>0</v>
      </c>
      <c r="Y2103" s="44">
        <v>0</v>
      </c>
      <c r="Z2103" s="44">
        <v>0</v>
      </c>
      <c r="AA2103" s="44">
        <v>0</v>
      </c>
      <c r="AB2103" s="44">
        <f t="shared" si="66"/>
        <v>0</v>
      </c>
      <c r="AC2103" s="44">
        <f t="shared" si="67"/>
        <v>0</v>
      </c>
      <c r="AD2103" s="46" t="s">
        <v>4299</v>
      </c>
      <c r="AE2103" s="46" t="s">
        <v>4299</v>
      </c>
      <c r="AH2103" s="9"/>
    </row>
    <row r="2104" spans="1:34" x14ac:dyDescent="0.35">
      <c r="A2104" s="41">
        <v>2025</v>
      </c>
      <c r="B2104" s="42" t="s">
        <v>5716</v>
      </c>
      <c r="C2104" s="43" t="s">
        <v>443</v>
      </c>
      <c r="D2104" s="43" t="s">
        <v>357</v>
      </c>
      <c r="E2104" s="43" t="s">
        <v>747</v>
      </c>
      <c r="F2104" s="43" t="s">
        <v>4300</v>
      </c>
      <c r="G2104" s="43" t="s">
        <v>4301</v>
      </c>
      <c r="H2104" s="44">
        <v>1</v>
      </c>
      <c r="I2104" s="44">
        <v>20</v>
      </c>
      <c r="J2104" s="44">
        <v>0.09</v>
      </c>
      <c r="K2104" s="44">
        <v>1.8</v>
      </c>
      <c r="L2104" s="44">
        <v>0</v>
      </c>
      <c r="M2104" s="44">
        <v>0</v>
      </c>
      <c r="N2104" s="44">
        <v>0.05</v>
      </c>
      <c r="O2104" s="44">
        <v>1</v>
      </c>
      <c r="P2104" s="44">
        <v>0</v>
      </c>
      <c r="Q2104" s="44">
        <v>0</v>
      </c>
      <c r="R2104" s="44">
        <v>0.04</v>
      </c>
      <c r="S2104" s="44">
        <v>0.8</v>
      </c>
      <c r="T2104" s="44">
        <v>0</v>
      </c>
      <c r="U2104" s="44">
        <v>0</v>
      </c>
      <c r="V2104" s="44">
        <v>0.09</v>
      </c>
      <c r="W2104" s="44">
        <v>1.8</v>
      </c>
      <c r="X2104" s="44">
        <v>0</v>
      </c>
      <c r="Y2104" s="44">
        <v>0</v>
      </c>
      <c r="Z2104" s="44">
        <v>0</v>
      </c>
      <c r="AA2104" s="44">
        <v>0</v>
      </c>
      <c r="AB2104" s="44">
        <f t="shared" si="66"/>
        <v>0.05</v>
      </c>
      <c r="AC2104" s="44">
        <f t="shared" si="67"/>
        <v>0.09</v>
      </c>
      <c r="AD2104" s="46" t="s">
        <v>4302</v>
      </c>
      <c r="AE2104" s="46" t="s">
        <v>5670</v>
      </c>
      <c r="AH2104" s="9"/>
    </row>
    <row r="2105" spans="1:34" x14ac:dyDescent="0.35">
      <c r="A2105" s="41">
        <v>2025</v>
      </c>
      <c r="B2105" s="42" t="s">
        <v>5716</v>
      </c>
      <c r="C2105" s="43" t="s">
        <v>443</v>
      </c>
      <c r="D2105" s="43" t="s">
        <v>357</v>
      </c>
      <c r="E2105" s="43" t="s">
        <v>747</v>
      </c>
      <c r="F2105" s="43" t="s">
        <v>4303</v>
      </c>
      <c r="G2105" s="43" t="s">
        <v>4304</v>
      </c>
      <c r="H2105" s="44">
        <v>1</v>
      </c>
      <c r="I2105" s="44">
        <v>40</v>
      </c>
      <c r="J2105" s="44">
        <v>0.35</v>
      </c>
      <c r="K2105" s="44">
        <v>14</v>
      </c>
      <c r="L2105" s="44">
        <v>0</v>
      </c>
      <c r="M2105" s="44">
        <v>0</v>
      </c>
      <c r="N2105" s="44">
        <v>0.35</v>
      </c>
      <c r="O2105" s="44">
        <v>14</v>
      </c>
      <c r="P2105" s="44">
        <v>0</v>
      </c>
      <c r="Q2105" s="44">
        <v>0</v>
      </c>
      <c r="R2105" s="44">
        <v>0</v>
      </c>
      <c r="S2105" s="44">
        <v>0</v>
      </c>
      <c r="T2105" s="44">
        <v>0</v>
      </c>
      <c r="U2105" s="44">
        <v>0</v>
      </c>
      <c r="V2105" s="44">
        <v>0.35</v>
      </c>
      <c r="W2105" s="44">
        <v>14</v>
      </c>
      <c r="X2105" s="44">
        <v>0</v>
      </c>
      <c r="Y2105" s="44">
        <v>0</v>
      </c>
      <c r="Z2105" s="44">
        <v>0</v>
      </c>
      <c r="AA2105" s="44">
        <v>0</v>
      </c>
      <c r="AB2105" s="44">
        <f t="shared" si="66"/>
        <v>0.35</v>
      </c>
      <c r="AC2105" s="44">
        <f t="shared" si="67"/>
        <v>0.35</v>
      </c>
      <c r="AD2105" s="46" t="s">
        <v>4305</v>
      </c>
      <c r="AE2105" s="46" t="s">
        <v>5670</v>
      </c>
      <c r="AH2105" s="9"/>
    </row>
    <row r="2106" spans="1:34" x14ac:dyDescent="0.35">
      <c r="A2106" s="41">
        <v>2025</v>
      </c>
      <c r="B2106" s="42" t="s">
        <v>5716</v>
      </c>
      <c r="C2106" s="43" t="s">
        <v>443</v>
      </c>
      <c r="D2106" s="43" t="s">
        <v>352</v>
      </c>
      <c r="E2106" s="43" t="s">
        <v>742</v>
      </c>
      <c r="F2106" s="43" t="s">
        <v>4306</v>
      </c>
      <c r="G2106" s="43" t="s">
        <v>4307</v>
      </c>
      <c r="H2106" s="44">
        <v>1</v>
      </c>
      <c r="I2106" s="44">
        <v>50</v>
      </c>
      <c r="J2106" s="44">
        <v>0.5</v>
      </c>
      <c r="K2106" s="44">
        <v>25</v>
      </c>
      <c r="L2106" s="44">
        <v>0.21</v>
      </c>
      <c r="M2106" s="44">
        <v>10.5</v>
      </c>
      <c r="N2106" s="44">
        <v>0.09</v>
      </c>
      <c r="O2106" s="44">
        <v>4.5</v>
      </c>
      <c r="P2106" s="44">
        <v>0.09</v>
      </c>
      <c r="Q2106" s="44">
        <v>4.5</v>
      </c>
      <c r="R2106" s="44">
        <v>0.11</v>
      </c>
      <c r="S2106" s="44">
        <v>5.5</v>
      </c>
      <c r="T2106" s="44">
        <v>0.21</v>
      </c>
      <c r="U2106" s="44">
        <v>10.5</v>
      </c>
      <c r="V2106" s="44">
        <v>0.14000000000000001</v>
      </c>
      <c r="W2106" s="44">
        <v>7</v>
      </c>
      <c r="X2106" s="44">
        <v>0</v>
      </c>
      <c r="Y2106" s="44">
        <v>0</v>
      </c>
      <c r="Z2106" s="44">
        <v>0</v>
      </c>
      <c r="AA2106" s="44">
        <v>0</v>
      </c>
      <c r="AB2106" s="44">
        <f t="shared" si="66"/>
        <v>0.3</v>
      </c>
      <c r="AC2106" s="44">
        <f t="shared" si="67"/>
        <v>0.35</v>
      </c>
      <c r="AD2106" s="46" t="s">
        <v>4308</v>
      </c>
      <c r="AE2106" s="46" t="s">
        <v>7389</v>
      </c>
      <c r="AH2106" s="9"/>
    </row>
    <row r="2107" spans="1:34" x14ac:dyDescent="0.35">
      <c r="A2107" s="41">
        <v>2025</v>
      </c>
      <c r="B2107" s="42" t="s">
        <v>5716</v>
      </c>
      <c r="C2107" s="43" t="s">
        <v>443</v>
      </c>
      <c r="D2107" s="43" t="s">
        <v>352</v>
      </c>
      <c r="E2107" s="43" t="s">
        <v>742</v>
      </c>
      <c r="F2107" s="43" t="s">
        <v>4309</v>
      </c>
      <c r="G2107" s="43" t="s">
        <v>4310</v>
      </c>
      <c r="H2107" s="44">
        <v>1</v>
      </c>
      <c r="I2107" s="44">
        <v>25</v>
      </c>
      <c r="J2107" s="44">
        <v>0.5</v>
      </c>
      <c r="K2107" s="44">
        <v>12.5</v>
      </c>
      <c r="L2107" s="44">
        <v>0.13</v>
      </c>
      <c r="M2107" s="44">
        <v>3.25</v>
      </c>
      <c r="N2107" s="44">
        <v>0.13</v>
      </c>
      <c r="O2107" s="44">
        <v>3.25</v>
      </c>
      <c r="P2107" s="44">
        <v>0.13</v>
      </c>
      <c r="Q2107" s="44">
        <v>3.25</v>
      </c>
      <c r="R2107" s="44">
        <v>0.11</v>
      </c>
      <c r="S2107" s="44">
        <v>2.75</v>
      </c>
      <c r="T2107" s="44">
        <v>0.13</v>
      </c>
      <c r="U2107" s="44">
        <v>3.25</v>
      </c>
      <c r="V2107" s="44">
        <v>0.22</v>
      </c>
      <c r="W2107" s="44">
        <v>5.5</v>
      </c>
      <c r="X2107" s="44">
        <v>0</v>
      </c>
      <c r="Y2107" s="44">
        <v>0</v>
      </c>
      <c r="Z2107" s="44">
        <v>0</v>
      </c>
      <c r="AA2107" s="44">
        <v>0</v>
      </c>
      <c r="AB2107" s="44">
        <f t="shared" si="66"/>
        <v>0.26</v>
      </c>
      <c r="AC2107" s="44">
        <f t="shared" si="67"/>
        <v>0.35</v>
      </c>
      <c r="AD2107" s="46" t="s">
        <v>4311</v>
      </c>
      <c r="AE2107" s="46" t="s">
        <v>7390</v>
      </c>
      <c r="AH2107" s="9"/>
    </row>
    <row r="2108" spans="1:34" x14ac:dyDescent="0.35">
      <c r="A2108" s="41">
        <v>2025</v>
      </c>
      <c r="B2108" s="42" t="s">
        <v>5716</v>
      </c>
      <c r="C2108" s="43" t="s">
        <v>443</v>
      </c>
      <c r="D2108" s="43" t="s">
        <v>352</v>
      </c>
      <c r="E2108" s="43" t="s">
        <v>742</v>
      </c>
      <c r="F2108" s="43" t="s">
        <v>4312</v>
      </c>
      <c r="G2108" s="43" t="s">
        <v>4313</v>
      </c>
      <c r="H2108" s="44">
        <v>1</v>
      </c>
      <c r="I2108" s="44">
        <v>25</v>
      </c>
      <c r="J2108" s="44">
        <v>0</v>
      </c>
      <c r="K2108" s="44">
        <v>0</v>
      </c>
      <c r="L2108" s="44">
        <v>0</v>
      </c>
      <c r="M2108" s="44">
        <v>0</v>
      </c>
      <c r="N2108" s="44">
        <v>0</v>
      </c>
      <c r="O2108" s="44">
        <v>0</v>
      </c>
      <c r="P2108" s="44">
        <v>0</v>
      </c>
      <c r="Q2108" s="44">
        <v>0</v>
      </c>
      <c r="R2108" s="44">
        <v>0</v>
      </c>
      <c r="S2108" s="44">
        <v>0</v>
      </c>
      <c r="T2108" s="44">
        <v>0</v>
      </c>
      <c r="U2108" s="44">
        <v>0</v>
      </c>
      <c r="V2108" s="44">
        <v>0</v>
      </c>
      <c r="W2108" s="44">
        <v>0</v>
      </c>
      <c r="X2108" s="44">
        <v>0</v>
      </c>
      <c r="Y2108" s="44">
        <v>0</v>
      </c>
      <c r="Z2108" s="44">
        <v>0</v>
      </c>
      <c r="AA2108" s="44">
        <v>0</v>
      </c>
      <c r="AB2108" s="44">
        <f t="shared" si="66"/>
        <v>0</v>
      </c>
      <c r="AC2108" s="44">
        <f t="shared" si="67"/>
        <v>0</v>
      </c>
      <c r="AD2108" s="46" t="s">
        <v>4314</v>
      </c>
      <c r="AE2108" s="46" t="s">
        <v>4314</v>
      </c>
      <c r="AH2108" s="9"/>
    </row>
    <row r="2109" spans="1:34" x14ac:dyDescent="0.35">
      <c r="A2109" s="41">
        <v>2025</v>
      </c>
      <c r="B2109" s="42" t="s">
        <v>5716</v>
      </c>
      <c r="C2109" s="43" t="s">
        <v>443</v>
      </c>
      <c r="D2109" s="43" t="s">
        <v>358</v>
      </c>
      <c r="E2109" s="43" t="s">
        <v>748</v>
      </c>
      <c r="F2109" s="43" t="s">
        <v>4315</v>
      </c>
      <c r="G2109" s="43" t="s">
        <v>4316</v>
      </c>
      <c r="H2109" s="44">
        <v>16</v>
      </c>
      <c r="I2109" s="44">
        <v>100</v>
      </c>
      <c r="J2109" s="44">
        <v>8</v>
      </c>
      <c r="K2109" s="44">
        <v>50</v>
      </c>
      <c r="L2109" s="44">
        <v>0</v>
      </c>
      <c r="M2109" s="44">
        <v>0</v>
      </c>
      <c r="N2109" s="44">
        <v>8</v>
      </c>
      <c r="O2109" s="44">
        <v>50</v>
      </c>
      <c r="P2109" s="44">
        <v>0</v>
      </c>
      <c r="Q2109" s="44">
        <v>0</v>
      </c>
      <c r="R2109" s="44">
        <v>0</v>
      </c>
      <c r="S2109" s="44">
        <v>0</v>
      </c>
      <c r="T2109" s="44">
        <v>0</v>
      </c>
      <c r="U2109" s="44">
        <v>0</v>
      </c>
      <c r="V2109" s="44">
        <v>8</v>
      </c>
      <c r="W2109" s="44">
        <v>50</v>
      </c>
      <c r="X2109" s="44">
        <v>0</v>
      </c>
      <c r="Y2109" s="44">
        <v>0</v>
      </c>
      <c r="Z2109" s="44">
        <v>0</v>
      </c>
      <c r="AA2109" s="44">
        <v>0</v>
      </c>
      <c r="AB2109" s="44">
        <f t="shared" si="66"/>
        <v>8</v>
      </c>
      <c r="AC2109" s="44">
        <f t="shared" si="67"/>
        <v>8</v>
      </c>
      <c r="AD2109" s="46" t="s">
        <v>4317</v>
      </c>
      <c r="AE2109" s="46" t="s">
        <v>7391</v>
      </c>
      <c r="AH2109" s="9"/>
    </row>
    <row r="2110" spans="1:34" x14ac:dyDescent="0.35">
      <c r="A2110" s="41">
        <v>2025</v>
      </c>
      <c r="B2110" s="42" t="s">
        <v>5716</v>
      </c>
      <c r="C2110" s="43" t="s">
        <v>443</v>
      </c>
      <c r="D2110" s="43" t="s">
        <v>353</v>
      </c>
      <c r="E2110" s="43" t="s">
        <v>743</v>
      </c>
      <c r="F2110" s="43" t="s">
        <v>4318</v>
      </c>
      <c r="G2110" s="43" t="s">
        <v>4319</v>
      </c>
      <c r="H2110" s="44">
        <v>24</v>
      </c>
      <c r="I2110" s="44">
        <v>100</v>
      </c>
      <c r="J2110" s="44">
        <v>0</v>
      </c>
      <c r="K2110" s="44">
        <v>0</v>
      </c>
      <c r="L2110" s="44">
        <v>0</v>
      </c>
      <c r="M2110" s="44">
        <v>0</v>
      </c>
      <c r="N2110" s="44">
        <v>0</v>
      </c>
      <c r="O2110" s="44">
        <v>0</v>
      </c>
      <c r="P2110" s="44">
        <v>0</v>
      </c>
      <c r="Q2110" s="44">
        <v>0</v>
      </c>
      <c r="R2110" s="44">
        <v>0</v>
      </c>
      <c r="S2110" s="44">
        <v>0</v>
      </c>
      <c r="T2110" s="44">
        <v>0</v>
      </c>
      <c r="U2110" s="44">
        <v>0</v>
      </c>
      <c r="V2110" s="44">
        <v>0</v>
      </c>
      <c r="W2110" s="44">
        <v>0</v>
      </c>
      <c r="X2110" s="44">
        <v>0</v>
      </c>
      <c r="Y2110" s="44">
        <v>0</v>
      </c>
      <c r="Z2110" s="44">
        <v>0</v>
      </c>
      <c r="AA2110" s="44">
        <v>0</v>
      </c>
      <c r="AB2110" s="44">
        <f t="shared" si="66"/>
        <v>0</v>
      </c>
      <c r="AC2110" s="44">
        <f t="shared" si="67"/>
        <v>0</v>
      </c>
      <c r="AD2110" s="46" t="s">
        <v>4320</v>
      </c>
      <c r="AE2110" s="46" t="s">
        <v>4320</v>
      </c>
      <c r="AH2110" s="9"/>
    </row>
    <row r="2111" spans="1:34" x14ac:dyDescent="0.35">
      <c r="A2111" s="41">
        <v>2025</v>
      </c>
      <c r="B2111" s="42" t="s">
        <v>5716</v>
      </c>
      <c r="C2111" s="43" t="s">
        <v>443</v>
      </c>
      <c r="D2111" s="43" t="s">
        <v>354</v>
      </c>
      <c r="E2111" s="43" t="s">
        <v>744</v>
      </c>
      <c r="F2111" s="43" t="s">
        <v>4321</v>
      </c>
      <c r="G2111" s="43" t="s">
        <v>4322</v>
      </c>
      <c r="H2111" s="44">
        <v>4</v>
      </c>
      <c r="I2111" s="44">
        <v>50</v>
      </c>
      <c r="J2111" s="44">
        <v>2</v>
      </c>
      <c r="K2111" s="44">
        <v>25</v>
      </c>
      <c r="L2111" s="44">
        <v>1.1200000000000001</v>
      </c>
      <c r="M2111" s="44">
        <v>14</v>
      </c>
      <c r="N2111" s="44">
        <v>0.28999999999999998</v>
      </c>
      <c r="O2111" s="44">
        <v>3.63</v>
      </c>
      <c r="P2111" s="44">
        <v>0.28999999999999998</v>
      </c>
      <c r="Q2111" s="44">
        <v>3.63</v>
      </c>
      <c r="R2111" s="44">
        <v>0.3</v>
      </c>
      <c r="S2111" s="44">
        <v>3.75</v>
      </c>
      <c r="T2111" s="44">
        <v>1.1200000000000001</v>
      </c>
      <c r="U2111" s="44">
        <v>14</v>
      </c>
      <c r="V2111" s="44">
        <v>0.7</v>
      </c>
      <c r="W2111" s="44">
        <v>8.75</v>
      </c>
      <c r="X2111" s="44">
        <v>0</v>
      </c>
      <c r="Y2111" s="44">
        <v>0</v>
      </c>
      <c r="Z2111" s="44">
        <v>0</v>
      </c>
      <c r="AA2111" s="44">
        <v>0</v>
      </c>
      <c r="AB2111" s="44">
        <f t="shared" si="66"/>
        <v>1.4100000000000001</v>
      </c>
      <c r="AC2111" s="44">
        <f t="shared" si="67"/>
        <v>1.82</v>
      </c>
      <c r="AD2111" s="46" t="s">
        <v>4323</v>
      </c>
      <c r="AE2111" s="46" t="s">
        <v>7392</v>
      </c>
      <c r="AH2111" s="9"/>
    </row>
    <row r="2112" spans="1:34" x14ac:dyDescent="0.35">
      <c r="A2112" s="41">
        <v>2025</v>
      </c>
      <c r="B2112" s="42" t="s">
        <v>5716</v>
      </c>
      <c r="C2112" s="43" t="s">
        <v>443</v>
      </c>
      <c r="D2112" s="43" t="s">
        <v>354</v>
      </c>
      <c r="E2112" s="43" t="s">
        <v>744</v>
      </c>
      <c r="F2112" s="43" t="s">
        <v>4324</v>
      </c>
      <c r="G2112" s="43" t="s">
        <v>4325</v>
      </c>
      <c r="H2112" s="44">
        <v>4</v>
      </c>
      <c r="I2112" s="44">
        <v>25</v>
      </c>
      <c r="J2112" s="44">
        <v>0</v>
      </c>
      <c r="K2112" s="44">
        <v>0</v>
      </c>
      <c r="L2112" s="44">
        <v>0</v>
      </c>
      <c r="M2112" s="44">
        <v>0</v>
      </c>
      <c r="N2112" s="44">
        <v>0</v>
      </c>
      <c r="O2112" s="44">
        <v>0</v>
      </c>
      <c r="P2112" s="44">
        <v>0</v>
      </c>
      <c r="Q2112" s="44">
        <v>0</v>
      </c>
      <c r="R2112" s="44">
        <v>0</v>
      </c>
      <c r="S2112" s="44">
        <v>0</v>
      </c>
      <c r="T2112" s="44">
        <v>0</v>
      </c>
      <c r="U2112" s="44">
        <v>0</v>
      </c>
      <c r="V2112" s="44">
        <v>0</v>
      </c>
      <c r="W2112" s="44">
        <v>0</v>
      </c>
      <c r="X2112" s="44">
        <v>0</v>
      </c>
      <c r="Y2112" s="44">
        <v>0</v>
      </c>
      <c r="Z2112" s="44">
        <v>0</v>
      </c>
      <c r="AA2112" s="44">
        <v>0</v>
      </c>
      <c r="AB2112" s="44">
        <f t="shared" si="66"/>
        <v>0</v>
      </c>
      <c r="AC2112" s="44">
        <f t="shared" si="67"/>
        <v>0</v>
      </c>
      <c r="AD2112" s="46" t="s">
        <v>4326</v>
      </c>
      <c r="AE2112" s="46" t="s">
        <v>4326</v>
      </c>
      <c r="AH2112" s="9"/>
    </row>
    <row r="2113" spans="1:34" x14ac:dyDescent="0.35">
      <c r="A2113" s="41">
        <v>2025</v>
      </c>
      <c r="B2113" s="42" t="s">
        <v>5716</v>
      </c>
      <c r="C2113" s="43" t="s">
        <v>443</v>
      </c>
      <c r="D2113" s="43" t="s">
        <v>354</v>
      </c>
      <c r="E2113" s="43" t="s">
        <v>744</v>
      </c>
      <c r="F2113" s="43" t="s">
        <v>4327</v>
      </c>
      <c r="G2113" s="43" t="s">
        <v>4328</v>
      </c>
      <c r="H2113" s="44">
        <v>2</v>
      </c>
      <c r="I2113" s="44">
        <v>25</v>
      </c>
      <c r="J2113" s="44">
        <v>0.67</v>
      </c>
      <c r="K2113" s="44">
        <v>8.3800000000000008</v>
      </c>
      <c r="L2113" s="44">
        <v>0.08</v>
      </c>
      <c r="M2113" s="44">
        <v>1</v>
      </c>
      <c r="N2113" s="44">
        <v>0.19</v>
      </c>
      <c r="O2113" s="44">
        <v>2.38</v>
      </c>
      <c r="P2113" s="44">
        <v>0.19</v>
      </c>
      <c r="Q2113" s="44">
        <v>2.38</v>
      </c>
      <c r="R2113" s="44">
        <v>0.21</v>
      </c>
      <c r="S2113" s="44">
        <v>2.63</v>
      </c>
      <c r="T2113" s="44">
        <v>0.08</v>
      </c>
      <c r="U2113" s="44">
        <v>1</v>
      </c>
      <c r="V2113" s="44">
        <v>0.08</v>
      </c>
      <c r="W2113" s="44">
        <v>1</v>
      </c>
      <c r="X2113" s="44">
        <v>0</v>
      </c>
      <c r="Y2113" s="44">
        <v>0</v>
      </c>
      <c r="Z2113" s="44">
        <v>0</v>
      </c>
      <c r="AA2113" s="44">
        <v>0</v>
      </c>
      <c r="AB2113" s="44">
        <f t="shared" si="66"/>
        <v>0.27</v>
      </c>
      <c r="AC2113" s="44">
        <f t="shared" si="67"/>
        <v>0.16</v>
      </c>
      <c r="AD2113" s="46" t="s">
        <v>4329</v>
      </c>
      <c r="AE2113" s="46" t="s">
        <v>7393</v>
      </c>
      <c r="AH2113" s="9"/>
    </row>
    <row r="2114" spans="1:34" x14ac:dyDescent="0.35">
      <c r="A2114" s="41">
        <v>2025</v>
      </c>
      <c r="B2114" s="42" t="s">
        <v>5716</v>
      </c>
      <c r="C2114" s="43" t="s">
        <v>443</v>
      </c>
      <c r="D2114" s="43" t="s">
        <v>355</v>
      </c>
      <c r="E2114" s="43" t="s">
        <v>745</v>
      </c>
      <c r="F2114" s="43" t="s">
        <v>4330</v>
      </c>
      <c r="G2114" s="43" t="s">
        <v>4331</v>
      </c>
      <c r="H2114" s="44">
        <v>1</v>
      </c>
      <c r="I2114" s="44">
        <v>25</v>
      </c>
      <c r="J2114" s="44">
        <v>0</v>
      </c>
      <c r="K2114" s="44">
        <v>0</v>
      </c>
      <c r="L2114" s="44">
        <v>0</v>
      </c>
      <c r="M2114" s="44">
        <v>0</v>
      </c>
      <c r="N2114" s="44">
        <v>0</v>
      </c>
      <c r="O2114" s="44">
        <v>0</v>
      </c>
      <c r="P2114" s="44">
        <v>0</v>
      </c>
      <c r="Q2114" s="44">
        <v>0</v>
      </c>
      <c r="R2114" s="44">
        <v>0</v>
      </c>
      <c r="S2114" s="44">
        <v>0</v>
      </c>
      <c r="T2114" s="44">
        <v>0</v>
      </c>
      <c r="U2114" s="44">
        <v>0</v>
      </c>
      <c r="V2114" s="44">
        <v>0</v>
      </c>
      <c r="W2114" s="44">
        <v>0</v>
      </c>
      <c r="X2114" s="44">
        <v>0</v>
      </c>
      <c r="Y2114" s="44">
        <v>0</v>
      </c>
      <c r="Z2114" s="44">
        <v>0</v>
      </c>
      <c r="AA2114" s="44">
        <v>0</v>
      </c>
      <c r="AB2114" s="44">
        <f t="shared" si="66"/>
        <v>0</v>
      </c>
      <c r="AC2114" s="44">
        <f t="shared" si="67"/>
        <v>0</v>
      </c>
      <c r="AD2114" s="46" t="s">
        <v>4332</v>
      </c>
      <c r="AE2114" s="46" t="s">
        <v>7394</v>
      </c>
      <c r="AH2114" s="9"/>
    </row>
    <row r="2115" spans="1:34" x14ac:dyDescent="0.35">
      <c r="A2115" s="41">
        <v>2025</v>
      </c>
      <c r="B2115" s="42" t="s">
        <v>5716</v>
      </c>
      <c r="C2115" s="43" t="s">
        <v>443</v>
      </c>
      <c r="D2115" s="43" t="s">
        <v>355</v>
      </c>
      <c r="E2115" s="43" t="s">
        <v>745</v>
      </c>
      <c r="F2115" s="43" t="s">
        <v>4333</v>
      </c>
      <c r="G2115" s="43" t="s">
        <v>4334</v>
      </c>
      <c r="H2115" s="44">
        <v>1</v>
      </c>
      <c r="I2115" s="44">
        <v>25</v>
      </c>
      <c r="J2115" s="44">
        <v>0.6</v>
      </c>
      <c r="K2115" s="44">
        <v>15</v>
      </c>
      <c r="L2115" s="44">
        <v>0.28999999999999998</v>
      </c>
      <c r="M2115" s="44">
        <v>7.25</v>
      </c>
      <c r="N2115" s="44">
        <v>0.1</v>
      </c>
      <c r="O2115" s="44">
        <v>2.5</v>
      </c>
      <c r="P2115" s="44">
        <v>0.1</v>
      </c>
      <c r="Q2115" s="44">
        <v>2.5</v>
      </c>
      <c r="R2115" s="44">
        <v>0.11</v>
      </c>
      <c r="S2115" s="44">
        <v>2.75</v>
      </c>
      <c r="T2115" s="44">
        <v>0.28999999999999998</v>
      </c>
      <c r="U2115" s="44">
        <v>7.25</v>
      </c>
      <c r="V2115" s="44">
        <v>0.31</v>
      </c>
      <c r="W2115" s="44">
        <v>7.75</v>
      </c>
      <c r="X2115" s="44">
        <v>0</v>
      </c>
      <c r="Y2115" s="44">
        <v>0</v>
      </c>
      <c r="Z2115" s="44">
        <v>0</v>
      </c>
      <c r="AA2115" s="44">
        <v>0</v>
      </c>
      <c r="AB2115" s="44">
        <f t="shared" si="66"/>
        <v>0.39</v>
      </c>
      <c r="AC2115" s="44">
        <f t="shared" si="67"/>
        <v>0.6</v>
      </c>
      <c r="AD2115" s="46" t="s">
        <v>4335</v>
      </c>
      <c r="AE2115" s="46" t="s">
        <v>5682</v>
      </c>
      <c r="AH2115" s="9"/>
    </row>
    <row r="2116" spans="1:34" x14ac:dyDescent="0.35">
      <c r="A2116" s="41">
        <v>2025</v>
      </c>
      <c r="B2116" s="42" t="s">
        <v>5716</v>
      </c>
      <c r="C2116" s="43" t="s">
        <v>443</v>
      </c>
      <c r="D2116" s="43" t="s">
        <v>355</v>
      </c>
      <c r="E2116" s="43" t="s">
        <v>745</v>
      </c>
      <c r="F2116" s="43" t="s">
        <v>4336</v>
      </c>
      <c r="G2116" s="43" t="s">
        <v>4337</v>
      </c>
      <c r="H2116" s="44">
        <v>1</v>
      </c>
      <c r="I2116" s="44">
        <v>25</v>
      </c>
      <c r="J2116" s="44">
        <v>0</v>
      </c>
      <c r="K2116" s="44">
        <v>0</v>
      </c>
      <c r="L2116" s="44">
        <v>0</v>
      </c>
      <c r="M2116" s="44">
        <v>0</v>
      </c>
      <c r="N2116" s="44">
        <v>0</v>
      </c>
      <c r="O2116" s="44">
        <v>0</v>
      </c>
      <c r="P2116" s="44">
        <v>0</v>
      </c>
      <c r="Q2116" s="44">
        <v>0</v>
      </c>
      <c r="R2116" s="44">
        <v>0</v>
      </c>
      <c r="S2116" s="44">
        <v>0</v>
      </c>
      <c r="T2116" s="44">
        <v>0</v>
      </c>
      <c r="U2116" s="44">
        <v>0</v>
      </c>
      <c r="V2116" s="44">
        <v>0</v>
      </c>
      <c r="W2116" s="44">
        <v>0</v>
      </c>
      <c r="X2116" s="44">
        <v>0</v>
      </c>
      <c r="Y2116" s="44">
        <v>0</v>
      </c>
      <c r="Z2116" s="44">
        <v>0</v>
      </c>
      <c r="AA2116" s="44">
        <v>0</v>
      </c>
      <c r="AB2116" s="44">
        <f t="shared" si="66"/>
        <v>0</v>
      </c>
      <c r="AC2116" s="44">
        <f t="shared" si="67"/>
        <v>0</v>
      </c>
      <c r="AD2116" s="46" t="s">
        <v>4338</v>
      </c>
      <c r="AE2116" s="46" t="s">
        <v>7395</v>
      </c>
      <c r="AH2116" s="9"/>
    </row>
    <row r="2117" spans="1:34" x14ac:dyDescent="0.35">
      <c r="A2117" s="41">
        <v>2025</v>
      </c>
      <c r="B2117" s="42" t="s">
        <v>5716</v>
      </c>
      <c r="C2117" s="43" t="s">
        <v>443</v>
      </c>
      <c r="D2117" s="43" t="s">
        <v>355</v>
      </c>
      <c r="E2117" s="43" t="s">
        <v>745</v>
      </c>
      <c r="F2117" s="43" t="s">
        <v>4339</v>
      </c>
      <c r="G2117" s="43" t="s">
        <v>4340</v>
      </c>
      <c r="H2117" s="44">
        <v>1</v>
      </c>
      <c r="I2117" s="44">
        <v>25</v>
      </c>
      <c r="J2117" s="44">
        <v>0</v>
      </c>
      <c r="K2117" s="44">
        <v>0</v>
      </c>
      <c r="L2117" s="44">
        <v>0</v>
      </c>
      <c r="M2117" s="44">
        <v>0</v>
      </c>
      <c r="N2117" s="44">
        <v>0</v>
      </c>
      <c r="O2117" s="44">
        <v>0</v>
      </c>
      <c r="P2117" s="44">
        <v>0</v>
      </c>
      <c r="Q2117" s="44">
        <v>0</v>
      </c>
      <c r="R2117" s="44">
        <v>0</v>
      </c>
      <c r="S2117" s="44">
        <v>0</v>
      </c>
      <c r="T2117" s="44">
        <v>0</v>
      </c>
      <c r="U2117" s="44">
        <v>0</v>
      </c>
      <c r="V2117" s="44">
        <v>0</v>
      </c>
      <c r="W2117" s="44">
        <v>0</v>
      </c>
      <c r="X2117" s="44">
        <v>0</v>
      </c>
      <c r="Y2117" s="44">
        <v>0</v>
      </c>
      <c r="Z2117" s="44">
        <v>0</v>
      </c>
      <c r="AA2117" s="44">
        <v>0</v>
      </c>
      <c r="AB2117" s="44">
        <f t="shared" si="66"/>
        <v>0</v>
      </c>
      <c r="AC2117" s="44">
        <f t="shared" si="67"/>
        <v>0</v>
      </c>
      <c r="AD2117" s="46" t="s">
        <v>4341</v>
      </c>
      <c r="AE2117" s="46" t="s">
        <v>7396</v>
      </c>
      <c r="AH2117" s="9"/>
    </row>
    <row r="2118" spans="1:34" x14ac:dyDescent="0.35">
      <c r="A2118" s="41">
        <v>2025</v>
      </c>
      <c r="B2118" s="42" t="s">
        <v>5716</v>
      </c>
      <c r="C2118" s="43" t="s">
        <v>443</v>
      </c>
      <c r="D2118" s="43" t="s">
        <v>359</v>
      </c>
      <c r="E2118" s="43" t="s">
        <v>749</v>
      </c>
      <c r="F2118" s="43" t="s">
        <v>4342</v>
      </c>
      <c r="G2118" s="43" t="s">
        <v>4343</v>
      </c>
      <c r="H2118" s="44">
        <v>100</v>
      </c>
      <c r="I2118" s="44">
        <v>100</v>
      </c>
      <c r="J2118" s="44">
        <v>47.4</v>
      </c>
      <c r="K2118" s="44">
        <v>47.4</v>
      </c>
      <c r="L2118" s="44">
        <v>0</v>
      </c>
      <c r="M2118" s="44">
        <v>0</v>
      </c>
      <c r="N2118" s="44">
        <v>15.73</v>
      </c>
      <c r="O2118" s="44">
        <v>15.73</v>
      </c>
      <c r="P2118" s="44">
        <v>15.73</v>
      </c>
      <c r="Q2118" s="44">
        <v>15.73</v>
      </c>
      <c r="R2118" s="44">
        <v>15.94</v>
      </c>
      <c r="S2118" s="44">
        <v>15.94</v>
      </c>
      <c r="T2118" s="44">
        <v>0</v>
      </c>
      <c r="U2118" s="44">
        <v>0</v>
      </c>
      <c r="V2118" s="44">
        <v>0</v>
      </c>
      <c r="W2118" s="44">
        <v>0</v>
      </c>
      <c r="X2118" s="44">
        <v>0</v>
      </c>
      <c r="Y2118" s="44">
        <v>0</v>
      </c>
      <c r="Z2118" s="44">
        <v>0</v>
      </c>
      <c r="AA2118" s="44">
        <v>0</v>
      </c>
      <c r="AB2118" s="44">
        <f t="shared" si="66"/>
        <v>15.73</v>
      </c>
      <c r="AC2118" s="44">
        <f t="shared" si="67"/>
        <v>0</v>
      </c>
      <c r="AD2118" s="46" t="s">
        <v>4344</v>
      </c>
      <c r="AE2118" s="46" t="s">
        <v>5691</v>
      </c>
      <c r="AH2118" s="9"/>
    </row>
    <row r="2119" spans="1:34" x14ac:dyDescent="0.35">
      <c r="A2119" s="41">
        <v>2025</v>
      </c>
      <c r="B2119" s="42" t="s">
        <v>5716</v>
      </c>
      <c r="C2119" s="43" t="s">
        <v>443</v>
      </c>
      <c r="D2119" s="43" t="s">
        <v>360</v>
      </c>
      <c r="E2119" s="43" t="s">
        <v>750</v>
      </c>
      <c r="F2119" s="43" t="s">
        <v>4345</v>
      </c>
      <c r="G2119" s="43" t="s">
        <v>4346</v>
      </c>
      <c r="H2119" s="44">
        <v>4</v>
      </c>
      <c r="I2119" s="44">
        <v>100</v>
      </c>
      <c r="J2119" s="44">
        <v>4</v>
      </c>
      <c r="K2119" s="44">
        <v>100</v>
      </c>
      <c r="L2119" s="44">
        <v>0</v>
      </c>
      <c r="M2119" s="44">
        <v>0</v>
      </c>
      <c r="N2119" s="44">
        <v>0</v>
      </c>
      <c r="O2119" s="44">
        <v>0</v>
      </c>
      <c r="P2119" s="44">
        <v>1</v>
      </c>
      <c r="Q2119" s="44">
        <v>25</v>
      </c>
      <c r="R2119" s="44">
        <v>3</v>
      </c>
      <c r="S2119" s="44">
        <v>75</v>
      </c>
      <c r="T2119" s="44">
        <v>0</v>
      </c>
      <c r="U2119" s="44">
        <v>0</v>
      </c>
      <c r="V2119" s="44">
        <v>0</v>
      </c>
      <c r="W2119" s="44">
        <v>0</v>
      </c>
      <c r="X2119" s="44">
        <v>0</v>
      </c>
      <c r="Y2119" s="44">
        <v>0</v>
      </c>
      <c r="Z2119" s="44">
        <v>0</v>
      </c>
      <c r="AA2119" s="44">
        <v>0</v>
      </c>
      <c r="AB2119" s="44">
        <f t="shared" si="66"/>
        <v>0</v>
      </c>
      <c r="AC2119" s="44">
        <f t="shared" si="67"/>
        <v>0</v>
      </c>
      <c r="AD2119" s="46" t="s">
        <v>4347</v>
      </c>
      <c r="AE2119" s="46" t="s">
        <v>4347</v>
      </c>
      <c r="AH2119" s="9"/>
    </row>
    <row r="2120" spans="1:34" x14ac:dyDescent="0.35">
      <c r="A2120" s="41">
        <v>2025</v>
      </c>
      <c r="B2120" s="42" t="s">
        <v>5716</v>
      </c>
      <c r="C2120" s="43" t="s">
        <v>443</v>
      </c>
      <c r="D2120" s="43" t="s">
        <v>361</v>
      </c>
      <c r="E2120" s="43" t="s">
        <v>751</v>
      </c>
      <c r="F2120" s="43" t="s">
        <v>4348</v>
      </c>
      <c r="G2120" s="43" t="s">
        <v>4349</v>
      </c>
      <c r="H2120" s="44">
        <v>1</v>
      </c>
      <c r="I2120" s="44">
        <v>50</v>
      </c>
      <c r="J2120" s="44">
        <v>1</v>
      </c>
      <c r="K2120" s="44">
        <v>50</v>
      </c>
      <c r="L2120" s="44">
        <v>0</v>
      </c>
      <c r="M2120" s="44">
        <v>0</v>
      </c>
      <c r="N2120" s="44">
        <v>0.33</v>
      </c>
      <c r="O2120" s="44">
        <v>16.5</v>
      </c>
      <c r="P2120" s="44">
        <v>0.33</v>
      </c>
      <c r="Q2120" s="44">
        <v>16.5</v>
      </c>
      <c r="R2120" s="44">
        <v>0.34</v>
      </c>
      <c r="S2120" s="44">
        <v>17</v>
      </c>
      <c r="T2120" s="44">
        <v>0</v>
      </c>
      <c r="U2120" s="44">
        <v>0</v>
      </c>
      <c r="V2120" s="44">
        <v>0</v>
      </c>
      <c r="W2120" s="44">
        <v>0</v>
      </c>
      <c r="X2120" s="44">
        <v>0</v>
      </c>
      <c r="Y2120" s="44">
        <v>0</v>
      </c>
      <c r="Z2120" s="44">
        <v>0</v>
      </c>
      <c r="AA2120" s="44">
        <v>0</v>
      </c>
      <c r="AB2120" s="44">
        <f t="shared" si="66"/>
        <v>0.33</v>
      </c>
      <c r="AC2120" s="44">
        <f t="shared" si="67"/>
        <v>0</v>
      </c>
      <c r="AD2120" s="46" t="s">
        <v>4350</v>
      </c>
      <c r="AE2120" s="46" t="s">
        <v>5687</v>
      </c>
      <c r="AH2120" s="9"/>
    </row>
    <row r="2121" spans="1:34" x14ac:dyDescent="0.35">
      <c r="A2121" s="41">
        <v>2025</v>
      </c>
      <c r="B2121" s="42" t="s">
        <v>5716</v>
      </c>
      <c r="C2121" s="43" t="s">
        <v>443</v>
      </c>
      <c r="D2121" s="43" t="s">
        <v>361</v>
      </c>
      <c r="E2121" s="43" t="s">
        <v>751</v>
      </c>
      <c r="F2121" s="43" t="s">
        <v>4351</v>
      </c>
      <c r="G2121" s="43" t="s">
        <v>4352</v>
      </c>
      <c r="H2121" s="44">
        <v>1</v>
      </c>
      <c r="I2121" s="44">
        <v>50</v>
      </c>
      <c r="J2121" s="44">
        <v>1</v>
      </c>
      <c r="K2121" s="44">
        <v>50</v>
      </c>
      <c r="L2121" s="44">
        <v>0</v>
      </c>
      <c r="M2121" s="44">
        <v>0</v>
      </c>
      <c r="N2121" s="44">
        <v>0.33</v>
      </c>
      <c r="O2121" s="44">
        <v>16.5</v>
      </c>
      <c r="P2121" s="44">
        <v>0.33</v>
      </c>
      <c r="Q2121" s="44">
        <v>16.5</v>
      </c>
      <c r="R2121" s="44">
        <v>0.34</v>
      </c>
      <c r="S2121" s="44">
        <v>17</v>
      </c>
      <c r="T2121" s="44">
        <v>0</v>
      </c>
      <c r="U2121" s="44">
        <v>0</v>
      </c>
      <c r="V2121" s="44">
        <v>0</v>
      </c>
      <c r="W2121" s="44">
        <v>0</v>
      </c>
      <c r="X2121" s="44">
        <v>0</v>
      </c>
      <c r="Y2121" s="44">
        <v>0</v>
      </c>
      <c r="Z2121" s="44">
        <v>0</v>
      </c>
      <c r="AA2121" s="44">
        <v>0</v>
      </c>
      <c r="AB2121" s="44">
        <f t="shared" si="66"/>
        <v>0.33</v>
      </c>
      <c r="AC2121" s="44">
        <f t="shared" si="67"/>
        <v>0</v>
      </c>
      <c r="AD2121" s="46" t="s">
        <v>4353</v>
      </c>
      <c r="AE2121" s="46" t="s">
        <v>7397</v>
      </c>
      <c r="AH2121" s="9"/>
    </row>
    <row r="2122" spans="1:34" x14ac:dyDescent="0.35">
      <c r="A2122" s="41">
        <v>2025</v>
      </c>
      <c r="B2122" s="42" t="s">
        <v>5716</v>
      </c>
      <c r="C2122" s="43" t="s">
        <v>443</v>
      </c>
      <c r="D2122" s="43" t="s">
        <v>362</v>
      </c>
      <c r="E2122" s="43" t="s">
        <v>752</v>
      </c>
      <c r="F2122" s="43" t="s">
        <v>4354</v>
      </c>
      <c r="G2122" s="43" t="s">
        <v>6551</v>
      </c>
      <c r="H2122" s="44">
        <v>100</v>
      </c>
      <c r="I2122" s="44">
        <v>50</v>
      </c>
      <c r="J2122" s="44">
        <v>100</v>
      </c>
      <c r="K2122" s="44">
        <v>50</v>
      </c>
      <c r="L2122" s="44">
        <v>0</v>
      </c>
      <c r="M2122" s="44">
        <v>0</v>
      </c>
      <c r="N2122" s="44">
        <v>0</v>
      </c>
      <c r="O2122" s="44">
        <v>0</v>
      </c>
      <c r="P2122" s="44">
        <v>50</v>
      </c>
      <c r="Q2122" s="44">
        <v>25</v>
      </c>
      <c r="R2122" s="44">
        <v>50</v>
      </c>
      <c r="S2122" s="44">
        <v>25</v>
      </c>
      <c r="T2122" s="44">
        <v>0</v>
      </c>
      <c r="U2122" s="44">
        <v>0</v>
      </c>
      <c r="V2122" s="44">
        <v>0</v>
      </c>
      <c r="W2122" s="44">
        <v>0</v>
      </c>
      <c r="X2122" s="44">
        <v>0</v>
      </c>
      <c r="Y2122" s="44">
        <v>0</v>
      </c>
      <c r="Z2122" s="44">
        <v>0</v>
      </c>
      <c r="AA2122" s="44">
        <v>0</v>
      </c>
      <c r="AB2122" s="44">
        <f t="shared" si="66"/>
        <v>0</v>
      </c>
      <c r="AC2122" s="44">
        <f t="shared" si="67"/>
        <v>0</v>
      </c>
      <c r="AD2122" s="46" t="s">
        <v>4355</v>
      </c>
      <c r="AE2122" s="46" t="s">
        <v>7398</v>
      </c>
      <c r="AH2122" s="9"/>
    </row>
    <row r="2123" spans="1:34" x14ac:dyDescent="0.35">
      <c r="A2123" s="41">
        <v>2025</v>
      </c>
      <c r="B2123" s="42" t="s">
        <v>5716</v>
      </c>
      <c r="C2123" s="43" t="s">
        <v>443</v>
      </c>
      <c r="D2123" s="43" t="s">
        <v>362</v>
      </c>
      <c r="E2123" s="43" t="s">
        <v>752</v>
      </c>
      <c r="F2123" s="43" t="s">
        <v>4356</v>
      </c>
      <c r="G2123" s="43" t="s">
        <v>6552</v>
      </c>
      <c r="H2123" s="44">
        <v>100</v>
      </c>
      <c r="I2123" s="44">
        <v>50</v>
      </c>
      <c r="J2123" s="44">
        <v>100</v>
      </c>
      <c r="K2123" s="44">
        <v>50</v>
      </c>
      <c r="L2123" s="44">
        <v>0</v>
      </c>
      <c r="M2123" s="44">
        <v>0</v>
      </c>
      <c r="N2123" s="44">
        <v>0</v>
      </c>
      <c r="O2123" s="44">
        <v>0</v>
      </c>
      <c r="P2123" s="44">
        <v>50</v>
      </c>
      <c r="Q2123" s="44">
        <v>25</v>
      </c>
      <c r="R2123" s="44">
        <v>50</v>
      </c>
      <c r="S2123" s="44">
        <v>25</v>
      </c>
      <c r="T2123" s="44">
        <v>0</v>
      </c>
      <c r="U2123" s="44">
        <v>0</v>
      </c>
      <c r="V2123" s="44">
        <v>0</v>
      </c>
      <c r="W2123" s="44">
        <v>0</v>
      </c>
      <c r="X2123" s="44">
        <v>0</v>
      </c>
      <c r="Y2123" s="44">
        <v>0</v>
      </c>
      <c r="Z2123" s="44">
        <v>0</v>
      </c>
      <c r="AA2123" s="44">
        <v>0</v>
      </c>
      <c r="AB2123" s="44">
        <f t="shared" si="66"/>
        <v>0</v>
      </c>
      <c r="AC2123" s="44">
        <f t="shared" si="67"/>
        <v>0</v>
      </c>
      <c r="AD2123" s="46" t="s">
        <v>4355</v>
      </c>
      <c r="AE2123" s="46" t="s">
        <v>7398</v>
      </c>
      <c r="AH2123" s="9"/>
    </row>
    <row r="2124" spans="1:34" x14ac:dyDescent="0.35">
      <c r="A2124" s="41">
        <v>2025</v>
      </c>
      <c r="B2124" s="42" t="s">
        <v>5716</v>
      </c>
      <c r="C2124" s="43" t="s">
        <v>444</v>
      </c>
      <c r="D2124" s="43" t="s">
        <v>364</v>
      </c>
      <c r="E2124" s="43" t="s">
        <v>754</v>
      </c>
      <c r="F2124" s="43" t="s">
        <v>4357</v>
      </c>
      <c r="G2124" s="43" t="s">
        <v>754</v>
      </c>
      <c r="H2124" s="44">
        <v>100</v>
      </c>
      <c r="I2124" s="44">
        <v>100</v>
      </c>
      <c r="J2124" s="44">
        <v>1.97</v>
      </c>
      <c r="K2124" s="44">
        <v>1.97</v>
      </c>
      <c r="L2124" s="44">
        <v>0</v>
      </c>
      <c r="M2124" s="44">
        <v>0</v>
      </c>
      <c r="N2124" s="44">
        <v>0</v>
      </c>
      <c r="O2124" s="44">
        <v>0</v>
      </c>
      <c r="P2124" s="44">
        <v>1.97</v>
      </c>
      <c r="Q2124" s="44">
        <v>1.97</v>
      </c>
      <c r="R2124" s="44">
        <v>0</v>
      </c>
      <c r="S2124" s="44">
        <v>0</v>
      </c>
      <c r="T2124" s="44">
        <v>0</v>
      </c>
      <c r="U2124" s="44">
        <v>0</v>
      </c>
      <c r="V2124" s="44">
        <v>0</v>
      </c>
      <c r="W2124" s="44">
        <v>0</v>
      </c>
      <c r="X2124" s="44">
        <v>0</v>
      </c>
      <c r="Y2124" s="44">
        <v>0</v>
      </c>
      <c r="Z2124" s="44">
        <v>0</v>
      </c>
      <c r="AA2124" s="44">
        <v>0</v>
      </c>
      <c r="AB2124" s="44">
        <f t="shared" si="66"/>
        <v>0</v>
      </c>
      <c r="AC2124" s="44">
        <f t="shared" si="67"/>
        <v>0</v>
      </c>
      <c r="AD2124" s="46" t="s">
        <v>867</v>
      </c>
      <c r="AE2124" s="46" t="s">
        <v>5700</v>
      </c>
      <c r="AH2124" s="9"/>
    </row>
    <row r="2125" spans="1:34" x14ac:dyDescent="0.35">
      <c r="A2125" s="41">
        <v>2025</v>
      </c>
      <c r="B2125" s="42" t="s">
        <v>5716</v>
      </c>
      <c r="C2125" s="43" t="s">
        <v>444</v>
      </c>
      <c r="D2125" s="43" t="s">
        <v>365</v>
      </c>
      <c r="E2125" s="43" t="s">
        <v>755</v>
      </c>
      <c r="F2125" s="43" t="s">
        <v>4358</v>
      </c>
      <c r="G2125" s="43" t="s">
        <v>755</v>
      </c>
      <c r="H2125" s="44">
        <v>100</v>
      </c>
      <c r="I2125" s="44">
        <v>100</v>
      </c>
      <c r="J2125" s="44">
        <v>2.35</v>
      </c>
      <c r="K2125" s="44">
        <v>2.35</v>
      </c>
      <c r="L2125" s="44">
        <v>0</v>
      </c>
      <c r="M2125" s="44">
        <v>0</v>
      </c>
      <c r="N2125" s="44">
        <v>0</v>
      </c>
      <c r="O2125" s="44">
        <v>0</v>
      </c>
      <c r="P2125" s="44">
        <v>2.35</v>
      </c>
      <c r="Q2125" s="44">
        <v>2.35</v>
      </c>
      <c r="R2125" s="44">
        <v>0</v>
      </c>
      <c r="S2125" s="44">
        <v>0</v>
      </c>
      <c r="T2125" s="44">
        <v>0</v>
      </c>
      <c r="U2125" s="44">
        <v>0</v>
      </c>
      <c r="V2125" s="44">
        <v>0</v>
      </c>
      <c r="W2125" s="44">
        <v>0</v>
      </c>
      <c r="X2125" s="44">
        <v>0</v>
      </c>
      <c r="Y2125" s="44">
        <v>0</v>
      </c>
      <c r="Z2125" s="44">
        <v>0</v>
      </c>
      <c r="AA2125" s="44">
        <v>0</v>
      </c>
      <c r="AB2125" s="44">
        <f t="shared" si="66"/>
        <v>0</v>
      </c>
      <c r="AC2125" s="44">
        <f t="shared" si="67"/>
        <v>0</v>
      </c>
      <c r="AD2125" s="46" t="s">
        <v>867</v>
      </c>
      <c r="AE2125" s="46" t="s">
        <v>867</v>
      </c>
      <c r="AH2125" s="9"/>
    </row>
    <row r="2126" spans="1:34" x14ac:dyDescent="0.35">
      <c r="A2126" s="41">
        <v>2025</v>
      </c>
      <c r="B2126" s="42" t="s">
        <v>5716</v>
      </c>
      <c r="C2126" s="43" t="s">
        <v>444</v>
      </c>
      <c r="D2126" s="43" t="s">
        <v>366</v>
      </c>
      <c r="E2126" s="43" t="s">
        <v>756</v>
      </c>
      <c r="F2126" s="43" t="s">
        <v>4359</v>
      </c>
      <c r="G2126" s="43" t="s">
        <v>756</v>
      </c>
      <c r="H2126" s="44">
        <v>100</v>
      </c>
      <c r="I2126" s="44">
        <v>100</v>
      </c>
      <c r="J2126" s="44">
        <v>0.62</v>
      </c>
      <c r="K2126" s="44">
        <v>0.62</v>
      </c>
      <c r="L2126" s="44">
        <v>0</v>
      </c>
      <c r="M2126" s="44">
        <v>0</v>
      </c>
      <c r="N2126" s="44">
        <v>0</v>
      </c>
      <c r="O2126" s="44">
        <v>0</v>
      </c>
      <c r="P2126" s="44">
        <v>0.62</v>
      </c>
      <c r="Q2126" s="44">
        <v>0.62</v>
      </c>
      <c r="R2126" s="44">
        <v>0</v>
      </c>
      <c r="S2126" s="44">
        <v>0</v>
      </c>
      <c r="T2126" s="44">
        <v>0</v>
      </c>
      <c r="U2126" s="44">
        <v>0</v>
      </c>
      <c r="V2126" s="44">
        <v>0</v>
      </c>
      <c r="W2126" s="44">
        <v>0</v>
      </c>
      <c r="X2126" s="44">
        <v>0</v>
      </c>
      <c r="Y2126" s="44">
        <v>0</v>
      </c>
      <c r="Z2126" s="44">
        <v>0</v>
      </c>
      <c r="AA2126" s="44">
        <v>0</v>
      </c>
      <c r="AB2126" s="44">
        <f t="shared" si="66"/>
        <v>0</v>
      </c>
      <c r="AC2126" s="44">
        <f t="shared" si="67"/>
        <v>0</v>
      </c>
      <c r="AD2126" s="46" t="s">
        <v>867</v>
      </c>
      <c r="AE2126" s="46" t="s">
        <v>867</v>
      </c>
      <c r="AH2126" s="9"/>
    </row>
    <row r="2127" spans="1:34" x14ac:dyDescent="0.35">
      <c r="A2127" s="41">
        <v>2025</v>
      </c>
      <c r="B2127" s="42" t="s">
        <v>5716</v>
      </c>
      <c r="C2127" s="47" t="s">
        <v>444</v>
      </c>
      <c r="D2127" s="43" t="s">
        <v>367</v>
      </c>
      <c r="E2127" s="43" t="s">
        <v>757</v>
      </c>
      <c r="F2127" s="43" t="s">
        <v>4360</v>
      </c>
      <c r="G2127" s="43" t="s">
        <v>4360</v>
      </c>
      <c r="H2127" s="44">
        <v>100</v>
      </c>
      <c r="I2127" s="44">
        <v>100</v>
      </c>
      <c r="J2127" s="44">
        <v>9.18</v>
      </c>
      <c r="K2127" s="44">
        <v>9.18</v>
      </c>
      <c r="L2127" s="44">
        <v>9.18</v>
      </c>
      <c r="M2127" s="44">
        <v>9.18</v>
      </c>
      <c r="N2127" s="44">
        <v>0</v>
      </c>
      <c r="O2127" s="44">
        <v>0</v>
      </c>
      <c r="P2127" s="44">
        <v>0</v>
      </c>
      <c r="Q2127" s="44">
        <v>0</v>
      </c>
      <c r="R2127" s="44">
        <v>0</v>
      </c>
      <c r="S2127" s="44">
        <v>0</v>
      </c>
      <c r="T2127" s="44">
        <v>9.18</v>
      </c>
      <c r="U2127" s="44">
        <v>9.18</v>
      </c>
      <c r="V2127" s="44">
        <v>0</v>
      </c>
      <c r="W2127" s="44">
        <v>0</v>
      </c>
      <c r="X2127" s="44">
        <v>0</v>
      </c>
      <c r="Y2127" s="44">
        <v>0</v>
      </c>
      <c r="Z2127" s="44">
        <v>0</v>
      </c>
      <c r="AA2127" s="44">
        <v>0</v>
      </c>
      <c r="AB2127" s="44">
        <f t="shared" si="66"/>
        <v>9.18</v>
      </c>
      <c r="AC2127" s="44">
        <f t="shared" si="67"/>
        <v>9.18</v>
      </c>
      <c r="AD2127" s="46" t="s">
        <v>868</v>
      </c>
      <c r="AE2127" s="46" t="s">
        <v>7399</v>
      </c>
      <c r="AH2127" s="9"/>
    </row>
    <row r="2128" spans="1:34" x14ac:dyDescent="0.35">
      <c r="A2128" s="41">
        <v>2025</v>
      </c>
      <c r="B2128" s="42" t="s">
        <v>5716</v>
      </c>
      <c r="C2128" s="47" t="s">
        <v>444</v>
      </c>
      <c r="D2128" s="43" t="s">
        <v>368</v>
      </c>
      <c r="E2128" s="43" t="s">
        <v>758</v>
      </c>
      <c r="F2128" s="43" t="s">
        <v>4361</v>
      </c>
      <c r="G2128" s="43" t="s">
        <v>4361</v>
      </c>
      <c r="H2128" s="44">
        <v>100</v>
      </c>
      <c r="I2128" s="44">
        <v>100</v>
      </c>
      <c r="J2128" s="44">
        <v>74.36</v>
      </c>
      <c r="K2128" s="44">
        <v>74.36</v>
      </c>
      <c r="L2128" s="44">
        <v>43.9</v>
      </c>
      <c r="M2128" s="44">
        <v>43.9</v>
      </c>
      <c r="N2128" s="44">
        <v>30.46</v>
      </c>
      <c r="O2128" s="44">
        <v>30.46</v>
      </c>
      <c r="P2128" s="44">
        <v>0</v>
      </c>
      <c r="Q2128" s="44">
        <v>0</v>
      </c>
      <c r="R2128" s="44">
        <v>0</v>
      </c>
      <c r="S2128" s="44">
        <v>0</v>
      </c>
      <c r="T2128" s="44">
        <v>43.9</v>
      </c>
      <c r="U2128" s="44">
        <v>43.9</v>
      </c>
      <c r="V2128" s="44">
        <v>0</v>
      </c>
      <c r="W2128" s="44">
        <v>0</v>
      </c>
      <c r="X2128" s="44">
        <v>0</v>
      </c>
      <c r="Y2128" s="44">
        <v>0</v>
      </c>
      <c r="Z2128" s="44">
        <v>0</v>
      </c>
      <c r="AA2128" s="44">
        <v>0</v>
      </c>
      <c r="AB2128" s="44">
        <f t="shared" si="66"/>
        <v>74.36</v>
      </c>
      <c r="AC2128" s="44">
        <f t="shared" si="67"/>
        <v>43.9</v>
      </c>
      <c r="AD2128" s="46" t="s">
        <v>869</v>
      </c>
      <c r="AE2128" s="46" t="s">
        <v>5693</v>
      </c>
      <c r="AH2128" s="9"/>
    </row>
    <row r="2129" spans="1:34" x14ac:dyDescent="0.35">
      <c r="A2129" s="41">
        <v>2025</v>
      </c>
      <c r="B2129" s="42" t="s">
        <v>5716</v>
      </c>
      <c r="C2129" s="47" t="s">
        <v>444</v>
      </c>
      <c r="D2129" s="43" t="s">
        <v>369</v>
      </c>
      <c r="E2129" s="43" t="s">
        <v>759</v>
      </c>
      <c r="F2129" s="43" t="s">
        <v>4362</v>
      </c>
      <c r="G2129" s="43" t="s">
        <v>4362</v>
      </c>
      <c r="H2129" s="44">
        <v>100</v>
      </c>
      <c r="I2129" s="44">
        <v>100</v>
      </c>
      <c r="J2129" s="44">
        <v>82.99</v>
      </c>
      <c r="K2129" s="44">
        <v>82.99</v>
      </c>
      <c r="L2129" s="44">
        <v>19.77</v>
      </c>
      <c r="M2129" s="44">
        <v>19.77</v>
      </c>
      <c r="N2129" s="44">
        <v>35.75</v>
      </c>
      <c r="O2129" s="44">
        <v>35.75</v>
      </c>
      <c r="P2129" s="44">
        <v>27.47</v>
      </c>
      <c r="Q2129" s="44">
        <v>27.47</v>
      </c>
      <c r="R2129" s="44">
        <v>0</v>
      </c>
      <c r="S2129" s="44">
        <v>0</v>
      </c>
      <c r="T2129" s="44">
        <v>19.77</v>
      </c>
      <c r="U2129" s="44">
        <v>19.77</v>
      </c>
      <c r="V2129" s="44">
        <v>41.99</v>
      </c>
      <c r="W2129" s="44">
        <v>41.99</v>
      </c>
      <c r="X2129" s="44">
        <v>0</v>
      </c>
      <c r="Y2129" s="44">
        <v>0</v>
      </c>
      <c r="Z2129" s="44">
        <v>0</v>
      </c>
      <c r="AA2129" s="44">
        <v>0</v>
      </c>
      <c r="AB2129" s="44">
        <f t="shared" si="66"/>
        <v>55.519999999999996</v>
      </c>
      <c r="AC2129" s="44">
        <f t="shared" si="67"/>
        <v>61.760000000000005</v>
      </c>
      <c r="AD2129" s="46" t="s">
        <v>870</v>
      </c>
      <c r="AE2129" s="46" t="s">
        <v>5703</v>
      </c>
      <c r="AH2129" s="9"/>
    </row>
    <row r="2130" spans="1:34" x14ac:dyDescent="0.35">
      <c r="A2130" s="41">
        <v>2025</v>
      </c>
      <c r="B2130" s="42" t="s">
        <v>5716</v>
      </c>
      <c r="C2130" s="47" t="s">
        <v>444</v>
      </c>
      <c r="D2130" s="43" t="s">
        <v>363</v>
      </c>
      <c r="E2130" s="43" t="s">
        <v>753</v>
      </c>
      <c r="F2130" s="43" t="s">
        <v>4363</v>
      </c>
      <c r="G2130" s="43" t="s">
        <v>4363</v>
      </c>
      <c r="H2130" s="44">
        <v>100</v>
      </c>
      <c r="I2130" s="44">
        <v>20</v>
      </c>
      <c r="J2130" s="44">
        <v>100</v>
      </c>
      <c r="K2130" s="44">
        <v>20</v>
      </c>
      <c r="L2130" s="44">
        <v>0</v>
      </c>
      <c r="M2130" s="44">
        <v>0</v>
      </c>
      <c r="N2130" s="44">
        <v>100</v>
      </c>
      <c r="O2130" s="44">
        <v>20</v>
      </c>
      <c r="P2130" s="44">
        <v>0</v>
      </c>
      <c r="Q2130" s="44">
        <v>0</v>
      </c>
      <c r="R2130" s="44">
        <v>0</v>
      </c>
      <c r="S2130" s="44">
        <v>0</v>
      </c>
      <c r="T2130" s="44">
        <v>0</v>
      </c>
      <c r="U2130" s="44">
        <v>0</v>
      </c>
      <c r="V2130" s="44">
        <v>0</v>
      </c>
      <c r="W2130" s="44">
        <v>0</v>
      </c>
      <c r="X2130" s="44">
        <v>0</v>
      </c>
      <c r="Y2130" s="44">
        <v>0</v>
      </c>
      <c r="Z2130" s="44">
        <v>0</v>
      </c>
      <c r="AA2130" s="44">
        <v>0</v>
      </c>
      <c r="AB2130" s="44">
        <f t="shared" si="66"/>
        <v>100</v>
      </c>
      <c r="AC2130" s="44">
        <f t="shared" si="67"/>
        <v>0</v>
      </c>
      <c r="AD2130" s="46" t="s">
        <v>4364</v>
      </c>
      <c r="AE2130" s="46" t="s">
        <v>7400</v>
      </c>
      <c r="AH2130" s="9"/>
    </row>
    <row r="2131" spans="1:34" x14ac:dyDescent="0.35">
      <c r="A2131" s="41">
        <v>2025</v>
      </c>
      <c r="B2131" s="42" t="s">
        <v>5716</v>
      </c>
      <c r="C2131" s="47" t="s">
        <v>444</v>
      </c>
      <c r="D2131" s="43" t="s">
        <v>363</v>
      </c>
      <c r="E2131" s="43" t="s">
        <v>753</v>
      </c>
      <c r="F2131" s="43" t="s">
        <v>4365</v>
      </c>
      <c r="G2131" s="43" t="s">
        <v>4365</v>
      </c>
      <c r="H2131" s="44">
        <v>100</v>
      </c>
      <c r="I2131" s="44">
        <v>80</v>
      </c>
      <c r="J2131" s="44">
        <v>100</v>
      </c>
      <c r="K2131" s="44">
        <v>80</v>
      </c>
      <c r="L2131" s="44">
        <v>29.85</v>
      </c>
      <c r="M2131" s="44">
        <v>23.88</v>
      </c>
      <c r="N2131" s="44">
        <v>70.150000000000006</v>
      </c>
      <c r="O2131" s="44">
        <v>56.12</v>
      </c>
      <c r="P2131" s="44">
        <v>0</v>
      </c>
      <c r="Q2131" s="44">
        <v>0</v>
      </c>
      <c r="R2131" s="44">
        <v>0</v>
      </c>
      <c r="S2131" s="44">
        <v>0</v>
      </c>
      <c r="T2131" s="44">
        <v>29.85</v>
      </c>
      <c r="U2131" s="44">
        <v>23.88</v>
      </c>
      <c r="V2131" s="44">
        <v>65.09</v>
      </c>
      <c r="W2131" s="44">
        <v>52.07</v>
      </c>
      <c r="X2131" s="44">
        <v>0</v>
      </c>
      <c r="Y2131" s="44">
        <v>0</v>
      </c>
      <c r="Z2131" s="44">
        <v>0</v>
      </c>
      <c r="AA2131" s="44">
        <v>0</v>
      </c>
      <c r="AB2131" s="44">
        <f t="shared" si="66"/>
        <v>100</v>
      </c>
      <c r="AC2131" s="44">
        <f t="shared" si="67"/>
        <v>94.94</v>
      </c>
      <c r="AD2131" s="46" t="s">
        <v>4366</v>
      </c>
      <c r="AE2131" s="46" t="s">
        <v>5698</v>
      </c>
      <c r="AH2131" s="9"/>
    </row>
    <row r="2132" spans="1:34" x14ac:dyDescent="0.35">
      <c r="A2132" s="41">
        <v>2025</v>
      </c>
      <c r="B2132" s="42" t="s">
        <v>5716</v>
      </c>
      <c r="C2132" s="47" t="s">
        <v>444</v>
      </c>
      <c r="D2132" s="43" t="s">
        <v>4566</v>
      </c>
      <c r="E2132" s="43" t="s">
        <v>4567</v>
      </c>
      <c r="F2132" s="43" t="s">
        <v>6235</v>
      </c>
      <c r="G2132" s="43" t="s">
        <v>6235</v>
      </c>
      <c r="H2132" s="44">
        <v>100</v>
      </c>
      <c r="I2132" s="44">
        <v>100</v>
      </c>
      <c r="J2132" s="44">
        <v>100</v>
      </c>
      <c r="K2132" s="44">
        <v>100</v>
      </c>
      <c r="L2132" s="44">
        <v>0</v>
      </c>
      <c r="M2132" s="44">
        <v>0</v>
      </c>
      <c r="N2132" s="44">
        <v>0</v>
      </c>
      <c r="O2132" s="44">
        <v>0</v>
      </c>
      <c r="P2132" s="44">
        <v>43.86</v>
      </c>
      <c r="Q2132" s="44">
        <v>43.86</v>
      </c>
      <c r="R2132" s="44">
        <v>56.14</v>
      </c>
      <c r="S2132" s="44">
        <v>56.14</v>
      </c>
      <c r="T2132" s="44">
        <v>0</v>
      </c>
      <c r="U2132" s="44">
        <v>0</v>
      </c>
      <c r="V2132" s="44">
        <v>0</v>
      </c>
      <c r="W2132" s="44">
        <v>0</v>
      </c>
      <c r="X2132" s="44">
        <v>0</v>
      </c>
      <c r="Y2132" s="44">
        <v>0</v>
      </c>
      <c r="Z2132" s="44">
        <v>0</v>
      </c>
      <c r="AA2132" s="44">
        <v>0</v>
      </c>
      <c r="AB2132" s="44">
        <f t="shared" si="66"/>
        <v>0</v>
      </c>
      <c r="AC2132" s="44">
        <f t="shared" si="67"/>
        <v>0</v>
      </c>
      <c r="AD2132" s="46" t="s">
        <v>871</v>
      </c>
      <c r="AE2132" s="46" t="s">
        <v>7401</v>
      </c>
      <c r="AH2132" s="9"/>
    </row>
    <row r="2133" spans="1:34" x14ac:dyDescent="0.35">
      <c r="A2133" s="41">
        <v>2025</v>
      </c>
      <c r="B2133" s="42" t="s">
        <v>5716</v>
      </c>
      <c r="C2133" s="47" t="s">
        <v>444</v>
      </c>
      <c r="D2133" s="43" t="s">
        <v>4568</v>
      </c>
      <c r="E2133" s="43" t="s">
        <v>4569</v>
      </c>
      <c r="F2133" s="43" t="s">
        <v>6236</v>
      </c>
      <c r="G2133" s="43" t="s">
        <v>6236</v>
      </c>
      <c r="H2133" s="44">
        <v>100</v>
      </c>
      <c r="I2133" s="44">
        <v>100</v>
      </c>
      <c r="J2133" s="44">
        <v>100</v>
      </c>
      <c r="K2133" s="44">
        <v>100</v>
      </c>
      <c r="L2133" s="44">
        <v>0</v>
      </c>
      <c r="M2133" s="44">
        <v>0</v>
      </c>
      <c r="N2133" s="44">
        <v>0</v>
      </c>
      <c r="O2133" s="44">
        <v>0</v>
      </c>
      <c r="P2133" s="44">
        <v>46.45</v>
      </c>
      <c r="Q2133" s="44">
        <v>46.45</v>
      </c>
      <c r="R2133" s="44">
        <v>53.55</v>
      </c>
      <c r="S2133" s="44">
        <v>53.55</v>
      </c>
      <c r="T2133" s="44">
        <v>0</v>
      </c>
      <c r="U2133" s="44">
        <v>0</v>
      </c>
      <c r="V2133" s="44">
        <v>0</v>
      </c>
      <c r="W2133" s="44">
        <v>0</v>
      </c>
      <c r="X2133" s="44">
        <v>0</v>
      </c>
      <c r="Y2133" s="44">
        <v>0</v>
      </c>
      <c r="Z2133" s="44">
        <v>0</v>
      </c>
      <c r="AA2133" s="44">
        <v>0</v>
      </c>
      <c r="AB2133" s="44">
        <f t="shared" si="66"/>
        <v>0</v>
      </c>
      <c r="AC2133" s="44">
        <f t="shared" si="67"/>
        <v>0</v>
      </c>
      <c r="AD2133" s="46" t="s">
        <v>871</v>
      </c>
      <c r="AE2133" s="46" t="s">
        <v>7402</v>
      </c>
      <c r="AH2133" s="9"/>
    </row>
    <row r="2134" spans="1:34" x14ac:dyDescent="0.35">
      <c r="A2134" s="41">
        <v>2025</v>
      </c>
      <c r="B2134" s="42" t="s">
        <v>5716</v>
      </c>
      <c r="C2134" s="47" t="s">
        <v>4571</v>
      </c>
      <c r="D2134" s="43" t="s">
        <v>4572</v>
      </c>
      <c r="E2134" s="43" t="s">
        <v>4573</v>
      </c>
      <c r="F2134" s="43" t="s">
        <v>6237</v>
      </c>
      <c r="G2134" s="43" t="s">
        <v>6238</v>
      </c>
      <c r="H2134" s="44">
        <v>17772</v>
      </c>
      <c r="I2134" s="44">
        <v>100</v>
      </c>
      <c r="J2134" s="44">
        <v>5924</v>
      </c>
      <c r="K2134" s="44">
        <v>33.33</v>
      </c>
      <c r="L2134" s="44">
        <v>0</v>
      </c>
      <c r="M2134" s="44">
        <v>0</v>
      </c>
      <c r="N2134" s="44">
        <v>0</v>
      </c>
      <c r="O2134" s="44">
        <v>0</v>
      </c>
      <c r="P2134" s="44">
        <v>5924</v>
      </c>
      <c r="Q2134" s="44">
        <v>33.33</v>
      </c>
      <c r="R2134" s="44">
        <v>0</v>
      </c>
      <c r="S2134" s="44">
        <v>0</v>
      </c>
      <c r="T2134" s="44">
        <v>0</v>
      </c>
      <c r="U2134" s="44">
        <v>0</v>
      </c>
      <c r="V2134" s="44">
        <v>0</v>
      </c>
      <c r="W2134" s="44">
        <v>0</v>
      </c>
      <c r="X2134" s="44">
        <v>0</v>
      </c>
      <c r="Y2134" s="44">
        <v>0</v>
      </c>
      <c r="Z2134" s="44">
        <v>0</v>
      </c>
      <c r="AA2134" s="44">
        <v>0</v>
      </c>
      <c r="AB2134" s="44">
        <f t="shared" si="66"/>
        <v>0</v>
      </c>
      <c r="AC2134" s="44">
        <f t="shared" si="67"/>
        <v>0</v>
      </c>
      <c r="AD2134" s="46" t="s">
        <v>871</v>
      </c>
      <c r="AE2134" s="46" t="s">
        <v>7403</v>
      </c>
      <c r="AH2134" s="9"/>
    </row>
    <row r="2135" spans="1:34" x14ac:dyDescent="0.35">
      <c r="A2135" s="41">
        <v>2025</v>
      </c>
      <c r="B2135" s="42" t="s">
        <v>5716</v>
      </c>
      <c r="C2135" s="47" t="s">
        <v>445</v>
      </c>
      <c r="D2135" s="43" t="s">
        <v>370</v>
      </c>
      <c r="E2135" s="43" t="s">
        <v>760</v>
      </c>
      <c r="F2135" s="43" t="s">
        <v>4367</v>
      </c>
      <c r="G2135" s="43" t="s">
        <v>6553</v>
      </c>
      <c r="H2135" s="44">
        <v>100</v>
      </c>
      <c r="I2135" s="44">
        <v>25</v>
      </c>
      <c r="J2135" s="44">
        <v>0</v>
      </c>
      <c r="K2135" s="44">
        <v>0</v>
      </c>
      <c r="L2135" s="44">
        <v>0</v>
      </c>
      <c r="M2135" s="44">
        <v>0</v>
      </c>
      <c r="N2135" s="44">
        <v>0</v>
      </c>
      <c r="O2135" s="44">
        <v>0</v>
      </c>
      <c r="P2135" s="44">
        <v>0</v>
      </c>
      <c r="Q2135" s="44">
        <v>0</v>
      </c>
      <c r="R2135" s="44">
        <v>0</v>
      </c>
      <c r="S2135" s="44">
        <v>0</v>
      </c>
      <c r="T2135" s="44">
        <v>0</v>
      </c>
      <c r="U2135" s="44">
        <v>0</v>
      </c>
      <c r="V2135" s="44">
        <v>0</v>
      </c>
      <c r="W2135" s="44">
        <v>0</v>
      </c>
      <c r="X2135" s="44">
        <v>0</v>
      </c>
      <c r="Y2135" s="44">
        <v>0</v>
      </c>
      <c r="Z2135" s="44">
        <v>0</v>
      </c>
      <c r="AA2135" s="44">
        <v>0</v>
      </c>
      <c r="AB2135" s="44">
        <f t="shared" si="66"/>
        <v>0</v>
      </c>
      <c r="AC2135" s="44">
        <f t="shared" si="67"/>
        <v>0</v>
      </c>
      <c r="AD2135" s="46" t="s">
        <v>4368</v>
      </c>
      <c r="AE2135" s="46" t="s">
        <v>4368</v>
      </c>
      <c r="AH2135" s="9"/>
    </row>
    <row r="2136" spans="1:34" x14ac:dyDescent="0.35">
      <c r="A2136" s="41">
        <v>2025</v>
      </c>
      <c r="B2136" s="42" t="s">
        <v>5716</v>
      </c>
      <c r="C2136" s="47" t="s">
        <v>445</v>
      </c>
      <c r="D2136" s="43" t="s">
        <v>370</v>
      </c>
      <c r="E2136" s="43" t="s">
        <v>760</v>
      </c>
      <c r="F2136" s="43" t="s">
        <v>4367</v>
      </c>
      <c r="G2136" s="43" t="s">
        <v>6554</v>
      </c>
      <c r="H2136" s="44">
        <v>100</v>
      </c>
      <c r="I2136" s="44">
        <v>25</v>
      </c>
      <c r="J2136" s="44">
        <v>0</v>
      </c>
      <c r="K2136" s="44">
        <v>0</v>
      </c>
      <c r="L2136" s="44">
        <v>0</v>
      </c>
      <c r="M2136" s="44">
        <v>0</v>
      </c>
      <c r="N2136" s="44">
        <v>0</v>
      </c>
      <c r="O2136" s="44">
        <v>0</v>
      </c>
      <c r="P2136" s="44">
        <v>0</v>
      </c>
      <c r="Q2136" s="44">
        <v>0</v>
      </c>
      <c r="R2136" s="44">
        <v>0</v>
      </c>
      <c r="S2136" s="44">
        <v>0</v>
      </c>
      <c r="T2136" s="44">
        <v>0</v>
      </c>
      <c r="U2136" s="44">
        <v>0</v>
      </c>
      <c r="V2136" s="44">
        <v>0</v>
      </c>
      <c r="W2136" s="44">
        <v>0</v>
      </c>
      <c r="X2136" s="44">
        <v>0</v>
      </c>
      <c r="Y2136" s="44">
        <v>0</v>
      </c>
      <c r="Z2136" s="44">
        <v>0</v>
      </c>
      <c r="AA2136" s="44">
        <v>0</v>
      </c>
      <c r="AB2136" s="44">
        <f t="shared" si="66"/>
        <v>0</v>
      </c>
      <c r="AC2136" s="44">
        <f t="shared" si="67"/>
        <v>0</v>
      </c>
      <c r="AD2136" s="46" t="s">
        <v>4369</v>
      </c>
      <c r="AE2136" s="46" t="s">
        <v>4369</v>
      </c>
      <c r="AH2136" s="9"/>
    </row>
    <row r="2137" spans="1:34" x14ac:dyDescent="0.35">
      <c r="A2137" s="41">
        <v>2025</v>
      </c>
      <c r="B2137" s="42" t="s">
        <v>5716</v>
      </c>
      <c r="C2137" s="47" t="s">
        <v>445</v>
      </c>
      <c r="D2137" s="43" t="s">
        <v>370</v>
      </c>
      <c r="E2137" s="43" t="s">
        <v>760</v>
      </c>
      <c r="F2137" s="43" t="s">
        <v>4367</v>
      </c>
      <c r="G2137" s="43" t="s">
        <v>6555</v>
      </c>
      <c r="H2137" s="44">
        <v>100</v>
      </c>
      <c r="I2137" s="44">
        <v>25</v>
      </c>
      <c r="J2137" s="44">
        <v>100</v>
      </c>
      <c r="K2137" s="44">
        <v>25</v>
      </c>
      <c r="L2137" s="44">
        <v>0</v>
      </c>
      <c r="M2137" s="44">
        <v>0</v>
      </c>
      <c r="N2137" s="44">
        <v>25</v>
      </c>
      <c r="O2137" s="44">
        <v>6.25</v>
      </c>
      <c r="P2137" s="44">
        <v>35</v>
      </c>
      <c r="Q2137" s="44">
        <v>8.75</v>
      </c>
      <c r="R2137" s="44">
        <v>40</v>
      </c>
      <c r="S2137" s="44">
        <v>10</v>
      </c>
      <c r="T2137" s="44">
        <v>0</v>
      </c>
      <c r="U2137" s="44">
        <v>0</v>
      </c>
      <c r="V2137" s="44">
        <v>10</v>
      </c>
      <c r="W2137" s="44">
        <v>2.5</v>
      </c>
      <c r="X2137" s="44">
        <v>0</v>
      </c>
      <c r="Y2137" s="44">
        <v>0</v>
      </c>
      <c r="Z2137" s="44">
        <v>0</v>
      </c>
      <c r="AA2137" s="44">
        <v>0</v>
      </c>
      <c r="AB2137" s="44">
        <f t="shared" si="66"/>
        <v>25</v>
      </c>
      <c r="AC2137" s="44">
        <f t="shared" si="67"/>
        <v>10</v>
      </c>
      <c r="AD2137" s="46" t="s">
        <v>4370</v>
      </c>
      <c r="AE2137" s="46" t="s">
        <v>7404</v>
      </c>
      <c r="AH2137" s="9"/>
    </row>
    <row r="2138" spans="1:34" x14ac:dyDescent="0.35">
      <c r="A2138" s="41">
        <v>2025</v>
      </c>
      <c r="B2138" s="42" t="s">
        <v>5716</v>
      </c>
      <c r="C2138" s="47" t="s">
        <v>445</v>
      </c>
      <c r="D2138" s="43" t="s">
        <v>370</v>
      </c>
      <c r="E2138" s="43" t="s">
        <v>760</v>
      </c>
      <c r="F2138" s="43" t="s">
        <v>4367</v>
      </c>
      <c r="G2138" s="43" t="s">
        <v>6556</v>
      </c>
      <c r="H2138" s="44">
        <v>100</v>
      </c>
      <c r="I2138" s="44">
        <v>25</v>
      </c>
      <c r="J2138" s="44">
        <v>0</v>
      </c>
      <c r="K2138" s="44">
        <v>0</v>
      </c>
      <c r="L2138" s="44">
        <v>0</v>
      </c>
      <c r="M2138" s="44">
        <v>0</v>
      </c>
      <c r="N2138" s="44">
        <v>0</v>
      </c>
      <c r="O2138" s="44">
        <v>0</v>
      </c>
      <c r="P2138" s="44">
        <v>0</v>
      </c>
      <c r="Q2138" s="44">
        <v>0</v>
      </c>
      <c r="R2138" s="44">
        <v>0</v>
      </c>
      <c r="S2138" s="44">
        <v>0</v>
      </c>
      <c r="T2138" s="44">
        <v>0</v>
      </c>
      <c r="U2138" s="44">
        <v>0</v>
      </c>
      <c r="V2138" s="44">
        <v>0</v>
      </c>
      <c r="W2138" s="44">
        <v>0</v>
      </c>
      <c r="X2138" s="44">
        <v>0</v>
      </c>
      <c r="Y2138" s="44">
        <v>0</v>
      </c>
      <c r="Z2138" s="44">
        <v>0</v>
      </c>
      <c r="AA2138" s="44">
        <v>0</v>
      </c>
      <c r="AB2138" s="44">
        <f t="shared" si="66"/>
        <v>0</v>
      </c>
      <c r="AC2138" s="44">
        <f t="shared" si="67"/>
        <v>0</v>
      </c>
      <c r="AD2138" s="46" t="s">
        <v>4371</v>
      </c>
      <c r="AE2138" s="46" t="s">
        <v>4371</v>
      </c>
      <c r="AH2138" s="9"/>
    </row>
    <row r="2139" spans="1:34" x14ac:dyDescent="0.35">
      <c r="A2139" s="41">
        <v>2025</v>
      </c>
      <c r="B2139" s="42" t="s">
        <v>5716</v>
      </c>
      <c r="C2139" s="47" t="s">
        <v>445</v>
      </c>
      <c r="D2139" s="43" t="s">
        <v>371</v>
      </c>
      <c r="E2139" s="43" t="s">
        <v>761</v>
      </c>
      <c r="F2139" s="43" t="s">
        <v>4372</v>
      </c>
      <c r="G2139" s="43" t="s">
        <v>6557</v>
      </c>
      <c r="H2139" s="44">
        <v>100</v>
      </c>
      <c r="I2139" s="44">
        <v>5</v>
      </c>
      <c r="J2139" s="44">
        <v>0</v>
      </c>
      <c r="K2139" s="44">
        <v>0</v>
      </c>
      <c r="L2139" s="44">
        <v>0</v>
      </c>
      <c r="M2139" s="44">
        <v>0</v>
      </c>
      <c r="N2139" s="44">
        <v>0</v>
      </c>
      <c r="O2139" s="44">
        <v>0</v>
      </c>
      <c r="P2139" s="44">
        <v>0</v>
      </c>
      <c r="Q2139" s="44">
        <v>0</v>
      </c>
      <c r="R2139" s="44">
        <v>0</v>
      </c>
      <c r="S2139" s="44">
        <v>0</v>
      </c>
      <c r="T2139" s="44">
        <v>0</v>
      </c>
      <c r="U2139" s="44">
        <v>0</v>
      </c>
      <c r="V2139" s="44">
        <v>0</v>
      </c>
      <c r="W2139" s="44">
        <v>0</v>
      </c>
      <c r="X2139" s="44">
        <v>0</v>
      </c>
      <c r="Y2139" s="44">
        <v>0</v>
      </c>
      <c r="Z2139" s="44">
        <v>0</v>
      </c>
      <c r="AA2139" s="44">
        <v>0</v>
      </c>
      <c r="AB2139" s="44">
        <f t="shared" si="66"/>
        <v>0</v>
      </c>
      <c r="AC2139" s="44">
        <f t="shared" si="67"/>
        <v>0</v>
      </c>
      <c r="AD2139" s="46" t="s">
        <v>4368</v>
      </c>
      <c r="AE2139" s="46" t="s">
        <v>4368</v>
      </c>
      <c r="AH2139" s="9"/>
    </row>
    <row r="2140" spans="1:34" x14ac:dyDescent="0.35">
      <c r="A2140" s="41">
        <v>2025</v>
      </c>
      <c r="B2140" s="42" t="s">
        <v>5716</v>
      </c>
      <c r="C2140" s="47" t="s">
        <v>445</v>
      </c>
      <c r="D2140" s="43" t="s">
        <v>371</v>
      </c>
      <c r="E2140" s="43" t="s">
        <v>761</v>
      </c>
      <c r="F2140" s="43" t="s">
        <v>4372</v>
      </c>
      <c r="G2140" s="43" t="s">
        <v>6558</v>
      </c>
      <c r="H2140" s="44">
        <v>100</v>
      </c>
      <c r="I2140" s="44">
        <v>5</v>
      </c>
      <c r="J2140" s="44">
        <v>0</v>
      </c>
      <c r="K2140" s="44">
        <v>0</v>
      </c>
      <c r="L2140" s="44">
        <v>0</v>
      </c>
      <c r="M2140" s="44">
        <v>0</v>
      </c>
      <c r="N2140" s="44">
        <v>0</v>
      </c>
      <c r="O2140" s="44">
        <v>0</v>
      </c>
      <c r="P2140" s="44">
        <v>0</v>
      </c>
      <c r="Q2140" s="44">
        <v>0</v>
      </c>
      <c r="R2140" s="44">
        <v>0</v>
      </c>
      <c r="S2140" s="44">
        <v>0</v>
      </c>
      <c r="T2140" s="44">
        <v>0</v>
      </c>
      <c r="U2140" s="44">
        <v>0</v>
      </c>
      <c r="V2140" s="44">
        <v>0</v>
      </c>
      <c r="W2140" s="44">
        <v>0</v>
      </c>
      <c r="X2140" s="44">
        <v>0</v>
      </c>
      <c r="Y2140" s="44">
        <v>0</v>
      </c>
      <c r="Z2140" s="44">
        <v>0</v>
      </c>
      <c r="AA2140" s="44">
        <v>0</v>
      </c>
      <c r="AB2140" s="44">
        <f t="shared" si="66"/>
        <v>0</v>
      </c>
      <c r="AC2140" s="44">
        <f t="shared" si="67"/>
        <v>0</v>
      </c>
      <c r="AD2140" s="46" t="s">
        <v>4368</v>
      </c>
      <c r="AE2140" s="46" t="s">
        <v>4368</v>
      </c>
      <c r="AH2140" s="9"/>
    </row>
    <row r="2141" spans="1:34" x14ac:dyDescent="0.35">
      <c r="A2141" s="41">
        <v>2025</v>
      </c>
      <c r="B2141" s="42" t="s">
        <v>5716</v>
      </c>
      <c r="C2141" s="47" t="s">
        <v>445</v>
      </c>
      <c r="D2141" s="43" t="s">
        <v>371</v>
      </c>
      <c r="E2141" s="43" t="s">
        <v>761</v>
      </c>
      <c r="F2141" s="43" t="s">
        <v>4372</v>
      </c>
      <c r="G2141" s="43" t="s">
        <v>4373</v>
      </c>
      <c r="H2141" s="44">
        <v>100</v>
      </c>
      <c r="I2141" s="44">
        <v>5</v>
      </c>
      <c r="J2141" s="44">
        <v>0</v>
      </c>
      <c r="K2141" s="44">
        <v>0</v>
      </c>
      <c r="L2141" s="44">
        <v>0</v>
      </c>
      <c r="M2141" s="44">
        <v>0</v>
      </c>
      <c r="N2141" s="44">
        <v>0</v>
      </c>
      <c r="O2141" s="44">
        <v>0</v>
      </c>
      <c r="P2141" s="44">
        <v>0</v>
      </c>
      <c r="Q2141" s="44">
        <v>0</v>
      </c>
      <c r="R2141" s="44">
        <v>0</v>
      </c>
      <c r="S2141" s="44">
        <v>0</v>
      </c>
      <c r="T2141" s="44">
        <v>0</v>
      </c>
      <c r="U2141" s="44">
        <v>0</v>
      </c>
      <c r="V2141" s="44">
        <v>0</v>
      </c>
      <c r="W2141" s="44">
        <v>0</v>
      </c>
      <c r="X2141" s="44">
        <v>0</v>
      </c>
      <c r="Y2141" s="44">
        <v>0</v>
      </c>
      <c r="Z2141" s="44">
        <v>0</v>
      </c>
      <c r="AA2141" s="44">
        <v>0</v>
      </c>
      <c r="AB2141" s="44">
        <f t="shared" si="66"/>
        <v>0</v>
      </c>
      <c r="AC2141" s="44">
        <f t="shared" si="67"/>
        <v>0</v>
      </c>
      <c r="AD2141" s="46" t="s">
        <v>4368</v>
      </c>
      <c r="AE2141" s="46" t="s">
        <v>4368</v>
      </c>
      <c r="AH2141" s="9"/>
    </row>
    <row r="2142" spans="1:34" x14ac:dyDescent="0.35">
      <c r="A2142" s="41">
        <v>2025</v>
      </c>
      <c r="B2142" s="42" t="s">
        <v>5716</v>
      </c>
      <c r="C2142" s="47" t="s">
        <v>445</v>
      </c>
      <c r="D2142" s="43" t="s">
        <v>371</v>
      </c>
      <c r="E2142" s="43" t="s">
        <v>761</v>
      </c>
      <c r="F2142" s="43" t="s">
        <v>4374</v>
      </c>
      <c r="G2142" s="43" t="s">
        <v>6559</v>
      </c>
      <c r="H2142" s="44">
        <v>100</v>
      </c>
      <c r="I2142" s="44">
        <v>5</v>
      </c>
      <c r="J2142" s="44">
        <v>0</v>
      </c>
      <c r="K2142" s="44">
        <v>0</v>
      </c>
      <c r="L2142" s="44">
        <v>0</v>
      </c>
      <c r="M2142" s="44">
        <v>0</v>
      </c>
      <c r="N2142" s="44">
        <v>0</v>
      </c>
      <c r="O2142" s="44">
        <v>0</v>
      </c>
      <c r="P2142" s="44">
        <v>0</v>
      </c>
      <c r="Q2142" s="44">
        <v>0</v>
      </c>
      <c r="R2142" s="44">
        <v>0</v>
      </c>
      <c r="S2142" s="44">
        <v>0</v>
      </c>
      <c r="T2142" s="44">
        <v>0</v>
      </c>
      <c r="U2142" s="44">
        <v>0</v>
      </c>
      <c r="V2142" s="44">
        <v>0</v>
      </c>
      <c r="W2142" s="44">
        <v>0</v>
      </c>
      <c r="X2142" s="44">
        <v>0</v>
      </c>
      <c r="Y2142" s="44">
        <v>0</v>
      </c>
      <c r="Z2142" s="44">
        <v>0</v>
      </c>
      <c r="AA2142" s="44">
        <v>0</v>
      </c>
      <c r="AB2142" s="44">
        <f t="shared" si="66"/>
        <v>0</v>
      </c>
      <c r="AC2142" s="44">
        <f t="shared" si="67"/>
        <v>0</v>
      </c>
      <c r="AD2142" s="46" t="s">
        <v>4368</v>
      </c>
      <c r="AE2142" s="46" t="s">
        <v>4368</v>
      </c>
      <c r="AH2142" s="9"/>
    </row>
    <row r="2143" spans="1:34" x14ac:dyDescent="0.35">
      <c r="A2143" s="41">
        <v>2025</v>
      </c>
      <c r="B2143" s="42" t="s">
        <v>5716</v>
      </c>
      <c r="C2143" s="47" t="s">
        <v>445</v>
      </c>
      <c r="D2143" s="43" t="s">
        <v>371</v>
      </c>
      <c r="E2143" s="43" t="s">
        <v>761</v>
      </c>
      <c r="F2143" s="43" t="s">
        <v>4374</v>
      </c>
      <c r="G2143" s="43" t="s">
        <v>6560</v>
      </c>
      <c r="H2143" s="44">
        <v>100</v>
      </c>
      <c r="I2143" s="44">
        <v>5</v>
      </c>
      <c r="J2143" s="44">
        <v>0</v>
      </c>
      <c r="K2143" s="44">
        <v>0</v>
      </c>
      <c r="L2143" s="44">
        <v>0</v>
      </c>
      <c r="M2143" s="44">
        <v>0</v>
      </c>
      <c r="N2143" s="44">
        <v>0</v>
      </c>
      <c r="O2143" s="44">
        <v>0</v>
      </c>
      <c r="P2143" s="44">
        <v>0</v>
      </c>
      <c r="Q2143" s="44">
        <v>0</v>
      </c>
      <c r="R2143" s="44">
        <v>0</v>
      </c>
      <c r="S2143" s="44">
        <v>0</v>
      </c>
      <c r="T2143" s="44">
        <v>0</v>
      </c>
      <c r="U2143" s="44">
        <v>0</v>
      </c>
      <c r="V2143" s="44">
        <v>0</v>
      </c>
      <c r="W2143" s="44">
        <v>0</v>
      </c>
      <c r="X2143" s="44">
        <v>0</v>
      </c>
      <c r="Y2143" s="44">
        <v>0</v>
      </c>
      <c r="Z2143" s="44">
        <v>0</v>
      </c>
      <c r="AA2143" s="44">
        <v>0</v>
      </c>
      <c r="AB2143" s="44">
        <f t="shared" si="66"/>
        <v>0</v>
      </c>
      <c r="AC2143" s="44">
        <f t="shared" si="67"/>
        <v>0</v>
      </c>
      <c r="AD2143" s="46" t="s">
        <v>4368</v>
      </c>
      <c r="AE2143" s="46" t="s">
        <v>4368</v>
      </c>
      <c r="AH2143" s="9"/>
    </row>
    <row r="2144" spans="1:34" x14ac:dyDescent="0.35">
      <c r="A2144" s="41">
        <v>2025</v>
      </c>
      <c r="B2144" s="42" t="s">
        <v>5716</v>
      </c>
      <c r="C2144" s="47" t="s">
        <v>445</v>
      </c>
      <c r="D2144" s="43" t="s">
        <v>371</v>
      </c>
      <c r="E2144" s="43" t="s">
        <v>761</v>
      </c>
      <c r="F2144" s="43" t="s">
        <v>4375</v>
      </c>
      <c r="G2144" s="43" t="s">
        <v>6561</v>
      </c>
      <c r="H2144" s="44">
        <v>75</v>
      </c>
      <c r="I2144" s="44">
        <v>75</v>
      </c>
      <c r="J2144" s="44">
        <v>25</v>
      </c>
      <c r="K2144" s="44">
        <v>25</v>
      </c>
      <c r="L2144" s="44">
        <v>0</v>
      </c>
      <c r="M2144" s="44">
        <v>0</v>
      </c>
      <c r="N2144" s="44">
        <v>10</v>
      </c>
      <c r="O2144" s="44">
        <v>10</v>
      </c>
      <c r="P2144" s="44">
        <v>10</v>
      </c>
      <c r="Q2144" s="44">
        <v>10</v>
      </c>
      <c r="R2144" s="44">
        <v>5</v>
      </c>
      <c r="S2144" s="44">
        <v>5</v>
      </c>
      <c r="T2144" s="44">
        <v>0</v>
      </c>
      <c r="U2144" s="44">
        <v>0</v>
      </c>
      <c r="V2144" s="44">
        <v>2</v>
      </c>
      <c r="W2144" s="44">
        <v>2</v>
      </c>
      <c r="X2144" s="44">
        <v>0</v>
      </c>
      <c r="Y2144" s="44">
        <v>0</v>
      </c>
      <c r="Z2144" s="44">
        <v>0</v>
      </c>
      <c r="AA2144" s="44">
        <v>0</v>
      </c>
      <c r="AB2144" s="44">
        <f t="shared" si="66"/>
        <v>10</v>
      </c>
      <c r="AC2144" s="44">
        <f t="shared" si="67"/>
        <v>2</v>
      </c>
      <c r="AD2144" s="46" t="s">
        <v>4376</v>
      </c>
      <c r="AE2144" s="46" t="s">
        <v>5710</v>
      </c>
      <c r="AH2144" s="9"/>
    </row>
  </sheetData>
  <sheetProtection formatCells="0" formatColumns="0" formatRows="0" insertColumns="0" insertRows="0" sort="0" autoFilter="0" pivotTables="0"/>
  <autoFilter ref="A7:AE1826" xr:uid="{5C4BA105-8B4C-4208-A417-5B7713AF67C8}"/>
  <mergeCells count="4">
    <mergeCell ref="A2:J2"/>
    <mergeCell ref="A3:J3"/>
    <mergeCell ref="A4:J4"/>
    <mergeCell ref="A6:J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5 o X 5 W t W R m j G k A A A A 9 w A A A B I A H A B D b 2 5 m a W c v U G F j a 2 F n Z S 5 4 b W w g o h g A K K A U A A A A A A A A A A A A A A A A A A A A A A A A A A A A h U 8 9 D o I w G L 0 K 6 U 5 b K o M h H 2 U g b p K Y m B j X p l R o g G J o s d z N w S N 5 B T G K u j m 8 4 f 0 l 7 9 2 v N 8 i m r g 0 u a r C 6 N y m K M E W B M r I v t a l S N L p T u E Y Z h 5 2 Q j a h U M I e N T S a r U 1 Q 7 d 0 4 I 8 d 5 j v 8 L 9 U B F G a U S O x X Y v a 9 W J U B v r h J E K f V r l / x b i c H i N 4 Q x H c T y D M k y B L C o U 2 n w T b B 7 8 d H 9 E y M f W j Y P i y o a b H M h C g b x P 8 A d Q S w M E F A A C A A g A 5 o X 5 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O a F + V o o i k e 4 D g A A A B E A A A A T A B w A R m 9 y b X V s Y X M v U 2 V j d G l v b j E u b S C i G A A o o B Q A A A A A A A A A A A A A A A A A A A A A A A A A A A A r T k 0 u y c z P U w i G 0 I b W A F B L A Q I t A B Q A A g A I A O a F + V r V k Z o x p A A A A P c A A A A S A A A A A A A A A A A A A A A A A A A A A A B D b 2 5 m a W c v U G F j a 2 F n Z S 5 4 b W x Q S w E C L Q A U A A I A C A D m h f l a D 8 r p q 6 Q A A A D p A A A A E w A A A A A A A A A A A A A A A A D w A A A A W 0 N v b n R l b n R f V H l w Z X N d L n h t b F B L A Q I t A B Q A A g A I A O a F + V o o i k e 4 D g A A A B E A A A A T A A A A A A A A A A A A A A A A A O E B A A B G b 3 J t d W x h c y 9 T Z W N 0 a W 9 u M S 5 t U E s F B g A A A A A D A A M A w g A A A D w 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l k B A A A A A A A A N w 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I C 8 + P C 9 J d G V t P j w v S X R l b X M + P C 9 M b 2 N h b F B h Y 2 t h Z 2 V N Z X R h Z G F 0 Y U Z p b G U + F g A A A F B L B Q Y A A A A A A A A A A A A A A A A A A A A A A A D a A A A A A Q A A A N C M n d 8 B F d E R j H o A w E / C l + s B A A A A W S / B f D U B 0 E + w F i L 9 E 4 F d R Q A A A A A C A A A A A A A D Z g A A w A A A A B A A A A C N J q d D 0 D B 6 / F G G r P 5 3 5 8 C a A A A A A A S A A A C g A A A A E A A A A H u 3 M K K 8 H O t P X L P g d L l v d f p Q A A A A 4 a E x M s c 9 z B m A B t Z y V 0 l 3 N p N W P a F k c n 0 N / c b P t Z k O E X S H I i P n t 3 / 7 g x f V + H / 1 c 3 K t D K t H m L J a F + X l W 2 w 8 S l I h i f u U N 3 S 1 c N c z J f u j g U 2 h O 1 M U A A A A h g m 2 0 r F g m Y E w X P o n O u S 8 x H P B u j E = < / D a t a M a s h u p > 
</file>

<file path=customXml/itemProps1.xml><?xml version="1.0" encoding="utf-8"?>
<ds:datastoreItem xmlns:ds="http://schemas.openxmlformats.org/officeDocument/2006/customXml" ds:itemID="{95FF7E0F-9D68-41C2-B80E-343E8273E92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Por Proyectos 2T-2025</vt:lpstr>
      <vt:lpstr>Por Componentes 2T-2025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DSI</dc:creator>
  <cp:lastModifiedBy>Sebas Moreno</cp:lastModifiedBy>
  <dcterms:created xsi:type="dcterms:W3CDTF">2025-04-16T20:48:35Z</dcterms:created>
  <dcterms:modified xsi:type="dcterms:W3CDTF">2025-08-08T16:25:00Z</dcterms:modified>
</cp:coreProperties>
</file>